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78352A7D-5A3A-4F85-A507-2639C0C2D284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Q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Q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Q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Q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Q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Q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Q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Q3" i="73"/>
  <c r="AG3" i="73" s="1"/>
  <c r="AP3" i="73" s="1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Q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Q9" i="71"/>
  <c r="G9" i="71"/>
  <c r="F9" i="71"/>
  <c r="V8" i="71"/>
  <c r="R8" i="71"/>
  <c r="Q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Q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Q9" i="70"/>
  <c r="G9" i="70"/>
  <c r="F9" i="70"/>
  <c r="Q8" i="70"/>
  <c r="G8" i="70"/>
  <c r="F8" i="70"/>
  <c r="C8" i="70"/>
  <c r="Q23" i="70" s="1"/>
  <c r="B8" i="70"/>
  <c r="Q7" i="70"/>
  <c r="G7" i="70"/>
  <c r="F7" i="70"/>
  <c r="Q6" i="70"/>
  <c r="G6" i="70"/>
  <c r="F6" i="70"/>
  <c r="C6" i="70"/>
  <c r="V5" i="70"/>
  <c r="Q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Q21" i="69"/>
  <c r="G21" i="69"/>
  <c r="F21" i="69"/>
  <c r="R20" i="69"/>
  <c r="G20" i="69"/>
  <c r="F20" i="69"/>
  <c r="R19" i="69"/>
  <c r="G19" i="69"/>
  <c r="F19" i="69"/>
  <c r="R18" i="69"/>
  <c r="Q18" i="69"/>
  <c r="G18" i="69"/>
  <c r="F18" i="69"/>
  <c r="R17" i="69"/>
  <c r="G17" i="69"/>
  <c r="F17" i="69"/>
  <c r="R16" i="69"/>
  <c r="G16" i="69"/>
  <c r="F16" i="69"/>
  <c r="R15" i="69"/>
  <c r="Q15" i="69"/>
  <c r="G15" i="69"/>
  <c r="F15" i="69"/>
  <c r="R14" i="69"/>
  <c r="G14" i="69"/>
  <c r="F14" i="69"/>
  <c r="R13" i="69"/>
  <c r="G13" i="69"/>
  <c r="F13" i="69"/>
  <c r="R12" i="69"/>
  <c r="Q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Q22" i="68"/>
  <c r="G22" i="68"/>
  <c r="F22" i="68"/>
  <c r="V21" i="68"/>
  <c r="Q21" i="68"/>
  <c r="G21" i="68"/>
  <c r="F21" i="68"/>
  <c r="V20" i="68"/>
  <c r="Q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Q16" i="68"/>
  <c r="G16" i="68"/>
  <c r="F16" i="68"/>
  <c r="V15" i="68"/>
  <c r="Q15" i="68"/>
  <c r="G15" i="68"/>
  <c r="F15" i="68"/>
  <c r="V14" i="68"/>
  <c r="Q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Q7" i="68"/>
  <c r="G7" i="68"/>
  <c r="F7" i="68"/>
  <c r="V6" i="68"/>
  <c r="Q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Q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Q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Q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Q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Q3" i="64"/>
  <c r="AG3" i="64" s="1"/>
  <c r="AP3" i="64" s="1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Q8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Q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Q19" i="62"/>
  <c r="G19" i="62"/>
  <c r="F19" i="62"/>
  <c r="R18" i="62"/>
  <c r="G18" i="62"/>
  <c r="F18" i="62"/>
  <c r="R17" i="62"/>
  <c r="G17" i="62"/>
  <c r="F17" i="62"/>
  <c r="R16" i="62"/>
  <c r="Q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Q10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Q7" i="62"/>
  <c r="G7" i="62"/>
  <c r="F7" i="62"/>
  <c r="R6" i="62"/>
  <c r="Q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Q20" i="61"/>
  <c r="G20" i="61"/>
  <c r="F20" i="61"/>
  <c r="V19" i="61"/>
  <c r="R19" i="61"/>
  <c r="Q19" i="61"/>
  <c r="G19" i="61"/>
  <c r="F19" i="61"/>
  <c r="V18" i="61"/>
  <c r="R18" i="61"/>
  <c r="Q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Q14" i="61"/>
  <c r="G14" i="61"/>
  <c r="F14" i="61"/>
  <c r="V13" i="61"/>
  <c r="R13" i="61"/>
  <c r="Q13" i="61"/>
  <c r="G13" i="61"/>
  <c r="F13" i="61"/>
  <c r="V12" i="61"/>
  <c r="R12" i="61"/>
  <c r="Q12" i="61"/>
  <c r="G12" i="61"/>
  <c r="F12" i="61"/>
  <c r="C12" i="61"/>
  <c r="C3" i="61" s="1"/>
  <c r="O8" i="61" s="1"/>
  <c r="P8" i="61" s="1"/>
  <c r="V11" i="61"/>
  <c r="R11" i="61"/>
  <c r="Q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Q6" i="61"/>
  <c r="G6" i="61"/>
  <c r="F6" i="61"/>
  <c r="V5" i="61"/>
  <c r="R5" i="61"/>
  <c r="Q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Q21" i="60"/>
  <c r="G21" i="60"/>
  <c r="F21" i="60"/>
  <c r="V20" i="60"/>
  <c r="Q20" i="60"/>
  <c r="G20" i="60"/>
  <c r="F20" i="60"/>
  <c r="V19" i="60"/>
  <c r="G19" i="60"/>
  <c r="F19" i="60"/>
  <c r="V18" i="60"/>
  <c r="G18" i="60"/>
  <c r="F18" i="60"/>
  <c r="V17" i="60"/>
  <c r="Q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Q13" i="60"/>
  <c r="G13" i="60"/>
  <c r="F13" i="60"/>
  <c r="V12" i="60"/>
  <c r="Q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Q8" i="60"/>
  <c r="G8" i="60"/>
  <c r="F8" i="60"/>
  <c r="C8" i="60"/>
  <c r="Q11" i="60" s="1"/>
  <c r="B8" i="60"/>
  <c r="Q3" i="60" s="1"/>
  <c r="AG3" i="60" s="1"/>
  <c r="AP3" i="60" s="1"/>
  <c r="V7" i="60"/>
  <c r="Q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Q3" i="58"/>
  <c r="AG3" i="58" s="1"/>
  <c r="AP3" i="58" s="1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Q6" i="54"/>
  <c r="G6" i="54"/>
  <c r="F6" i="54"/>
  <c r="C6" i="54"/>
  <c r="V5" i="54"/>
  <c r="Q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Q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Q20" i="50"/>
  <c r="G20" i="50"/>
  <c r="F20" i="50"/>
  <c r="R19" i="50"/>
  <c r="G19" i="50"/>
  <c r="F19" i="50"/>
  <c r="G18" i="50"/>
  <c r="F18" i="50"/>
  <c r="Q17" i="50"/>
  <c r="G17" i="50"/>
  <c r="F17" i="50"/>
  <c r="G16" i="50"/>
  <c r="F16" i="50"/>
  <c r="Q15" i="50"/>
  <c r="G15" i="50"/>
  <c r="F15" i="50"/>
  <c r="G14" i="50"/>
  <c r="F14" i="50"/>
  <c r="G13" i="50"/>
  <c r="F13" i="50"/>
  <c r="R12" i="50"/>
  <c r="Q12" i="50"/>
  <c r="G12" i="50"/>
  <c r="F12" i="50"/>
  <c r="C12" i="50"/>
  <c r="G11" i="50"/>
  <c r="F11" i="50"/>
  <c r="G10" i="50"/>
  <c r="F10" i="50"/>
  <c r="C10" i="50"/>
  <c r="V14" i="50" s="1"/>
  <c r="G9" i="50"/>
  <c r="F9" i="50"/>
  <c r="Q8" i="50"/>
  <c r="G8" i="50"/>
  <c r="F8" i="50"/>
  <c r="C8" i="50"/>
  <c r="Q11" i="50" s="1"/>
  <c r="B8" i="50"/>
  <c r="Q3" i="50" s="1"/>
  <c r="AG3" i="50" s="1"/>
  <c r="AP3" i="50" s="1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P10" i="22" s="1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Q10" i="21"/>
  <c r="O10" i="21"/>
  <c r="G10" i="21"/>
  <c r="F10" i="21"/>
  <c r="C10" i="21"/>
  <c r="V9" i="21"/>
  <c r="R9" i="21"/>
  <c r="Q9" i="21"/>
  <c r="O9" i="21"/>
  <c r="G9" i="21"/>
  <c r="F9" i="21"/>
  <c r="V8" i="21"/>
  <c r="R8" i="21"/>
  <c r="Q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Q10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Q8" i="18"/>
  <c r="O8" i="18"/>
  <c r="G8" i="18"/>
  <c r="F8" i="18"/>
  <c r="C8" i="18"/>
  <c r="Q23" i="18" s="1"/>
  <c r="B8" i="18"/>
  <c r="Q7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P16" i="14"/>
  <c r="O16" i="14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Q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P9" i="11" s="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Q8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Q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Q8" i="2"/>
  <c r="O8" i="2"/>
  <c r="P8" i="2" s="1"/>
  <c r="G8" i="2"/>
  <c r="F8" i="2"/>
  <c r="C8" i="2"/>
  <c r="Q11" i="2" s="1"/>
  <c r="B8" i="2"/>
  <c r="R7" i="2"/>
  <c r="Q7" i="2"/>
  <c r="O7" i="2"/>
  <c r="P7" i="2" s="1"/>
  <c r="G7" i="2"/>
  <c r="F7" i="2"/>
  <c r="R6" i="2"/>
  <c r="Q6" i="2"/>
  <c r="O6" i="2"/>
  <c r="P6" i="2" s="1"/>
  <c r="G6" i="2"/>
  <c r="F6" i="2"/>
  <c r="C6" i="2"/>
  <c r="R8" i="2" s="1"/>
  <c r="R5" i="2"/>
  <c r="Q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Y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AR3" i="19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Y5" i="23" s="1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Y5" i="93" s="1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17" l="1"/>
  <c r="Z5" i="40"/>
  <c r="Z5" i="57"/>
  <c r="Z5" i="66"/>
  <c r="Z5" i="95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26" l="1"/>
  <c r="Z5" i="80"/>
  <c r="Z5" i="68"/>
  <c r="Z5" i="60"/>
  <c r="Z5" i="75"/>
  <c r="AG5" i="75" s="1"/>
  <c r="AP5" i="75" s="1"/>
  <c r="Z5" i="79"/>
  <c r="W6" i="79" s="1"/>
  <c r="Z6" i="3"/>
  <c r="Z5" i="9"/>
  <c r="W6" i="28"/>
  <c r="Z5" i="30"/>
  <c r="Z5" i="78"/>
  <c r="Z5" i="85"/>
  <c r="AG5" i="85" s="1"/>
  <c r="AP5" i="85" s="1"/>
  <c r="Z5" i="50"/>
  <c r="Z5" i="86"/>
  <c r="AF5" i="86" s="1"/>
  <c r="AO5" i="86" s="1"/>
  <c r="Z5" i="56"/>
  <c r="AG5" i="56" s="1"/>
  <c r="AP5" i="56" s="1"/>
  <c r="Z5" i="13"/>
  <c r="AE5" i="13" s="1"/>
  <c r="Z5" i="69"/>
  <c r="AG5" i="69" s="1"/>
  <c r="AP5" i="69" s="1"/>
  <c r="Z5" i="67"/>
  <c r="AF5" i="67" s="1"/>
  <c r="AO5" i="67" s="1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26"/>
  <c r="AP5" i="26" s="1"/>
  <c r="AF5" i="26"/>
  <c r="AO5" i="26" s="1"/>
  <c r="AE5" i="26"/>
  <c r="W6" i="26"/>
  <c r="AG5" i="67"/>
  <c r="AP5" i="67" s="1"/>
  <c r="W6" i="67"/>
  <c r="AF5" i="75"/>
  <c r="AO5" i="75" s="1"/>
  <c r="AE5" i="75"/>
  <c r="W6" i="75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Z6" i="59" s="1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Y6" i="84"/>
  <c r="X6" i="84"/>
  <c r="Z6" i="84" s="1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Z6" i="76" l="1"/>
  <c r="Z6" i="58"/>
  <c r="Z6" i="28"/>
  <c r="Z6" i="52"/>
  <c r="Z6" i="40"/>
  <c r="AE6" i="40" s="1"/>
  <c r="Z6" i="70"/>
  <c r="AE5" i="67"/>
  <c r="Z6" i="95"/>
  <c r="Z6" i="81"/>
  <c r="Z6" i="42"/>
  <c r="AE5" i="86"/>
  <c r="Z6" i="57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Z6" i="15" s="1"/>
  <c r="X6" i="15"/>
  <c r="Y6" i="13"/>
  <c r="X6" i="13"/>
  <c r="Z6" i="44" l="1"/>
  <c r="AE6" i="66"/>
  <c r="Z6" i="12"/>
  <c r="W7" i="40"/>
  <c r="W7" i="66"/>
  <c r="Z6" i="43"/>
  <c r="AI5" i="56"/>
  <c r="Z6" i="67"/>
  <c r="Z6" i="8"/>
  <c r="Z6" i="26"/>
  <c r="AG6" i="26" s="1"/>
  <c r="AP6" i="26" s="1"/>
  <c r="Z6" i="72"/>
  <c r="Z6" i="64"/>
  <c r="Z6" i="49"/>
  <c r="AE6" i="49" s="1"/>
  <c r="Z6" i="79"/>
  <c r="AE6" i="79" s="1"/>
  <c r="AE6" i="26"/>
  <c r="AG6" i="79"/>
  <c r="AP6" i="79" s="1"/>
  <c r="AF6" i="79"/>
  <c r="AO6" i="79" s="1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Z7" i="59" s="1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Z6" i="5" l="1"/>
  <c r="Z7" i="48"/>
  <c r="W7" i="26"/>
  <c r="Z6" i="82"/>
  <c r="Z7" i="76"/>
  <c r="Z6" i="55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44" l="1"/>
  <c r="Z7" i="49"/>
  <c r="Z7" i="67"/>
  <c r="Z7" i="43"/>
  <c r="Z7" i="86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54"/>
  <c r="AP7" i="54" s="1"/>
  <c r="AG7" i="63"/>
  <c r="AP7" i="63" s="1"/>
  <c r="W8" i="26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Z8" i="71" s="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AE7" i="26" l="1"/>
  <c r="Z7" i="69"/>
  <c r="Z7" i="55"/>
  <c r="Z7" i="5"/>
  <c r="Z7" i="37"/>
  <c r="Z8" i="48"/>
  <c r="AF7" i="26"/>
  <c r="AO7" i="26" s="1"/>
  <c r="W8" i="54"/>
  <c r="Z8" i="83"/>
  <c r="Z7" i="39"/>
  <c r="Z8" i="76"/>
  <c r="Z7" i="23"/>
  <c r="Z8" i="59"/>
  <c r="W8" i="63"/>
  <c r="AE7" i="54"/>
  <c r="AF7" i="63"/>
  <c r="AO7" i="63" s="1"/>
  <c r="Z7" i="53"/>
  <c r="AE7" i="53" s="1"/>
  <c r="Z7" i="65"/>
  <c r="AE7" i="65" s="1"/>
  <c r="Z7" i="2"/>
  <c r="Z7" i="56"/>
  <c r="Z7" i="78"/>
  <c r="AE7" i="78" s="1"/>
  <c r="Z7" i="82"/>
  <c r="Z7" i="60"/>
  <c r="W8" i="60" s="1"/>
  <c r="AE7" i="2"/>
  <c r="W8" i="2"/>
  <c r="AG7" i="2"/>
  <c r="AP7" i="2" s="1"/>
  <c r="AF7" i="2"/>
  <c r="AO7" i="2" s="1"/>
  <c r="AF7" i="53"/>
  <c r="AO7" i="53" s="1"/>
  <c r="W8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AG7" i="65"/>
  <c r="AP7" i="65" s="1"/>
  <c r="AF7" i="65"/>
  <c r="AO7" i="65" s="1"/>
  <c r="AG7" i="78"/>
  <c r="AP7" i="78" s="1"/>
  <c r="W8" i="78"/>
  <c r="AF7" i="78"/>
  <c r="AO7" i="78" s="1"/>
  <c r="AG7" i="82"/>
  <c r="AP7" i="82" s="1"/>
  <c r="AF7" i="82"/>
  <c r="AO7" i="82" s="1"/>
  <c r="AE7" i="82"/>
  <c r="W8" i="82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N7" i="54"/>
  <c r="AI7" i="54"/>
  <c r="Z8" i="38" l="1"/>
  <c r="Z7" i="62"/>
  <c r="Z8" i="77"/>
  <c r="AG7" i="53"/>
  <c r="AP7" i="53" s="1"/>
  <c r="Z8" i="31"/>
  <c r="AG7" i="60"/>
  <c r="AP7" i="60" s="1"/>
  <c r="W8" i="65"/>
  <c r="Z7" i="20"/>
  <c r="Z8" i="52"/>
  <c r="Z7" i="90"/>
  <c r="Z8" i="86"/>
  <c r="Z8" i="44"/>
  <c r="Z8" i="79"/>
  <c r="Z7" i="6"/>
  <c r="Z8" i="66"/>
  <c r="Z7" i="32"/>
  <c r="AF7" i="32" s="1"/>
  <c r="AO7" i="32" s="1"/>
  <c r="Z7" i="19"/>
  <c r="AE7" i="19" s="1"/>
  <c r="Z8" i="26"/>
  <c r="AG8" i="26" s="1"/>
  <c r="AP8" i="26" s="1"/>
  <c r="Z8" i="42"/>
  <c r="Z8" i="15"/>
  <c r="Z8" i="61"/>
  <c r="Z7" i="7"/>
  <c r="AE7" i="7" s="1"/>
  <c r="Z8" i="84"/>
  <c r="AG7" i="32"/>
  <c r="AP7" i="32" s="1"/>
  <c r="AE7" i="32"/>
  <c r="AG7" i="19"/>
  <c r="AP7" i="19" s="1"/>
  <c r="AF7" i="19"/>
  <c r="AO7" i="19" s="1"/>
  <c r="W8" i="7"/>
  <c r="AG7" i="7"/>
  <c r="AP7" i="7" s="1"/>
  <c r="AF7" i="7"/>
  <c r="AO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75" l="1"/>
  <c r="Z9" i="48"/>
  <c r="W8" i="19"/>
  <c r="W9" i="26"/>
  <c r="Z8" i="47"/>
  <c r="Z8" i="37"/>
  <c r="Z8" i="11"/>
  <c r="Z8" i="55"/>
  <c r="AE8" i="26"/>
  <c r="W8" i="32"/>
  <c r="Z8" i="82"/>
  <c r="Z8" i="39"/>
  <c r="Z8" i="72"/>
  <c r="Z8" i="65"/>
  <c r="Z8" i="50"/>
  <c r="Z8" i="73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G8" i="2"/>
  <c r="AP8" i="2" s="1"/>
  <c r="W9" i="2"/>
  <c r="AF8" i="41"/>
  <c r="AO8" i="41" s="1"/>
  <c r="AE8" i="41"/>
  <c r="W9" i="41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9" i="28" l="1"/>
  <c r="Z9" i="15"/>
  <c r="Z8" i="68"/>
  <c r="W10" i="59"/>
  <c r="AG8" i="21"/>
  <c r="AP8" i="21" s="1"/>
  <c r="AG8" i="91"/>
  <c r="AP8" i="91" s="1"/>
  <c r="Z9" i="61"/>
  <c r="Z8" i="25"/>
  <c r="Z9" i="63"/>
  <c r="Z9" i="26"/>
  <c r="Z9" i="95"/>
  <c r="AG9" i="95" s="1"/>
  <c r="AP9" i="95" s="1"/>
  <c r="Z8" i="19"/>
  <c r="AF8" i="19" s="1"/>
  <c r="AO8" i="19" s="1"/>
  <c r="AE8" i="21"/>
  <c r="W9" i="9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AG9" i="30" s="1"/>
  <c r="AP9" i="30" s="1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F9" i="95"/>
  <c r="AO9" i="95" s="1"/>
  <c r="AE9" i="95"/>
  <c r="AG8" i="19"/>
  <c r="AP8" i="19" s="1"/>
  <c r="W9" i="19"/>
  <c r="AE8" i="19"/>
  <c r="AF9" i="43"/>
  <c r="AO9" i="43" s="1"/>
  <c r="W10" i="43"/>
  <c r="AG9" i="43"/>
  <c r="AP9" i="43" s="1"/>
  <c r="AE9" i="43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Z9" i="56" s="1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I9" i="59"/>
  <c r="AN9" i="59"/>
  <c r="Y9" i="60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9" i="60" l="1"/>
  <c r="Z8" i="88"/>
  <c r="Z9" i="74"/>
  <c r="AF9" i="30"/>
  <c r="AO9" i="30" s="1"/>
  <c r="W10" i="95"/>
  <c r="W9" i="1"/>
  <c r="Z9" i="45"/>
  <c r="Z9" i="82"/>
  <c r="Z9" i="41"/>
  <c r="Z10" i="76"/>
  <c r="AG8" i="1"/>
  <c r="AP8" i="1" s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10" i="77" l="1"/>
  <c r="Z9" i="93"/>
  <c r="Z10" i="84"/>
  <c r="AE10" i="84" s="1"/>
  <c r="Z10" i="9"/>
  <c r="Z10" i="43"/>
  <c r="Z10" i="52"/>
  <c r="Z9" i="19"/>
  <c r="Z10" i="63"/>
  <c r="Z9" i="46"/>
  <c r="Z9" i="1"/>
  <c r="AG9" i="1" s="1"/>
  <c r="AP9" i="1" s="1"/>
  <c r="Z10" i="44"/>
  <c r="Z9" i="22"/>
  <c r="AF9" i="22" s="1"/>
  <c r="AO9" i="22" s="1"/>
  <c r="AE9" i="1"/>
  <c r="AG10" i="84"/>
  <c r="AP10" i="84" s="1"/>
  <c r="AF10" i="84"/>
  <c r="AO10" i="84" s="1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Z10" i="81" l="1"/>
  <c r="Z10" i="42"/>
  <c r="W10" i="1"/>
  <c r="Z10" i="58"/>
  <c r="AF9" i="1"/>
  <c r="AO9" i="1" s="1"/>
  <c r="Z9" i="88"/>
  <c r="Z10" i="85"/>
  <c r="Z10" i="69"/>
  <c r="Z9" i="62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Y10" i="19"/>
  <c r="X10" i="19"/>
  <c r="Z10" i="19" s="1"/>
  <c r="X11" i="66"/>
  <c r="Y11" i="66"/>
  <c r="Z11" i="66" s="1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1" l="1"/>
  <c r="Z10" i="32"/>
  <c r="Z10" i="4"/>
  <c r="AF10" i="33"/>
  <c r="AO10" i="33" s="1"/>
  <c r="Z10" i="93"/>
  <c r="Z10" i="39"/>
  <c r="AG10" i="33"/>
  <c r="AP10" i="33" s="1"/>
  <c r="Z10" i="37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17" l="1"/>
  <c r="Z12" i="71"/>
  <c r="Z10" i="23"/>
  <c r="Z11" i="47"/>
  <c r="Z10" i="13"/>
  <c r="AG10" i="13" s="1"/>
  <c r="AP10" i="13" s="1"/>
  <c r="Z11" i="79"/>
  <c r="Z11" i="33"/>
  <c r="Z10" i="12"/>
  <c r="Z11" i="96"/>
  <c r="Z11" i="81"/>
  <c r="Z11" i="70"/>
  <c r="Z11" i="54"/>
  <c r="Z11" i="85"/>
  <c r="Z11" i="55"/>
  <c r="W11" i="92"/>
  <c r="AF10" i="92"/>
  <c r="AO10" i="92" s="1"/>
  <c r="AE10" i="92"/>
  <c r="AG10" i="92"/>
  <c r="AP10" i="92" s="1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2" i="28" l="1"/>
  <c r="Z11" i="87"/>
  <c r="Z11" i="24"/>
  <c r="Z11" i="36"/>
  <c r="AE10" i="13"/>
  <c r="Z11" i="4"/>
  <c r="Z11" i="56"/>
  <c r="Z10" i="20"/>
  <c r="Z12" i="26"/>
  <c r="AF10" i="13"/>
  <c r="AO10" i="13" s="1"/>
  <c r="Z11" i="2"/>
  <c r="Z11" i="19"/>
  <c r="Z11" i="41"/>
  <c r="Z11" i="93"/>
  <c r="Z11" i="53"/>
  <c r="Z12" i="86"/>
  <c r="Z11" i="8"/>
  <c r="AE11" i="8" s="1"/>
  <c r="Z11" i="91"/>
  <c r="Z11" i="50"/>
  <c r="AF11" i="50" s="1"/>
  <c r="AO11" i="50" s="1"/>
  <c r="Z11" i="75"/>
  <c r="AE11" i="75" s="1"/>
  <c r="Z12" i="44"/>
  <c r="Z11" i="16"/>
  <c r="AE11" i="16" s="1"/>
  <c r="Z10" i="51"/>
  <c r="AG10" i="51" s="1"/>
  <c r="AP10" i="51" s="1"/>
  <c r="AF11" i="75"/>
  <c r="AO11" i="75" s="1"/>
  <c r="W12" i="75"/>
  <c r="AG11" i="75"/>
  <c r="AP11" i="75" s="1"/>
  <c r="AG11" i="16"/>
  <c r="AP11" i="16" s="1"/>
  <c r="W12" i="16"/>
  <c r="AF11" i="16"/>
  <c r="AO11" i="16" s="1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2" i="33" l="1"/>
  <c r="Z11" i="18"/>
  <c r="Z11" i="35"/>
  <c r="Z11" i="23"/>
  <c r="W11" i="51"/>
  <c r="Z11" i="25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Z12" i="4" s="1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Z12" i="8" s="1"/>
  <c r="AN12" i="3"/>
  <c r="AI12" i="3"/>
  <c r="Y12" i="16"/>
  <c r="X12" i="16"/>
  <c r="Z12" i="41" l="1"/>
  <c r="Z12" i="72"/>
  <c r="Z13" i="28"/>
  <c r="Z12" i="16"/>
  <c r="Z13" i="48"/>
  <c r="Z12" i="36"/>
  <c r="AE12" i="21"/>
  <c r="Z11" i="51"/>
  <c r="Z12" i="87"/>
  <c r="Z12" i="64"/>
  <c r="W13" i="21"/>
  <c r="Z12" i="39"/>
  <c r="Z12" i="73"/>
  <c r="Z11" i="90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Z12" i="88" s="1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Z12" i="46" s="1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3" i="69" l="1"/>
  <c r="Z12" i="49"/>
  <c r="Z13" i="54"/>
  <c r="Z13" i="47"/>
  <c r="AG13" i="83"/>
  <c r="AP13" i="83" s="1"/>
  <c r="Z12" i="34"/>
  <c r="AG12" i="34" s="1"/>
  <c r="AP12" i="34" s="1"/>
  <c r="Z13" i="30"/>
  <c r="Z12" i="12"/>
  <c r="AE12" i="12" s="1"/>
  <c r="AG12" i="12"/>
  <c r="AP12" i="12" s="1"/>
  <c r="AF12" i="12"/>
  <c r="AO12" i="12" s="1"/>
  <c r="W13" i="12"/>
  <c r="AF12" i="34"/>
  <c r="AO12" i="34" s="1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AI13" i="83"/>
  <c r="AN13" i="83"/>
  <c r="AN13" i="48"/>
  <c r="AI13" i="48"/>
  <c r="Z13" i="42" l="1"/>
  <c r="Z13" i="2"/>
  <c r="Z13" i="19"/>
  <c r="W13" i="34"/>
  <c r="Z13" i="14"/>
  <c r="Z12" i="22"/>
  <c r="W13" i="22" s="1"/>
  <c r="Z13" i="43"/>
  <c r="Z14" i="28"/>
  <c r="AE12" i="34"/>
  <c r="Z12" i="20"/>
  <c r="Z13" i="80"/>
  <c r="Z14" i="44"/>
  <c r="Z12" i="78"/>
  <c r="Z13" i="70"/>
  <c r="Z13" i="84"/>
  <c r="Z13" i="55"/>
  <c r="AF13" i="55" s="1"/>
  <c r="AO13" i="55" s="1"/>
  <c r="Z13" i="5"/>
  <c r="AF13" i="5" s="1"/>
  <c r="AO13" i="5" s="1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G12" i="22"/>
  <c r="AP12" i="22" s="1"/>
  <c r="AF12" i="22"/>
  <c r="AO12" i="22" s="1"/>
  <c r="AE14" i="28"/>
  <c r="AF14" i="28"/>
  <c r="AO14" i="28" s="1"/>
  <c r="W15" i="28"/>
  <c r="AG14" i="28"/>
  <c r="AP14" i="28" s="1"/>
  <c r="AE13" i="55"/>
  <c r="AG13" i="55"/>
  <c r="AP13" i="55" s="1"/>
  <c r="AE13" i="84"/>
  <c r="AG13" i="84"/>
  <c r="AP13" i="84" s="1"/>
  <c r="AF13" i="84"/>
  <c r="AO13" i="84" s="1"/>
  <c r="W14" i="84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2" i="6" l="1"/>
  <c r="Z14" i="69"/>
  <c r="AF12" i="90"/>
  <c r="AO12" i="90" s="1"/>
  <c r="W13" i="90"/>
  <c r="Z14" i="26"/>
  <c r="Z13" i="50"/>
  <c r="Z14" i="66"/>
  <c r="W14" i="55"/>
  <c r="AE12" i="22"/>
  <c r="Z14" i="86"/>
  <c r="AF14" i="86" s="1"/>
  <c r="AO14" i="86" s="1"/>
  <c r="Z13" i="49"/>
  <c r="Z13" i="95"/>
  <c r="AG13" i="95" s="1"/>
  <c r="AP13" i="95" s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G12" i="6"/>
  <c r="AP12" i="6" s="1"/>
  <c r="AF12" i="6"/>
  <c r="AO12" i="6" s="1"/>
  <c r="W13" i="6"/>
  <c r="AE12" i="6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5" i="44" l="1"/>
  <c r="Z14" i="85"/>
  <c r="Z13" i="10"/>
  <c r="Z13" i="90"/>
  <c r="AF13" i="95"/>
  <c r="AO13" i="95" s="1"/>
  <c r="AG14" i="86"/>
  <c r="AP14" i="86" s="1"/>
  <c r="Z14" i="81"/>
  <c r="Z13" i="35"/>
  <c r="Z14" i="87"/>
  <c r="Z14" i="96"/>
  <c r="Z14" i="55"/>
  <c r="AE14" i="55" s="1"/>
  <c r="Z13" i="37"/>
  <c r="W14" i="37" s="1"/>
  <c r="Z15" i="76"/>
  <c r="W16" i="76" s="1"/>
  <c r="Z13" i="51"/>
  <c r="Z14" i="9"/>
  <c r="Z13" i="13"/>
  <c r="AF13" i="13" s="1"/>
  <c r="AO13" i="13" s="1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Z14" i="82" s="1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4" i="34" l="1"/>
  <c r="Z14" i="39"/>
  <c r="Z15" i="21"/>
  <c r="AG15" i="21" s="1"/>
  <c r="AP15" i="21" s="1"/>
  <c r="Z14" i="93"/>
  <c r="W14" i="13"/>
  <c r="Z15" i="48"/>
  <c r="Z14" i="49"/>
  <c r="Z14" i="8"/>
  <c r="Z14" i="58"/>
  <c r="W15" i="55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Z15" i="30" s="1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4" i="90" l="1"/>
  <c r="Z14" i="12"/>
  <c r="Z14" i="25"/>
  <c r="Z16" i="44"/>
  <c r="Z15" i="54"/>
  <c r="W16" i="54" s="1"/>
  <c r="Z15" i="9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Z15" i="4" s="1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X14" i="94"/>
  <c r="Z14" i="94" s="1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Z14" i="62" s="1"/>
  <c r="Y14" i="62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4" i="29" l="1"/>
  <c r="AE14" i="32"/>
  <c r="Z14" i="23"/>
  <c r="AG15" i="55"/>
  <c r="AP15" i="55" s="1"/>
  <c r="Z16" i="21"/>
  <c r="AF16" i="21" s="1"/>
  <c r="AO16" i="21" s="1"/>
  <c r="Z15" i="2"/>
  <c r="Z15" i="59"/>
  <c r="Z16" i="79"/>
  <c r="W15" i="35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Z15" i="37" s="1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66" l="1"/>
  <c r="Z16" i="96"/>
  <c r="W17" i="21"/>
  <c r="W16" i="39"/>
  <c r="W16" i="14"/>
  <c r="Z16" i="9"/>
  <c r="AF16" i="9" s="1"/>
  <c r="AO16" i="9" s="1"/>
  <c r="Z16" i="87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Z16" i="81" l="1"/>
  <c r="Z15" i="13"/>
  <c r="AE16" i="9"/>
  <c r="Z15" i="56"/>
  <c r="Z15" i="45"/>
  <c r="W17" i="9"/>
  <c r="Z16" i="19"/>
  <c r="Z16" i="42"/>
  <c r="Z15" i="11"/>
  <c r="Z17" i="21"/>
  <c r="Z16" i="4"/>
  <c r="Z15" i="78"/>
  <c r="AG15" i="78" s="1"/>
  <c r="AP15" i="78" s="1"/>
  <c r="Z17" i="48"/>
  <c r="Z16" i="80"/>
  <c r="AG16" i="80" s="1"/>
  <c r="AP16" i="80" s="1"/>
  <c r="Z15" i="75"/>
  <c r="AF15" i="75" s="1"/>
  <c r="AO15" i="75" s="1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Z16" i="88" s="1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6" i="40" l="1"/>
  <c r="Z16" i="1"/>
  <c r="AE15" i="78"/>
  <c r="Z16" i="33"/>
  <c r="Z16" i="36"/>
  <c r="Z16" i="16"/>
  <c r="Z15" i="6"/>
  <c r="Z16" i="90"/>
  <c r="Z15" i="20"/>
  <c r="AG15" i="20" s="1"/>
  <c r="AP15" i="20" s="1"/>
  <c r="Z16" i="60"/>
  <c r="W17" i="60" s="1"/>
  <c r="AF15" i="78"/>
  <c r="AO15" i="78" s="1"/>
  <c r="Z15" i="27"/>
  <c r="AE15" i="27" s="1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F15" i="20"/>
  <c r="AO15" i="20" s="1"/>
  <c r="AF16" i="36"/>
  <c r="AO16" i="36" s="1"/>
  <c r="W17" i="36"/>
  <c r="AG16" i="36"/>
  <c r="AP16" i="36" s="1"/>
  <c r="AE16" i="36"/>
  <c r="W16" i="27"/>
  <c r="AF15" i="27"/>
  <c r="AO15" i="27" s="1"/>
  <c r="AG16" i="60"/>
  <c r="AP16" i="60" s="1"/>
  <c r="AF16" i="60"/>
  <c r="AO16" i="60" s="1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Z16" i="18" s="1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44" l="1"/>
  <c r="Z16" i="78"/>
  <c r="Z17" i="69"/>
  <c r="Z16" i="72"/>
  <c r="AG15" i="27"/>
  <c r="AP15" i="27" s="1"/>
  <c r="Z17" i="19"/>
  <c r="Z16" i="32"/>
  <c r="Z18" i="15"/>
  <c r="Z16" i="67"/>
  <c r="AE16" i="67" s="1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Y18" i="66"/>
  <c r="Z18" i="66" s="1"/>
  <c r="X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6" i="89" l="1"/>
  <c r="Z17" i="84"/>
  <c r="Z17" i="39"/>
  <c r="Z17" i="36"/>
  <c r="Z17" i="47"/>
  <c r="Z18" i="87"/>
  <c r="Z18" i="79"/>
  <c r="Z17" i="88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E16" i="29"/>
  <c r="W17" i="29"/>
  <c r="AE17" i="82"/>
  <c r="W18" i="82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Z19" i="86" l="1"/>
  <c r="Z17" i="72"/>
  <c r="Z17" i="74"/>
  <c r="Z17" i="17"/>
  <c r="Z18" i="9"/>
  <c r="AF16" i="29"/>
  <c r="AO16" i="29" s="1"/>
  <c r="Z17" i="13"/>
  <c r="Z18" i="42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Z17" i="10" s="1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I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8" i="84" l="1"/>
  <c r="Z18" i="25"/>
  <c r="Z18" i="33"/>
  <c r="Z18" i="65"/>
  <c r="Z19" i="79"/>
  <c r="Z18" i="54"/>
  <c r="AE18" i="54" s="1"/>
  <c r="Z18" i="53"/>
  <c r="Z17" i="45"/>
  <c r="Z18" i="37"/>
  <c r="Z18" i="4"/>
  <c r="Z17" i="23"/>
  <c r="Z17" i="64"/>
  <c r="W18" i="64" s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Z19" i="9" l="1"/>
  <c r="Z16" i="7"/>
  <c r="Z18" i="31"/>
  <c r="AE17" i="51"/>
  <c r="AG18" i="54"/>
  <c r="AP18" i="54" s="1"/>
  <c r="AE17" i="64"/>
  <c r="Z18" i="90"/>
  <c r="Z20" i="86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AF18" i="75"/>
  <c r="AO18" i="75" s="1"/>
  <c r="AE18" i="75"/>
  <c r="W19" i="75"/>
  <c r="AE20" i="86"/>
  <c r="W21" i="86"/>
  <c r="AF20" i="86"/>
  <c r="AO20" i="86" s="1"/>
  <c r="AG20" i="86"/>
  <c r="AP20" i="86" s="1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X19" i="41"/>
  <c r="Z19" i="41" s="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I19" i="96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Z20" i="96" s="1"/>
  <c r="AN17" i="64"/>
  <c r="AI17" i="64"/>
  <c r="Z19" i="3" l="1"/>
  <c r="Z19" i="73"/>
  <c r="Z20" i="44"/>
  <c r="Z19" i="70"/>
  <c r="AF19" i="43"/>
  <c r="AO19" i="43" s="1"/>
  <c r="AE19" i="43"/>
  <c r="Z18" i="45"/>
  <c r="Z19" i="58"/>
  <c r="Z18" i="11"/>
  <c r="Z18" i="64"/>
  <c r="Z19" i="25"/>
  <c r="AE19" i="25" s="1"/>
  <c r="Z18" i="29"/>
  <c r="AF18" i="29" s="1"/>
  <c r="AO18" i="29" s="1"/>
  <c r="Z19" i="81"/>
  <c r="Z20" i="71"/>
  <c r="W20" i="43"/>
  <c r="Z19" i="2"/>
  <c r="W20" i="2" s="1"/>
  <c r="Z19" i="1"/>
  <c r="AG19" i="1" s="1"/>
  <c r="AP19" i="1" s="1"/>
  <c r="Z19" i="84"/>
  <c r="AF19" i="84" s="1"/>
  <c r="AO19" i="84" s="1"/>
  <c r="AE19" i="84"/>
  <c r="AG19" i="84"/>
  <c r="AP19" i="84" s="1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Z19" i="75" s="1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Z20" i="83" s="1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0" i="87" l="1"/>
  <c r="Z19" i="40"/>
  <c r="AE19" i="1"/>
  <c r="Z19" i="88"/>
  <c r="W20" i="25"/>
  <c r="W20" i="1"/>
  <c r="Z19" i="82"/>
  <c r="Z17" i="7"/>
  <c r="AF19" i="1"/>
  <c r="AO19" i="1" s="1"/>
  <c r="Z19" i="13"/>
  <c r="Z20" i="9"/>
  <c r="W20" i="84"/>
  <c r="Z18" i="12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Z20" i="30" s="1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Z19" i="17" s="1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20" i="36" l="1"/>
  <c r="Z19" i="74"/>
  <c r="Z19" i="50"/>
  <c r="Z20" i="52"/>
  <c r="Z20" i="65"/>
  <c r="W21" i="65" s="1"/>
  <c r="Z19" i="67"/>
  <c r="Z20" i="42"/>
  <c r="Z20" i="1"/>
  <c r="Z20" i="37"/>
  <c r="Z20" i="26"/>
  <c r="AE20" i="26" s="1"/>
  <c r="AI19" i="2"/>
  <c r="AR19" i="2" s="1"/>
  <c r="Z19" i="16"/>
  <c r="AF19" i="16" s="1"/>
  <c r="AO19" i="16" s="1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AG20" i="1"/>
  <c r="AP20" i="1" s="1"/>
  <c r="AF20" i="1"/>
  <c r="AO20" i="1" s="1"/>
  <c r="W21" i="1"/>
  <c r="AE20" i="1"/>
  <c r="AG19" i="16"/>
  <c r="AP19" i="16" s="1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Z20" i="4" s="1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Y18" i="7"/>
  <c r="Z18" i="7" s="1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Y20" i="47"/>
  <c r="X20" i="47"/>
  <c r="Z20" i="47" s="1"/>
  <c r="X20" i="82"/>
  <c r="Y20" i="82"/>
  <c r="Z20" i="82" s="1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20" i="8" l="1"/>
  <c r="Z20" i="33"/>
  <c r="Z21" i="15"/>
  <c r="Z21" i="9"/>
  <c r="W20" i="16"/>
  <c r="AE21" i="44"/>
  <c r="Z21" i="28"/>
  <c r="Z19" i="12"/>
  <c r="Z20" i="31"/>
  <c r="Z19" i="89"/>
  <c r="AF21" i="44"/>
  <c r="AO21" i="44" s="1"/>
  <c r="Z20" i="19"/>
  <c r="AG20" i="19" s="1"/>
  <c r="AP20" i="19" s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Z20" i="45" l="1"/>
  <c r="Z20" i="60"/>
  <c r="Z21" i="25"/>
  <c r="Z20" i="78"/>
  <c r="Z19" i="46"/>
  <c r="Z21" i="37"/>
  <c r="Z20" i="16"/>
  <c r="Z19" i="20"/>
  <c r="W20" i="20" s="1"/>
  <c r="Z21" i="26"/>
  <c r="AF21" i="26" s="1"/>
  <c r="AO21" i="26" s="1"/>
  <c r="Z21" i="52"/>
  <c r="Z22" i="44"/>
  <c r="AE22" i="44" s="1"/>
  <c r="Z20" i="67"/>
  <c r="AG19" i="92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AE19" i="20"/>
  <c r="AG19" i="20"/>
  <c r="AP19" i="20" s="1"/>
  <c r="AF19" i="20"/>
  <c r="AO19" i="20" s="1"/>
  <c r="W22" i="26"/>
  <c r="AG21" i="26"/>
  <c r="AP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Y21" i="40"/>
  <c r="Z21" i="40" s="1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Y22" i="69"/>
  <c r="X22" i="69"/>
  <c r="Z22" i="69" s="1"/>
  <c r="Z22" i="21" l="1"/>
  <c r="Z22" i="79"/>
  <c r="Z20" i="89"/>
  <c r="Z22" i="76"/>
  <c r="Z21" i="80"/>
  <c r="Z21" i="88"/>
  <c r="Z21" i="34"/>
  <c r="Z21" i="75"/>
  <c r="Z20" i="92"/>
  <c r="AG22" i="44"/>
  <c r="AP22" i="44" s="1"/>
  <c r="Z22" i="66"/>
  <c r="Z20" i="59"/>
  <c r="AE20" i="59" s="1"/>
  <c r="Z21" i="77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Z22" i="48" s="1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Z21" i="16" s="1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35" l="1"/>
  <c r="Z23" i="96"/>
  <c r="Z22" i="83"/>
  <c r="Z22" i="43"/>
  <c r="Z21" i="51"/>
  <c r="AG20" i="59"/>
  <c r="AP20" i="59" s="1"/>
  <c r="Z21" i="45"/>
  <c r="Z20" i="20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Z22" i="84" s="1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Z22" i="3" s="1"/>
  <c r="X22" i="3"/>
  <c r="Z21" i="89" l="1"/>
  <c r="Z21" i="91"/>
  <c r="AF21" i="29"/>
  <c r="AO21" i="29" s="1"/>
  <c r="AE21" i="29"/>
  <c r="Z21" i="92"/>
  <c r="Z21" i="64"/>
  <c r="W22" i="11"/>
  <c r="Z21" i="12"/>
  <c r="Z22" i="63"/>
  <c r="Z22" i="88"/>
  <c r="AG22" i="88" s="1"/>
  <c r="AP22" i="88" s="1"/>
  <c r="Z22" i="82"/>
  <c r="W23" i="82" s="1"/>
  <c r="Z22" i="80"/>
  <c r="AE22" i="80" s="1"/>
  <c r="AE21" i="60"/>
  <c r="AG21" i="29"/>
  <c r="AP21" i="29" s="1"/>
  <c r="Z23" i="21"/>
  <c r="Z23" i="69"/>
  <c r="AG23" i="69" s="1"/>
  <c r="AP23" i="69" s="1"/>
  <c r="AP25" i="69" s="1"/>
  <c r="Z22" i="31"/>
  <c r="AF22" i="31" s="1"/>
  <c r="AO22" i="31" s="1"/>
  <c r="Z22" i="30"/>
  <c r="AF22" i="30" s="1"/>
  <c r="AO22" i="30" s="1"/>
  <c r="W22" i="60"/>
  <c r="Z22" i="33"/>
  <c r="Z22" i="70"/>
  <c r="AG22" i="70" s="1"/>
  <c r="AP22" i="70" s="1"/>
  <c r="Z22" i="14"/>
  <c r="W23" i="14" s="1"/>
  <c r="AE23" i="69"/>
  <c r="AF23" i="69"/>
  <c r="AO23" i="69" s="1"/>
  <c r="AO25" i="69" s="1"/>
  <c r="AF22" i="33"/>
  <c r="AO22" i="33" s="1"/>
  <c r="AE22" i="33"/>
  <c r="AG22" i="33"/>
  <c r="AP22" i="33" s="1"/>
  <c r="W23" i="33"/>
  <c r="AG22" i="14"/>
  <c r="AP22" i="14" s="1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G22" i="30"/>
  <c r="AP22" i="30" s="1"/>
  <c r="AE22" i="88"/>
  <c r="W23" i="88"/>
  <c r="AF22" i="88"/>
  <c r="AO22" i="88" s="1"/>
  <c r="AG22" i="82"/>
  <c r="AP22" i="82" s="1"/>
  <c r="AF22" i="82"/>
  <c r="AO22" i="82" s="1"/>
  <c r="AE22" i="82"/>
  <c r="AG22" i="31"/>
  <c r="AP22" i="31" s="1"/>
  <c r="W23" i="31"/>
  <c r="AF22" i="70"/>
  <c r="AO22" i="70" s="1"/>
  <c r="W23" i="70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Z21" i="93" s="1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N21" i="60"/>
  <c r="AI21" i="60"/>
  <c r="Z23" i="83" l="1"/>
  <c r="Z21" i="49"/>
  <c r="Z23" i="65"/>
  <c r="Z21" i="23"/>
  <c r="Z21" i="20"/>
  <c r="Z21" i="27"/>
  <c r="AE22" i="31"/>
  <c r="W23" i="30"/>
  <c r="AE22" i="30"/>
  <c r="AF22" i="14"/>
  <c r="AO22" i="14" s="1"/>
  <c r="Z23" i="87"/>
  <c r="W24" i="87" s="1"/>
  <c r="Z24" i="96"/>
  <c r="AG24" i="96" s="1"/>
  <c r="AP24" i="96" s="1"/>
  <c r="Z23" i="48"/>
  <c r="AE23" i="48" s="1"/>
  <c r="AE22" i="14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AF23" i="87"/>
  <c r="AO23" i="87" s="1"/>
  <c r="AG23" i="87"/>
  <c r="AP23" i="87" s="1"/>
  <c r="W25" i="96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3" i="37" l="1"/>
  <c r="Z22" i="95"/>
  <c r="Z23" i="26"/>
  <c r="Z22" i="78"/>
  <c r="AI22" i="14"/>
  <c r="Z21" i="57"/>
  <c r="Z21" i="7"/>
  <c r="Z23" i="42"/>
  <c r="Z23" i="14"/>
  <c r="AK23" i="66"/>
  <c r="AT23" i="66" s="1"/>
  <c r="AN22" i="14"/>
  <c r="Z22" i="92"/>
  <c r="AF22" i="92" s="1"/>
  <c r="AO22" i="92" s="1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X22" i="3"/>
  <c r="S22" i="3" s="1"/>
  <c r="AC22" i="3" s="1"/>
  <c r="AB23" i="3" s="1"/>
  <c r="AZ3" i="3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Z23" i="53" l="1"/>
  <c r="Z22" i="18"/>
  <c r="Z22" i="74"/>
  <c r="Z22" i="93"/>
  <c r="Z22" i="56"/>
  <c r="AG22" i="56" s="1"/>
  <c r="AP22" i="56" s="1"/>
  <c r="AK23" i="9"/>
  <c r="AT23" i="9" s="1"/>
  <c r="Z24" i="83"/>
  <c r="W23" i="64"/>
  <c r="AL23" i="69"/>
  <c r="AU23" i="69" s="1"/>
  <c r="Z23" i="38"/>
  <c r="AG22" i="64"/>
  <c r="AP22" i="64" s="1"/>
  <c r="AF23" i="80"/>
  <c r="AO23" i="80" s="1"/>
  <c r="AE23" i="3"/>
  <c r="Z24" i="76"/>
  <c r="W25" i="76" s="1"/>
  <c r="AE22" i="56"/>
  <c r="W23" i="5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AK23" i="3"/>
  <c r="AT23" i="3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2" i="35" l="1"/>
  <c r="AF22" i="56"/>
  <c r="AO22" i="56" s="1"/>
  <c r="Z23" i="59"/>
  <c r="Z23" i="61"/>
  <c r="Z23" i="11"/>
  <c r="Z24" i="40"/>
  <c r="AE24" i="76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4" i="31" l="1"/>
  <c r="Z23" i="18"/>
  <c r="Z24" i="77"/>
  <c r="AF23" i="47"/>
  <c r="AO23" i="47" s="1"/>
  <c r="AK23" i="60"/>
  <c r="AT23" i="60" s="1"/>
  <c r="Z24" i="38"/>
  <c r="W25" i="38" s="1"/>
  <c r="Z25" i="48"/>
  <c r="Z23" i="93"/>
  <c r="Z23" i="12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Z23" i="46" s="1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F24" i="38" l="1"/>
  <c r="AO24" i="38" s="1"/>
  <c r="AE23" i="55"/>
  <c r="Z24" i="41"/>
  <c r="AG24" i="38"/>
  <c r="AP24" i="38" s="1"/>
  <c r="Z24" i="95"/>
  <c r="Z25" i="43"/>
  <c r="AE25" i="43" s="1"/>
  <c r="Z23" i="32"/>
  <c r="AF23" i="32" s="1"/>
  <c r="AO23" i="32" s="1"/>
  <c r="AE23" i="32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L23" i="11"/>
  <c r="AU23" i="11" s="1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L23" i="58"/>
  <c r="AU23" i="58" s="1"/>
  <c r="AN23" i="55"/>
  <c r="AN25" i="55" s="1"/>
  <c r="AI23" i="55"/>
  <c r="Z23" i="68" l="1"/>
  <c r="Z23" i="94"/>
  <c r="AF25" i="43"/>
  <c r="AO25" i="43" s="1"/>
  <c r="W26" i="43"/>
  <c r="Z25" i="38"/>
  <c r="AG25" i="38" s="1"/>
  <c r="AP25" i="38" s="1"/>
  <c r="AG25" i="43"/>
  <c r="AP25" i="43" s="1"/>
  <c r="AG23" i="32"/>
  <c r="AP23" i="32" s="1"/>
  <c r="Z25" i="42"/>
  <c r="Z24" i="78"/>
  <c r="Z26" i="48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K23" i="7" s="1"/>
  <c r="AT23" i="7" s="1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5" i="33" l="1"/>
  <c r="AF25" i="38"/>
  <c r="AO25" i="38" s="1"/>
  <c r="W26" i="38"/>
  <c r="AF25" i="73"/>
  <c r="AO25" i="73" s="1"/>
  <c r="Z25" i="85"/>
  <c r="Z24" i="74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Z25" i="92" s="1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I25" i="73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7" i="48" l="1"/>
  <c r="Z25" i="93"/>
  <c r="Z27" i="79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5" i="78"/>
  <c r="AP25" i="78" s="1"/>
  <c r="AE25" i="78"/>
  <c r="AF25" i="78"/>
  <c r="AO25" i="78" s="1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L23" i="57"/>
  <c r="AU23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Z27" i="28" s="1"/>
  <c r="X27" i="28"/>
  <c r="Z26" i="84" l="1"/>
  <c r="W27" i="73"/>
  <c r="Z25" i="91"/>
  <c r="AE26" i="73"/>
  <c r="AG25" i="29"/>
  <c r="AP25" i="29" s="1"/>
  <c r="AF26" i="25"/>
  <c r="AO26" i="25" s="1"/>
  <c r="Z26" i="75"/>
  <c r="AE26" i="75" s="1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7" i="42" l="1"/>
  <c r="Z26" i="93"/>
  <c r="Z27" i="38"/>
  <c r="W27" i="75"/>
  <c r="Z26" i="88"/>
  <c r="AG26" i="88" s="1"/>
  <c r="AP26" i="88" s="1"/>
  <c r="Z28" i="86"/>
  <c r="AE28" i="86" s="1"/>
  <c r="Z25" i="94"/>
  <c r="AG25" i="94" s="1"/>
  <c r="AP25" i="94" s="1"/>
  <c r="W27" i="88"/>
  <c r="AG26" i="93"/>
  <c r="AP26" i="93" s="1"/>
  <c r="AE26" i="93"/>
  <c r="AF26" i="93"/>
  <c r="AO26" i="93" s="1"/>
  <c r="W27" i="93"/>
  <c r="AG28" i="86"/>
  <c r="AP28" i="86" s="1"/>
  <c r="AF28" i="86"/>
  <c r="AO28" i="86" s="1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W29" i="86" l="1"/>
  <c r="AE26" i="88"/>
  <c r="AF26" i="88"/>
  <c r="AO26" i="88" s="1"/>
  <c r="Z28" i="30"/>
  <c r="AF28" i="30" s="1"/>
  <c r="AO28" i="30" s="1"/>
  <c r="Z26" i="90"/>
  <c r="AE26" i="90" s="1"/>
  <c r="Z27" i="87"/>
  <c r="AG27" i="87" s="1"/>
  <c r="AP27" i="87" s="1"/>
  <c r="Z26" i="91"/>
  <c r="W27" i="91" s="1"/>
  <c r="W29" i="30"/>
  <c r="AG28" i="30"/>
  <c r="AP28" i="30" s="1"/>
  <c r="AE27" i="87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Z28" i="38" s="1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7" i="85" l="1"/>
  <c r="Z26" i="27"/>
  <c r="AG26" i="90"/>
  <c r="AP26" i="90" s="1"/>
  <c r="W27" i="90"/>
  <c r="AE28" i="30"/>
  <c r="Z28" i="76"/>
  <c r="Z28" i="42"/>
  <c r="W28" i="87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Z27" i="41" s="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6" i="46" l="1"/>
  <c r="Z27" i="91"/>
  <c r="Z29" i="48"/>
  <c r="Z27" i="92"/>
  <c r="AF27" i="92" s="1"/>
  <c r="AO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W28" i="92"/>
  <c r="AG27" i="92"/>
  <c r="AP27" i="92" s="1"/>
  <c r="AE27" i="92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Z29" i="38" l="1"/>
  <c r="Z27" i="47"/>
  <c r="AE28" i="36"/>
  <c r="AG28" i="36"/>
  <c r="AP28" i="36" s="1"/>
  <c r="W29" i="36"/>
  <c r="Z27" i="27"/>
  <c r="Z28" i="85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Z29" i="43" s="1"/>
  <c r="X29" i="43"/>
  <c r="X28" i="34"/>
  <c r="Y28" i="34"/>
  <c r="Y29" i="87"/>
  <c r="X29" i="87"/>
  <c r="X29" i="31"/>
  <c r="Z29" i="31" s="1"/>
  <c r="Y29" i="31"/>
  <c r="Y30" i="48"/>
  <c r="X30" i="48"/>
  <c r="Y29" i="36"/>
  <c r="X29" i="36"/>
  <c r="Z29" i="36" s="1"/>
  <c r="Z29" i="73" l="1"/>
  <c r="Z29" i="87"/>
  <c r="Z30" i="48"/>
  <c r="Z28" i="34"/>
  <c r="AG28" i="80"/>
  <c r="AP28" i="80" s="1"/>
  <c r="Z30" i="79"/>
  <c r="AF28" i="80"/>
  <c r="AO28" i="80" s="1"/>
  <c r="W29" i="80"/>
  <c r="Z30" i="96"/>
  <c r="AF30" i="96" s="1"/>
  <c r="AO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9" i="75" l="1"/>
  <c r="Z28" i="74"/>
  <c r="Z29" i="85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Z29" i="88" s="1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30" i="42" l="1"/>
  <c r="Z31" i="48"/>
  <c r="W30" i="37"/>
  <c r="Z27" i="35"/>
  <c r="AG27" i="35" s="1"/>
  <c r="AP27" i="35" s="1"/>
  <c r="Z29" i="29"/>
  <c r="W30" i="29" s="1"/>
  <c r="Z31" i="96"/>
  <c r="Z29" i="95"/>
  <c r="Z29" i="93"/>
  <c r="AG29" i="93" s="1"/>
  <c r="AP29" i="93" s="1"/>
  <c r="AE27" i="35"/>
  <c r="W28" i="35"/>
  <c r="AF27" i="35"/>
  <c r="AO27" i="35" s="1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29" i="39" l="1"/>
  <c r="Z30" i="40"/>
  <c r="AE29" i="93"/>
  <c r="Z30" i="85"/>
  <c r="AF30" i="85" s="1"/>
  <c r="AO30" i="85" s="1"/>
  <c r="Z30" i="37"/>
  <c r="AF30" i="37" s="1"/>
  <c r="AO30" i="37" s="1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G30" i="37" l="1"/>
  <c r="AP30" i="37" s="1"/>
  <c r="AG30" i="85"/>
  <c r="AP30" i="85" s="1"/>
  <c r="W31" i="37"/>
  <c r="W31" i="85"/>
  <c r="Z29" i="45"/>
  <c r="AE30" i="37"/>
  <c r="AE30" i="85"/>
  <c r="Z30" i="88"/>
  <c r="Z30" i="34"/>
  <c r="Z31" i="42"/>
  <c r="AG31" i="42" s="1"/>
  <c r="AP31" i="42" s="1"/>
  <c r="Z30" i="33"/>
  <c r="W31" i="33" s="1"/>
  <c r="Z28" i="35"/>
  <c r="W29" i="35" s="1"/>
  <c r="Z31" i="76"/>
  <c r="W31" i="88"/>
  <c r="AG30" i="88"/>
  <c r="AP30" i="88" s="1"/>
  <c r="AF30" i="88"/>
  <c r="AO30" i="88" s="1"/>
  <c r="AE30" i="88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AE31" i="42" l="1"/>
  <c r="Z30" i="41"/>
  <c r="AF31" i="42"/>
  <c r="AO31" i="42" s="1"/>
  <c r="AE28" i="35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E31" i="82"/>
  <c r="AG31" i="31"/>
  <c r="AP31" i="31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Z30" i="47" l="1"/>
  <c r="Z30" i="90"/>
  <c r="Z31" i="34"/>
  <c r="Z31" i="93"/>
  <c r="AF31" i="82"/>
  <c r="AO31" i="82" s="1"/>
  <c r="Z29" i="35"/>
  <c r="Z32" i="28"/>
  <c r="AF31" i="83"/>
  <c r="AO31" i="83" s="1"/>
  <c r="Z31" i="88"/>
  <c r="AG31" i="88" s="1"/>
  <c r="AP31" i="88" s="1"/>
  <c r="W32" i="88"/>
  <c r="AF31" i="88"/>
  <c r="AO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77" l="1"/>
  <c r="Z31" i="92"/>
  <c r="Z32" i="30"/>
  <c r="AE31" i="88"/>
  <c r="Z32" i="26"/>
  <c r="AG32" i="26" s="1"/>
  <c r="AP32" i="26" s="1"/>
  <c r="Z30" i="94"/>
  <c r="AG30" i="94" s="1"/>
  <c r="AP30" i="94" s="1"/>
  <c r="Z32" i="83"/>
  <c r="Z32" i="31"/>
  <c r="Z32" i="25"/>
  <c r="Z32" i="82"/>
  <c r="AF32" i="82" s="1"/>
  <c r="AO32" i="82" s="1"/>
  <c r="Z32" i="37"/>
  <c r="AE32" i="37" s="1"/>
  <c r="Z32" i="43"/>
  <c r="W33" i="43" s="1"/>
  <c r="AE32" i="82"/>
  <c r="W33" i="82"/>
  <c r="AG32" i="43"/>
  <c r="AP32" i="43" s="1"/>
  <c r="AE32" i="43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AG32" i="37" l="1"/>
  <c r="AP32" i="37" s="1"/>
  <c r="AE30" i="94"/>
  <c r="AF32" i="37"/>
  <c r="AO32" i="37" s="1"/>
  <c r="W31" i="94"/>
  <c r="Z31" i="39"/>
  <c r="AF32" i="26"/>
  <c r="AO32" i="26" s="1"/>
  <c r="AG32" i="82"/>
  <c r="AP32" i="82" s="1"/>
  <c r="AF30" i="94"/>
  <c r="AO30" i="94" s="1"/>
  <c r="Z31" i="78"/>
  <c r="Z32" i="40"/>
  <c r="AF32" i="40" s="1"/>
  <c r="AO32" i="40" s="1"/>
  <c r="Z32" i="95"/>
  <c r="AE32" i="95" s="1"/>
  <c r="AF32" i="43"/>
  <c r="AO32" i="43" s="1"/>
  <c r="W33" i="37"/>
  <c r="AF32" i="73"/>
  <c r="AO32" i="73" s="1"/>
  <c r="AE32" i="73"/>
  <c r="W33" i="73"/>
  <c r="AG32" i="73"/>
  <c r="AP32" i="73" s="1"/>
  <c r="W32" i="32"/>
  <c r="AG31" i="32"/>
  <c r="AP31" i="32" s="1"/>
  <c r="AF31" i="32"/>
  <c r="AO31" i="32" s="1"/>
  <c r="AE31" i="32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4" i="96" l="1"/>
  <c r="Z33" i="38"/>
  <c r="W33" i="95"/>
  <c r="Z31" i="94"/>
  <c r="Z33" i="26"/>
  <c r="AF33" i="26" s="1"/>
  <c r="AO33" i="26" s="1"/>
  <c r="AF32" i="95"/>
  <c r="AO32" i="95" s="1"/>
  <c r="Z30" i="46"/>
  <c r="AG32" i="95"/>
  <c r="AP32" i="95" s="1"/>
  <c r="Z33" i="37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82"/>
  <c r="AE33" i="82"/>
  <c r="W34" i="43"/>
  <c r="AG33" i="43"/>
  <c r="AP33" i="43" s="1"/>
  <c r="AF33" i="43"/>
  <c r="AO33" i="43" s="1"/>
  <c r="AE33" i="43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G32" i="92"/>
  <c r="AP32" i="92" s="1"/>
  <c r="AF32" i="92"/>
  <c r="AO32" i="92" s="1"/>
  <c r="AE32" i="92"/>
  <c r="W34" i="26"/>
  <c r="AG33" i="26"/>
  <c r="AP33" i="26" s="1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2" i="39" l="1"/>
  <c r="Z32" i="78"/>
  <c r="AF33" i="77"/>
  <c r="AO33" i="77" s="1"/>
  <c r="AF33" i="82"/>
  <c r="AO33" i="82" s="1"/>
  <c r="Z34" i="48"/>
  <c r="AE33" i="26"/>
  <c r="Z33" i="40"/>
  <c r="AE33" i="87"/>
  <c r="Z34" i="79"/>
  <c r="W35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Z34" i="26" s="1"/>
  <c r="Y34" i="26"/>
  <c r="AI30" i="46"/>
  <c r="AN30" i="46"/>
  <c r="X34" i="77"/>
  <c r="Y34" i="77"/>
  <c r="Z33" i="93" l="1"/>
  <c r="Z34" i="82"/>
  <c r="AG34" i="79"/>
  <c r="AP34" i="79" s="1"/>
  <c r="Z34" i="37"/>
  <c r="Z31" i="46"/>
  <c r="Z33" i="33"/>
  <c r="AG33" i="33" s="1"/>
  <c r="AP33" i="33" s="1"/>
  <c r="Z34" i="38"/>
  <c r="Z34" i="25"/>
  <c r="Z33" i="80"/>
  <c r="W34" i="80" s="1"/>
  <c r="Z31" i="35"/>
  <c r="AG31" i="35" s="1"/>
  <c r="AP31" i="35" s="1"/>
  <c r="W32" i="35"/>
  <c r="AE33" i="33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F33" i="33" l="1"/>
  <c r="AO33" i="33" s="1"/>
  <c r="Z34" i="85"/>
  <c r="W34" i="33"/>
  <c r="Z33" i="41"/>
  <c r="AE33" i="41" s="1"/>
  <c r="AE31" i="35"/>
  <c r="AF31" i="35"/>
  <c r="AO31" i="35" s="1"/>
  <c r="Z34" i="31"/>
  <c r="AE34" i="31" s="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25" l="1"/>
  <c r="W34" i="41"/>
  <c r="Z34" i="34"/>
  <c r="Z34" i="93"/>
  <c r="Z34" i="44"/>
  <c r="AG34" i="44" s="1"/>
  <c r="AP34" i="44" s="1"/>
  <c r="Z35" i="43"/>
  <c r="W36" i="43" s="1"/>
  <c r="Z35" i="86"/>
  <c r="W35" i="31"/>
  <c r="Z34" i="80"/>
  <c r="AF34" i="80" s="1"/>
  <c r="AO34" i="80" s="1"/>
  <c r="AF35" i="43"/>
  <c r="AO35" i="43" s="1"/>
  <c r="AE35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3" i="94" l="1"/>
  <c r="AG35" i="43"/>
  <c r="AP35" i="43" s="1"/>
  <c r="Z34" i="41"/>
  <c r="Z34" i="88"/>
  <c r="AE34" i="88" s="1"/>
  <c r="Z35" i="85"/>
  <c r="AF35" i="85" s="1"/>
  <c r="AO35" i="85" s="1"/>
  <c r="AG34" i="80"/>
  <c r="AP34" i="80" s="1"/>
  <c r="Z34" i="91"/>
  <c r="W35" i="91" s="1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X33" i="46"/>
  <c r="Y33" i="46"/>
  <c r="Z33" i="46" s="1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W36" i="85" l="1"/>
  <c r="W35" i="88"/>
  <c r="Z34" i="45"/>
  <c r="AE34" i="45" s="1"/>
  <c r="AE35" i="85"/>
  <c r="Z36" i="86"/>
  <c r="AE36" i="86" s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AE34" i="90"/>
  <c r="AF34" i="90"/>
  <c r="AO34" i="90" s="1"/>
  <c r="W35" i="45"/>
  <c r="AF34" i="45"/>
  <c r="AO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5" i="91" l="1"/>
  <c r="W37" i="86"/>
  <c r="AG34" i="45"/>
  <c r="AP34" i="45" s="1"/>
  <c r="AG35" i="34"/>
  <c r="AP35" i="34" s="1"/>
  <c r="Z36" i="76"/>
  <c r="Z36" i="82"/>
  <c r="AG36" i="82" s="1"/>
  <c r="AP36" i="82" s="1"/>
  <c r="W36" i="34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Z35" i="29" s="1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7" i="86" l="1"/>
  <c r="Z35" i="75"/>
  <c r="Z34" i="46"/>
  <c r="Z35" i="78"/>
  <c r="Z34" i="47"/>
  <c r="W37" i="82"/>
  <c r="AF36" i="82"/>
  <c r="AO36" i="82" s="1"/>
  <c r="Z37" i="28"/>
  <c r="Z35" i="45"/>
  <c r="W36" i="45" s="1"/>
  <c r="Z36" i="73"/>
  <c r="AG36" i="73" s="1"/>
  <c r="AP36" i="73" s="1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F35" i="45"/>
  <c r="AO35" i="45" s="1"/>
  <c r="AG35" i="45"/>
  <c r="AP35" i="45" s="1"/>
  <c r="AE35" i="45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AF35" i="90" l="1"/>
  <c r="AO35" i="90" s="1"/>
  <c r="Z36" i="93"/>
  <c r="AE35" i="90"/>
  <c r="Z37" i="30"/>
  <c r="Z36" i="44"/>
  <c r="W37" i="44" s="1"/>
  <c r="Z36" i="9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Z36" i="75" s="1"/>
  <c r="X36" i="75"/>
  <c r="Y37" i="77"/>
  <c r="X37" i="77"/>
  <c r="AR36" i="43"/>
  <c r="AH37" i="25"/>
  <c r="AQ37" i="25" s="1"/>
  <c r="X37" i="42"/>
  <c r="Y37" i="42"/>
  <c r="Z37" i="42" s="1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7" i="73" l="1"/>
  <c r="Z36" i="78"/>
  <c r="AF37" i="82"/>
  <c r="AO37" i="82" s="1"/>
  <c r="Z37" i="87"/>
  <c r="AE37" i="82"/>
  <c r="AG37" i="43"/>
  <c r="AP37" i="43" s="1"/>
  <c r="Z35" i="35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91" l="1"/>
  <c r="Z36" i="39"/>
  <c r="Z38" i="40"/>
  <c r="Z38" i="37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8" i="26" l="1"/>
  <c r="Z38" i="42"/>
  <c r="Z37" i="78"/>
  <c r="W38" i="34"/>
  <c r="Z38" i="87"/>
  <c r="AF38" i="79"/>
  <c r="AO38" i="79" s="1"/>
  <c r="Z36" i="74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9" i="28" l="1"/>
  <c r="Z37" i="39"/>
  <c r="Z37" i="84"/>
  <c r="AG38" i="38"/>
  <c r="AP38" i="38" s="1"/>
  <c r="Z38" i="83"/>
  <c r="AE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7" i="32" l="1"/>
  <c r="Z39" i="42"/>
  <c r="Z40" i="48"/>
  <c r="AF38" i="83"/>
  <c r="AO38" i="83" s="1"/>
  <c r="W39" i="83"/>
  <c r="Z39" i="30"/>
  <c r="Z37" i="74"/>
  <c r="Z38" i="33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40" i="37" l="1"/>
  <c r="Z39" i="36"/>
  <c r="Z38" i="84"/>
  <c r="Z39" i="91"/>
  <c r="AE39" i="91" s="1"/>
  <c r="Z38" i="81"/>
  <c r="AG38" i="81" s="1"/>
  <c r="AP38" i="81" s="1"/>
  <c r="Z39" i="92"/>
  <c r="Z38" i="45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E38" i="81"/>
  <c r="AG39" i="91"/>
  <c r="AP39" i="91" s="1"/>
  <c r="AF39" i="91"/>
  <c r="AO39" i="91" s="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X39" i="95"/>
  <c r="Z39" i="95" s="1"/>
  <c r="Y39" i="95"/>
  <c r="Z39" i="85"/>
  <c r="X39" i="33"/>
  <c r="Y39" i="33"/>
  <c r="W39" i="81" l="1"/>
  <c r="Z36" i="89"/>
  <c r="W40" i="91"/>
  <c r="AF38" i="81"/>
  <c r="AO38" i="81" s="1"/>
  <c r="Z38" i="88"/>
  <c r="AF38" i="88" s="1"/>
  <c r="AO38" i="88" s="1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38" l="1"/>
  <c r="Z40" i="91"/>
  <c r="AF38" i="32"/>
  <c r="AO38" i="32" s="1"/>
  <c r="AE38" i="88"/>
  <c r="Z40" i="25"/>
  <c r="AE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Z41" i="42" s="1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W41" i="25" l="1"/>
  <c r="Z39" i="88"/>
  <c r="AF40" i="25"/>
  <c r="AO40" i="25" s="1"/>
  <c r="Z39" i="94"/>
  <c r="Z41" i="86"/>
  <c r="Z38" i="27"/>
  <c r="W39" i="27" s="1"/>
  <c r="Z40" i="77"/>
  <c r="AG40" i="25"/>
  <c r="AP40" i="25" s="1"/>
  <c r="Z40" i="44"/>
  <c r="AE40" i="44" s="1"/>
  <c r="Z42" i="48"/>
  <c r="Z40" i="85"/>
  <c r="W41" i="85" s="1"/>
  <c r="Z37" i="89"/>
  <c r="AF37" i="89" s="1"/>
  <c r="AO37" i="89" s="1"/>
  <c r="AG39" i="90"/>
  <c r="AP39" i="90" s="1"/>
  <c r="AF39" i="90"/>
  <c r="AO39" i="90" s="1"/>
  <c r="AE39" i="90"/>
  <c r="W40" i="90"/>
  <c r="AG40" i="44"/>
  <c r="AP40" i="44" s="1"/>
  <c r="AF40" i="44"/>
  <c r="AO40" i="44" s="1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91" l="1"/>
  <c r="W38" i="89"/>
  <c r="AF38" i="27"/>
  <c r="AO38" i="27" s="1"/>
  <c r="AG37" i="89"/>
  <c r="AP37" i="89" s="1"/>
  <c r="AG38" i="27"/>
  <c r="AP38" i="27" s="1"/>
  <c r="AG40" i="85"/>
  <c r="AP40" i="85" s="1"/>
  <c r="W41" i="44"/>
  <c r="AE38" i="27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E41" i="38"/>
  <c r="W42" i="38"/>
  <c r="AG41" i="38"/>
  <c r="AP41" i="38" s="1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X39" i="27"/>
  <c r="Z39" i="27" s="1"/>
  <c r="Y39" i="27"/>
  <c r="Z40" i="32" l="1"/>
  <c r="Z40" i="80"/>
  <c r="AF40" i="81"/>
  <c r="AO40" i="81" s="1"/>
  <c r="Z42" i="37"/>
  <c r="Z40" i="45"/>
  <c r="W41" i="45" s="1"/>
  <c r="Z41" i="87"/>
  <c r="W42" i="87" s="1"/>
  <c r="W41" i="81"/>
  <c r="Z42" i="40"/>
  <c r="AF41" i="85"/>
  <c r="AO41" i="85" s="1"/>
  <c r="AE41" i="85"/>
  <c r="W42" i="85"/>
  <c r="AG41" i="85"/>
  <c r="AP41" i="85" s="1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1" i="95" l="1"/>
  <c r="AE40" i="45"/>
  <c r="AF40" i="45"/>
  <c r="AO40" i="45" s="1"/>
  <c r="AF41" i="87"/>
  <c r="AO41" i="87" s="1"/>
  <c r="AG40" i="45"/>
  <c r="AP40" i="45" s="1"/>
  <c r="Z41" i="31"/>
  <c r="Z42" i="91"/>
  <c r="AG42" i="91" s="1"/>
  <c r="AP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3" l="1"/>
  <c r="Z42" i="44"/>
  <c r="AF42" i="91"/>
  <c r="AO42" i="91" s="1"/>
  <c r="Z43" i="40"/>
  <c r="Z41" i="45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F42" i="79"/>
  <c r="AO42" i="79" s="1"/>
  <c r="AE42" i="79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78" l="1"/>
  <c r="Z41" i="41"/>
  <c r="Z40" i="35"/>
  <c r="Z42" i="77"/>
  <c r="Z44" i="48"/>
  <c r="Z42" i="92"/>
  <c r="Z41" i="94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3" i="44" l="1"/>
  <c r="Z42" i="83"/>
  <c r="Z43" i="26"/>
  <c r="Z43" i="79"/>
  <c r="W44" i="79" s="1"/>
  <c r="Z42" i="45"/>
  <c r="AG42" i="45" s="1"/>
  <c r="AP42" i="45" s="1"/>
  <c r="Z41" i="27"/>
  <c r="AF41" i="27" s="1"/>
  <c r="AO41" i="27" s="1"/>
  <c r="AG43" i="44"/>
  <c r="AP43" i="44" s="1"/>
  <c r="AF43" i="44"/>
  <c r="AO43" i="44" s="1"/>
  <c r="W44" i="44"/>
  <c r="AE43" i="44"/>
  <c r="W42" i="27"/>
  <c r="AG41" i="27"/>
  <c r="AP41" i="27" s="1"/>
  <c r="W43" i="45"/>
  <c r="AE42" i="45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F42" i="45" l="1"/>
  <c r="AO42" i="45" s="1"/>
  <c r="Z42" i="93"/>
  <c r="Z42" i="94"/>
  <c r="AG43" i="79"/>
  <c r="AP43" i="79" s="1"/>
  <c r="AE41" i="27"/>
  <c r="Z43" i="77"/>
  <c r="AF43" i="77" s="1"/>
  <c r="AO43" i="77" s="1"/>
  <c r="Z42" i="78"/>
  <c r="Z40" i="89"/>
  <c r="AG40" i="89" s="1"/>
  <c r="AP40" i="89" s="1"/>
  <c r="Z42" i="39"/>
  <c r="AE42" i="39" s="1"/>
  <c r="AF40" i="89"/>
  <c r="AO40" i="89" s="1"/>
  <c r="AE40" i="89"/>
  <c r="W43" i="39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3" i="36" l="1"/>
  <c r="Z44" i="30"/>
  <c r="AG43" i="77"/>
  <c r="AP43" i="77" s="1"/>
  <c r="AG42" i="39"/>
  <c r="AP42" i="39" s="1"/>
  <c r="Z43" i="95"/>
  <c r="AF42" i="39"/>
  <c r="AO42" i="39" s="1"/>
  <c r="Z44" i="79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3" i="93" l="1"/>
  <c r="Z43" i="41"/>
  <c r="Z44" i="77"/>
  <c r="Z45" i="40"/>
  <c r="W46" i="40" s="1"/>
  <c r="Z45" i="42"/>
  <c r="AG45" i="42" s="1"/>
  <c r="AP45" i="42" s="1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Z45" i="79" s="1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Z45" i="37" l="1"/>
  <c r="Z44" i="92"/>
  <c r="Z43" i="29"/>
  <c r="Z42" i="46"/>
  <c r="Z43" i="74"/>
  <c r="W44" i="74" s="1"/>
  <c r="Z45" i="38"/>
  <c r="AF45" i="38" s="1"/>
  <c r="AO45" i="38" s="1"/>
  <c r="Z44" i="82"/>
  <c r="Z46" i="48"/>
  <c r="AF46" i="48" s="1"/>
  <c r="AO46" i="48" s="1"/>
  <c r="AE44" i="82"/>
  <c r="W45" i="82"/>
  <c r="AF44" i="82"/>
  <c r="AO44" i="82" s="1"/>
  <c r="AG44" i="82"/>
  <c r="AP44" i="82" s="1"/>
  <c r="AG45" i="38"/>
  <c r="AP45" i="38" s="1"/>
  <c r="AE45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E43" i="74" l="1"/>
  <c r="AF43" i="74"/>
  <c r="AO43" i="74" s="1"/>
  <c r="Z45" i="76"/>
  <c r="Z45" i="77"/>
  <c r="Z44" i="39"/>
  <c r="AG44" i="39" s="1"/>
  <c r="AP44" i="39" s="1"/>
  <c r="W46" i="38"/>
  <c r="AG43" i="74"/>
  <c r="AP43" i="74" s="1"/>
  <c r="Z44" i="33"/>
  <c r="Z46" i="96"/>
  <c r="AE46" i="48"/>
  <c r="Z44" i="81"/>
  <c r="AF44" i="81" s="1"/>
  <c r="AO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4" i="94" l="1"/>
  <c r="Z45" i="83"/>
  <c r="AG45" i="83" s="1"/>
  <c r="AP45" i="83" s="1"/>
  <c r="Z46" i="79"/>
  <c r="AE44" i="81"/>
  <c r="W45" i="81"/>
  <c r="Z46" i="38"/>
  <c r="AF46" i="38" s="1"/>
  <c r="AO46" i="38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7" i="40" l="1"/>
  <c r="Z46" i="91"/>
  <c r="AE46" i="38"/>
  <c r="AG46" i="38"/>
  <c r="AP46" i="38" s="1"/>
  <c r="W47" i="38"/>
  <c r="Z45" i="41"/>
  <c r="Z46" i="77"/>
  <c r="Z46" i="85"/>
  <c r="AG46" i="85" s="1"/>
  <c r="AP46" i="85" s="1"/>
  <c r="Z44" i="90"/>
  <c r="AF44" i="90" s="1"/>
  <c r="AO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E46" i="85"/>
  <c r="AF46" i="85"/>
  <c r="AO46" i="85" s="1"/>
  <c r="AE44" i="90"/>
  <c r="W45" i="90"/>
  <c r="AG44" i="90"/>
  <c r="AP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28" l="1"/>
  <c r="Z47" i="30"/>
  <c r="Z45" i="80"/>
  <c r="Z47" i="44"/>
  <c r="W48" i="44" s="1"/>
  <c r="Z46" i="73"/>
  <c r="W47" i="73" s="1"/>
  <c r="Z45" i="29"/>
  <c r="AE45" i="29" s="1"/>
  <c r="Z46" i="83"/>
  <c r="AE46" i="83" s="1"/>
  <c r="AG46" i="83"/>
  <c r="AP46" i="83" s="1"/>
  <c r="AF47" i="44"/>
  <c r="AO47" i="44" s="1"/>
  <c r="AG47" i="44"/>
  <c r="AP47" i="44" s="1"/>
  <c r="AE47" i="44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F46" i="73" l="1"/>
  <c r="AO46" i="73" s="1"/>
  <c r="AE46" i="73"/>
  <c r="Z46" i="31"/>
  <c r="AG46" i="31" s="1"/>
  <c r="AP46" i="31" s="1"/>
  <c r="Z47" i="85"/>
  <c r="AG46" i="73"/>
  <c r="AP46" i="73" s="1"/>
  <c r="Z48" i="48"/>
  <c r="AE48" i="48" s="1"/>
  <c r="AF45" i="29"/>
  <c r="AO45" i="29" s="1"/>
  <c r="Z46" i="82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W47" i="82"/>
  <c r="AE46" i="82"/>
  <c r="AG46" i="82"/>
  <c r="AP46" i="82" s="1"/>
  <c r="AF46" i="82"/>
  <c r="AO46" i="82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6" i="80" l="1"/>
  <c r="Z46" i="32"/>
  <c r="W48" i="91"/>
  <c r="Z47" i="95"/>
  <c r="AG47" i="91"/>
  <c r="AP47" i="91" s="1"/>
  <c r="Z48" i="96"/>
  <c r="Z48" i="42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Z48" i="77" s="1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F48" i="38" l="1"/>
  <c r="AO48" i="38" s="1"/>
  <c r="AE48" i="38"/>
  <c r="Z46" i="75"/>
  <c r="Z47" i="82"/>
  <c r="AG48" i="38"/>
  <c r="AP48" i="38" s="1"/>
  <c r="Z45" i="46"/>
  <c r="Z48" i="37"/>
  <c r="AF46" i="39"/>
  <c r="AO46" i="39" s="1"/>
  <c r="Z47" i="33"/>
  <c r="AG47" i="33" s="1"/>
  <c r="AP47" i="33" s="1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F47" i="33"/>
  <c r="AO47" i="33" s="1"/>
  <c r="AE47" i="33"/>
  <c r="AG48" i="85"/>
  <c r="AP48" i="85" s="1"/>
  <c r="AF48" i="85"/>
  <c r="AO48" i="85" s="1"/>
  <c r="AE48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Z48" i="76" s="1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6" i="90" l="1"/>
  <c r="Z49" i="42"/>
  <c r="Z47" i="81"/>
  <c r="Z49" i="28"/>
  <c r="W50" i="28" s="1"/>
  <c r="AE48" i="79"/>
  <c r="AF48" i="79"/>
  <c r="AO48" i="79" s="1"/>
  <c r="AG49" i="48"/>
  <c r="AP49" i="48" s="1"/>
  <c r="W50" i="48"/>
  <c r="Z47" i="80"/>
  <c r="AF47" i="80" s="1"/>
  <c r="AO47" i="80" s="1"/>
  <c r="Z47" i="34"/>
  <c r="AE47" i="34" s="1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W48" i="80"/>
  <c r="AG47" i="81"/>
  <c r="AP47" i="81" s="1"/>
  <c r="AF47" i="81"/>
  <c r="AO47" i="81" s="1"/>
  <c r="W48" i="81"/>
  <c r="AE47" i="81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W48" i="34"/>
  <c r="AG47" i="34"/>
  <c r="AP47" i="34" s="1"/>
  <c r="AF47" i="34"/>
  <c r="AO47" i="34" s="1"/>
  <c r="AG47" i="36"/>
  <c r="AP47" i="36" s="1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7" i="75" l="1"/>
  <c r="Z48" i="31"/>
  <c r="Z50" i="48"/>
  <c r="AE47" i="36"/>
  <c r="AE47" i="80"/>
  <c r="Z46" i="88"/>
  <c r="Z47" i="84"/>
  <c r="AF47" i="36"/>
  <c r="AO47" i="36" s="1"/>
  <c r="Z46" i="47"/>
  <c r="W47" i="47" s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AG49" i="44"/>
  <c r="AP49" i="44" s="1"/>
  <c r="AF49" i="44"/>
  <c r="AO49" i="44" s="1"/>
  <c r="AE49" i="44"/>
  <c r="W50" i="44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W49" i="33" l="1"/>
  <c r="AG46" i="47"/>
  <c r="AP46" i="47" s="1"/>
  <c r="AF48" i="33"/>
  <c r="AO48" i="33" s="1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W48" i="90"/>
  <c r="W49" i="29"/>
  <c r="AG48" i="29"/>
  <c r="AP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8" i="84" l="1"/>
  <c r="AE47" i="90"/>
  <c r="Z48" i="41"/>
  <c r="Z50" i="79"/>
  <c r="AF48" i="29"/>
  <c r="AO48" i="29" s="1"/>
  <c r="AG47" i="90"/>
  <c r="AP47" i="90" s="1"/>
  <c r="Z48" i="78"/>
  <c r="Z48" i="45"/>
  <c r="Z49" i="31"/>
  <c r="AG49" i="31" s="1"/>
  <c r="AP49" i="31" s="1"/>
  <c r="Z47" i="88"/>
  <c r="AE47" i="88" s="1"/>
  <c r="Z48" i="75"/>
  <c r="AE48" i="75" s="1"/>
  <c r="W50" i="26"/>
  <c r="AE49" i="31"/>
  <c r="W50" i="31"/>
  <c r="AG47" i="88"/>
  <c r="AP47" i="88" s="1"/>
  <c r="AF47" i="88"/>
  <c r="AO47" i="88" s="1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Z50" i="26" s="1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9" i="80" s="1"/>
  <c r="Z48" i="90" l="1"/>
  <c r="Z47" i="27"/>
  <c r="W49" i="75"/>
  <c r="W48" i="88"/>
  <c r="AF49" i="31"/>
  <c r="AO49" i="31" s="1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Z47" i="35" s="1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49" i="93" l="1"/>
  <c r="Z50" i="83"/>
  <c r="Z49" i="84"/>
  <c r="Z50" i="31"/>
  <c r="Z51" i="91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1" i="38" l="1"/>
  <c r="AO51" i="38" s="1"/>
  <c r="W52" i="38"/>
  <c r="Z51" i="96"/>
  <c r="AE51" i="38"/>
  <c r="Z49" i="90"/>
  <c r="Z51" i="30"/>
  <c r="AE51" i="30" s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AG51" i="30"/>
  <c r="AP51" i="30" s="1"/>
  <c r="AF51" i="30"/>
  <c r="AO51" i="30" s="1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Z48" i="46" l="1"/>
  <c r="Z50" i="36"/>
  <c r="W52" i="30"/>
  <c r="Z52" i="38"/>
  <c r="Z49" i="74"/>
  <c r="Z48" i="35"/>
  <c r="AG48" i="35" s="1"/>
  <c r="AP48" i="35" s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53" i="48" l="1"/>
  <c r="AE48" i="35"/>
  <c r="Z49" i="47"/>
  <c r="Z52" i="85"/>
  <c r="AE52" i="85" s="1"/>
  <c r="W53" i="85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G52" i="85" l="1"/>
  <c r="AP52" i="85" s="1"/>
  <c r="Z51" i="33"/>
  <c r="AF51" i="33" s="1"/>
  <c r="AO51" i="33" s="1"/>
  <c r="Z53" i="38"/>
  <c r="Z50" i="74"/>
  <c r="Z51" i="84"/>
  <c r="AF51" i="84" s="1"/>
  <c r="AO51" i="84" s="1"/>
  <c r="Z51" i="34"/>
  <c r="AF52" i="85"/>
  <c r="AO52" i="85" s="1"/>
  <c r="Z49" i="46"/>
  <c r="Z51" i="43"/>
  <c r="Z49" i="35"/>
  <c r="AF49" i="35" s="1"/>
  <c r="AO49" i="35" s="1"/>
  <c r="Z51" i="45"/>
  <c r="AG51" i="45" s="1"/>
  <c r="AP51" i="45" s="1"/>
  <c r="Z52" i="86"/>
  <c r="AF52" i="86" s="1"/>
  <c r="AO52" i="86" s="1"/>
  <c r="W52" i="33"/>
  <c r="AE51" i="33"/>
  <c r="AG51" i="33"/>
  <c r="AP51" i="33" s="1"/>
  <c r="W50" i="35"/>
  <c r="AG49" i="35"/>
  <c r="AP49" i="35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Z53" i="25" s="1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Z51" i="39" s="1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2" i="73" l="1"/>
  <c r="Z52" i="31"/>
  <c r="AF51" i="45"/>
  <c r="AO51" i="45" s="1"/>
  <c r="AE49" i="35"/>
  <c r="Z52" i="95"/>
  <c r="W53" i="95" s="1"/>
  <c r="AG52" i="86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1" i="90" l="1"/>
  <c r="Z51" i="41"/>
  <c r="Z49" i="89"/>
  <c r="Z53" i="40"/>
  <c r="Z51" i="78"/>
  <c r="AG52" i="95"/>
  <c r="AP52" i="95" s="1"/>
  <c r="Z52" i="34"/>
  <c r="Z52" i="84"/>
  <c r="Z52" i="80"/>
  <c r="Z53" i="30"/>
  <c r="AG53" i="30" s="1"/>
  <c r="AP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95" l="1"/>
  <c r="Z54" i="28"/>
  <c r="Z52" i="81"/>
  <c r="AF53" i="30"/>
  <c r="AO53" i="30" s="1"/>
  <c r="Z53" i="37"/>
  <c r="AE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W54" i="37" l="1"/>
  <c r="AG53" i="37"/>
  <c r="AP53" i="37" s="1"/>
  <c r="Z54" i="85"/>
  <c r="AF53" i="37"/>
  <c r="AO53" i="37" s="1"/>
  <c r="Z52" i="32"/>
  <c r="AF52" i="32" s="1"/>
  <c r="AO52" i="32" s="1"/>
  <c r="W55" i="30"/>
  <c r="AG54" i="30"/>
  <c r="AP54" i="30" s="1"/>
  <c r="AF54" i="30"/>
  <c r="AO54" i="30" s="1"/>
  <c r="AE54" i="30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E52" i="32" l="1"/>
  <c r="W53" i="32"/>
  <c r="Z54" i="95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39" l="1"/>
  <c r="Z53" i="32"/>
  <c r="Z54" i="80"/>
  <c r="Z54" i="83"/>
  <c r="AG54" i="83" s="1"/>
  <c r="AP54" i="83" s="1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34" l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W54" i="41"/>
  <c r="AG53" i="41"/>
  <c r="AP53" i="41" s="1"/>
  <c r="AF53" i="41"/>
  <c r="AO53" i="41" s="1"/>
  <c r="W55" i="93"/>
  <c r="AG54" i="93"/>
  <c r="AP54" i="93" s="1"/>
  <c r="AF54" i="93"/>
  <c r="AO54" i="93" s="1"/>
  <c r="AE54" i="93"/>
  <c r="AF54" i="84"/>
  <c r="AO54" i="84" s="1"/>
  <c r="AG54" i="84"/>
  <c r="AP54" i="84" s="1"/>
  <c r="W57" i="48"/>
  <c r="AG56" i="48"/>
  <c r="AP56" i="48" s="1"/>
  <c r="AF56" i="48"/>
  <c r="AO56" i="48" s="1"/>
  <c r="AE56" i="48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Z54" i="39" s="1"/>
  <c r="X54" i="39"/>
  <c r="Z55" i="83" l="1"/>
  <c r="W55" i="84"/>
  <c r="AE55" i="73"/>
  <c r="Z55" i="44"/>
  <c r="Z56" i="79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E52" i="27"/>
  <c r="AG56" i="25"/>
  <c r="AP56" i="25" s="1"/>
  <c r="AF56" i="25"/>
  <c r="AO56" i="25" s="1"/>
  <c r="AE56" i="25"/>
  <c r="W57" i="25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Z53" i="47" l="1"/>
  <c r="AF54" i="32"/>
  <c r="AO54" i="32" s="1"/>
  <c r="W53" i="27"/>
  <c r="AG52" i="27"/>
  <c r="AP52" i="2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Z55" i="81" l="1"/>
  <c r="Z55" i="82"/>
  <c r="Z57" i="85"/>
  <c r="AF57" i="85" s="1"/>
  <c r="AO57" i="85" s="1"/>
  <c r="Z55" i="29"/>
  <c r="AG55" i="29" s="1"/>
  <c r="AP55" i="29" s="1"/>
  <c r="Z56" i="83"/>
  <c r="W57" i="83" s="1"/>
  <c r="AF56" i="40"/>
  <c r="AO56" i="40" s="1"/>
  <c r="AE56" i="40"/>
  <c r="W57" i="40"/>
  <c r="AG56" i="40"/>
  <c r="AP56" i="40" s="1"/>
  <c r="AF55" i="29"/>
  <c r="AO55" i="29" s="1"/>
  <c r="AE55" i="29"/>
  <c r="W56" i="29"/>
  <c r="AG54" i="74"/>
  <c r="AP54" i="74" s="1"/>
  <c r="AF54" i="74"/>
  <c r="AO54" i="74" s="1"/>
  <c r="AE54" i="74"/>
  <c r="W55" i="74"/>
  <c r="AE56" i="83"/>
  <c r="AG56" i="83"/>
  <c r="AP56" i="83" s="1"/>
  <c r="AR53" i="74"/>
  <c r="AH53" i="27"/>
  <c r="AQ53" i="27" s="1"/>
  <c r="AG57" i="85"/>
  <c r="AP57" i="85" s="1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4" i="47" l="1"/>
  <c r="AE57" i="85"/>
  <c r="AF56" i="83"/>
  <c r="AO56" i="83" s="1"/>
  <c r="Z56" i="31"/>
  <c r="AF56" i="31" s="1"/>
  <c r="AO56" i="31" s="1"/>
  <c r="W57" i="31"/>
  <c r="AG56" i="31"/>
  <c r="AP56" i="31" s="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7" i="83" l="1"/>
  <c r="Z58" i="91"/>
  <c r="Z58" i="85"/>
  <c r="AE56" i="31"/>
  <c r="Z54" i="46"/>
  <c r="W55" i="46" s="1"/>
  <c r="Z55" i="74"/>
  <c r="AF55" i="74" s="1"/>
  <c r="AO55" i="74" s="1"/>
  <c r="Z58" i="48"/>
  <c r="Z56" i="93"/>
  <c r="AE54" i="46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Y58" i="38"/>
  <c r="X57" i="34"/>
  <c r="Y57" i="34"/>
  <c r="Y57" i="31"/>
  <c r="X57" i="31"/>
  <c r="Z56" i="32" l="1"/>
  <c r="AF54" i="46"/>
  <c r="AO54" i="46" s="1"/>
  <c r="Z54" i="89"/>
  <c r="Z54" i="35"/>
  <c r="AF54" i="35" s="1"/>
  <c r="AO54" i="35" s="1"/>
  <c r="AG54" i="46"/>
  <c r="AP54" i="46" s="1"/>
  <c r="Z57" i="34"/>
  <c r="Z57" i="44"/>
  <c r="Z58" i="26"/>
  <c r="Z58" i="38"/>
  <c r="AE58" i="38" s="1"/>
  <c r="AF58" i="38"/>
  <c r="AO58" i="38" s="1"/>
  <c r="W59" i="38"/>
  <c r="AG58" i="38"/>
  <c r="AP58" i="38" s="1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88" l="1"/>
  <c r="Z55" i="46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Z57" i="84" s="1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6" i="41" l="1"/>
  <c r="Z58" i="95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75" l="1"/>
  <c r="Z58" i="93"/>
  <c r="Z59" i="86"/>
  <c r="Z57" i="33"/>
  <c r="Z55" i="94"/>
  <c r="Z57" i="39"/>
  <c r="AE57" i="39" s="1"/>
  <c r="Z58" i="31"/>
  <c r="Z59" i="30"/>
  <c r="Z56" i="46"/>
  <c r="AF56" i="46" s="1"/>
  <c r="AO56" i="46" s="1"/>
  <c r="AE58" i="93"/>
  <c r="W59" i="93"/>
  <c r="AF58" i="93"/>
  <c r="AO58" i="93" s="1"/>
  <c r="AG58" i="93"/>
  <c r="AP58" i="93" s="1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60" i="85" l="1"/>
  <c r="Z58" i="90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60" i="79" l="1"/>
  <c r="Z57" i="88"/>
  <c r="Z59" i="40"/>
  <c r="AF59" i="40" s="1"/>
  <c r="AO59" i="40" s="1"/>
  <c r="Z60" i="25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9" i="40"/>
  <c r="W60" i="40"/>
  <c r="AG59" i="40"/>
  <c r="AP59" i="40" s="1"/>
  <c r="W59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E58" i="82" l="1"/>
  <c r="Z60" i="95"/>
  <c r="AF58" i="82"/>
  <c r="AO58" i="82" s="1"/>
  <c r="AE58" i="32"/>
  <c r="Z57" i="35"/>
  <c r="AG57" i="35" s="1"/>
  <c r="AP57" i="35" s="1"/>
  <c r="Z59" i="87"/>
  <c r="AE59" i="87" s="1"/>
  <c r="W61" i="95"/>
  <c r="AE60" i="95"/>
  <c r="AF60" i="95"/>
  <c r="AO60" i="95" s="1"/>
  <c r="AG60" i="95"/>
  <c r="AP60" i="95" s="1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Z60" i="40" s="1"/>
  <c r="X58" i="47"/>
  <c r="Y58" i="47"/>
  <c r="AE57" i="35" l="1"/>
  <c r="AG59" i="87"/>
  <c r="AP59" i="87" s="1"/>
  <c r="AF59" i="87"/>
  <c r="AO59" i="87" s="1"/>
  <c r="Z60" i="73"/>
  <c r="Z58" i="47"/>
  <c r="Z60" i="83"/>
  <c r="AG60" i="83" s="1"/>
  <c r="AP60" i="83" s="1"/>
  <c r="W60" i="87"/>
  <c r="Z59" i="81"/>
  <c r="Z60" i="42"/>
  <c r="Z59" i="32"/>
  <c r="AF59" i="32" s="1"/>
  <c r="AO59" i="32" s="1"/>
  <c r="AG60" i="40"/>
  <c r="AP60" i="40" s="1"/>
  <c r="AF60" i="40"/>
  <c r="AO60" i="40" s="1"/>
  <c r="AE60" i="40"/>
  <c r="W61" i="40"/>
  <c r="AF60" i="83"/>
  <c r="AO60" i="83" s="1"/>
  <c r="W61" i="83"/>
  <c r="AE60" i="83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86" l="1"/>
  <c r="Z62" i="91"/>
  <c r="AE59" i="32"/>
  <c r="Z61" i="96"/>
  <c r="AG61" i="96" s="1"/>
  <c r="AP61" i="96" s="1"/>
  <c r="Z60" i="93"/>
  <c r="AG60" i="93" s="1"/>
  <c r="AP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2" i="96"/>
  <c r="AE61" i="96"/>
  <c r="W61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1" i="73" l="1"/>
  <c r="Z61" i="28"/>
  <c r="AE60" i="93"/>
  <c r="AF61" i="96"/>
  <c r="AO61" i="96" s="1"/>
  <c r="AF60" i="93"/>
  <c r="AO60" i="93" s="1"/>
  <c r="W61" i="37"/>
  <c r="Z60" i="80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62" i="86" l="1"/>
  <c r="Z61" i="34"/>
  <c r="Z60" i="84"/>
  <c r="Z59" i="35"/>
  <c r="W60" i="35" s="1"/>
  <c r="Z59" i="46"/>
  <c r="AE59" i="46" s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W61" i="82"/>
  <c r="AE60" i="82"/>
  <c r="AE59" i="35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F59" i="46" l="1"/>
  <c r="AO59" i="46" s="1"/>
  <c r="Z60" i="43"/>
  <c r="AF59" i="35"/>
  <c r="AO59" i="35" s="1"/>
  <c r="W60" i="46"/>
  <c r="Z61" i="31"/>
  <c r="AG61" i="31" s="1"/>
  <c r="AP61" i="31" s="1"/>
  <c r="Z61" i="90"/>
  <c r="Z59" i="92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2" i="37" l="1"/>
  <c r="Z63" i="86"/>
  <c r="AF61" i="80"/>
  <c r="AO61" i="80" s="1"/>
  <c r="AE61" i="31"/>
  <c r="AG62" i="40"/>
  <c r="AP62" i="40" s="1"/>
  <c r="AF61" i="31"/>
  <c r="AO61" i="31" s="1"/>
  <c r="AF62" i="40"/>
  <c r="AO62" i="40" s="1"/>
  <c r="Z63" i="85"/>
  <c r="Z62" i="93"/>
  <c r="Z60" i="78"/>
  <c r="Z63" i="48"/>
  <c r="AF60" i="41"/>
  <c r="AO60" i="41" s="1"/>
  <c r="W63" i="40"/>
  <c r="Z61" i="82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Z63" i="95" s="1"/>
  <c r="AN60" i="33"/>
  <c r="AI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4" i="79" l="1"/>
  <c r="Z62" i="31"/>
  <c r="Z59" i="94"/>
  <c r="Z63" i="96"/>
  <c r="Z60" i="92"/>
  <c r="W63" i="34"/>
  <c r="Z63" i="30"/>
  <c r="Z61" i="41"/>
  <c r="AF61" i="41" s="1"/>
  <c r="AO61" i="41" s="1"/>
  <c r="Z59" i="27"/>
  <c r="W60" i="27" s="1"/>
  <c r="Z61" i="33"/>
  <c r="AF61" i="33" s="1"/>
  <c r="AO61" i="33" s="1"/>
  <c r="Z62" i="87"/>
  <c r="AE62" i="87" s="1"/>
  <c r="AG61" i="41"/>
  <c r="AP61" i="41" s="1"/>
  <c r="AE61" i="41"/>
  <c r="W62" i="41"/>
  <c r="AF59" i="94"/>
  <c r="AO59" i="94" s="1"/>
  <c r="AG59" i="94"/>
  <c r="AP59" i="94" s="1"/>
  <c r="W60" i="94"/>
  <c r="AE59" i="94"/>
  <c r="W64" i="30"/>
  <c r="AG63" i="30"/>
  <c r="AP63" i="30" s="1"/>
  <c r="AF63" i="30"/>
  <c r="AO63" i="30" s="1"/>
  <c r="AE63" i="30"/>
  <c r="AG59" i="27"/>
  <c r="AP59" i="27" s="1"/>
  <c r="AF59" i="27"/>
  <c r="AO59" i="27" s="1"/>
  <c r="AE59" i="27"/>
  <c r="AE61" i="33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Z62" i="81" l="1"/>
  <c r="AG62" i="87"/>
  <c r="AP62" i="87" s="1"/>
  <c r="Z63" i="42"/>
  <c r="AG61" i="33"/>
  <c r="AP61" i="33" s="1"/>
  <c r="AF62" i="87"/>
  <c r="AO62" i="87" s="1"/>
  <c r="Z61" i="78"/>
  <c r="AG61" i="78" s="1"/>
  <c r="AP61" i="78" s="1"/>
  <c r="W62" i="33"/>
  <c r="Z62" i="32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W64" i="93"/>
  <c r="AG63" i="93"/>
  <c r="AP63" i="93" s="1"/>
  <c r="AF63" i="93"/>
  <c r="AO63" i="93" s="1"/>
  <c r="AE63" i="93"/>
  <c r="W62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2" i="39" l="1"/>
  <c r="AE61" i="78"/>
  <c r="AF61" i="88"/>
  <c r="AO61" i="88" s="1"/>
  <c r="Z61" i="92"/>
  <c r="W62" i="92" s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AE61" i="92" l="1"/>
  <c r="Z64" i="40"/>
  <c r="Z64" i="38"/>
  <c r="Z63" i="82"/>
  <c r="AG63" i="82" s="1"/>
  <c r="AP63" i="82" s="1"/>
  <c r="W64" i="80"/>
  <c r="AG63" i="80"/>
  <c r="AP63" i="80" s="1"/>
  <c r="AE63" i="80"/>
  <c r="AF63" i="80"/>
  <c r="AO63" i="80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Z65" i="86" l="1"/>
  <c r="Z62" i="74"/>
  <c r="AF63" i="82"/>
  <c r="AO63" i="82" s="1"/>
  <c r="Z65" i="95"/>
  <c r="Z64" i="44"/>
  <c r="Z66" i="79"/>
  <c r="AE66" i="79" s="1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26" l="1"/>
  <c r="Z63" i="45"/>
  <c r="Z63" i="36"/>
  <c r="AF63" i="36" s="1"/>
  <c r="AO63" i="36" s="1"/>
  <c r="W67" i="79"/>
  <c r="Z65" i="96"/>
  <c r="W66" i="96" s="1"/>
  <c r="W64" i="29"/>
  <c r="AG63" i="29"/>
  <c r="AP63" i="29" s="1"/>
  <c r="AE63" i="29"/>
  <c r="AF63" i="29"/>
  <c r="AO63" i="29" s="1"/>
  <c r="W64" i="36"/>
  <c r="AG63" i="36"/>
  <c r="AP63" i="36" s="1"/>
  <c r="AE63" i="36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6" i="85" l="1"/>
  <c r="Z63" i="47"/>
  <c r="AF65" i="96"/>
  <c r="AO65" i="96" s="1"/>
  <c r="AE65" i="96"/>
  <c r="Z64" i="41"/>
  <c r="AG64" i="41" s="1"/>
  <c r="AP64" i="41" s="1"/>
  <c r="Z64" i="81"/>
  <c r="AG63" i="78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6" i="26" l="1"/>
  <c r="Z63" i="46"/>
  <c r="AF64" i="41"/>
  <c r="AO64" i="41" s="1"/>
  <c r="Z64" i="39"/>
  <c r="AG64" i="39" s="1"/>
  <c r="AP64" i="39" s="1"/>
  <c r="AE64" i="39"/>
  <c r="W65" i="39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5" i="83" l="1"/>
  <c r="Z63" i="89"/>
  <c r="Z66" i="40"/>
  <c r="AG66" i="40" s="1"/>
  <c r="AP66" i="40" s="1"/>
  <c r="Z65" i="82"/>
  <c r="AG65" i="82" s="1"/>
  <c r="AP65" i="82" s="1"/>
  <c r="Z65" i="90"/>
  <c r="AF65" i="90" s="1"/>
  <c r="AO65" i="90" s="1"/>
  <c r="AF64" i="39"/>
  <c r="AO64" i="39" s="1"/>
  <c r="Z66" i="38"/>
  <c r="AF66" i="40"/>
  <c r="AO66" i="40" s="1"/>
  <c r="AE66" i="40"/>
  <c r="W67" i="40"/>
  <c r="AE65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6" i="37" l="1"/>
  <c r="W66" i="82"/>
  <c r="Z66" i="76"/>
  <c r="Z66" i="73"/>
  <c r="AF65" i="82"/>
  <c r="AO65" i="82" s="1"/>
  <c r="Z67" i="26"/>
  <c r="W68" i="26" s="1"/>
  <c r="Z64" i="35"/>
  <c r="W66" i="39"/>
  <c r="AG65" i="39"/>
  <c r="AP65" i="39" s="1"/>
  <c r="AF65" i="39"/>
  <c r="AO65" i="39" s="1"/>
  <c r="AE65" i="39"/>
  <c r="AE67" i="26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7" i="42" l="1"/>
  <c r="AF67" i="26"/>
  <c r="AO67" i="26" s="1"/>
  <c r="Z66" i="80"/>
  <c r="AG67" i="26"/>
  <c r="AP67" i="26" s="1"/>
  <c r="Z65" i="43"/>
  <c r="AF65" i="43" s="1"/>
  <c r="AO65" i="43" s="1"/>
  <c r="Z66" i="82"/>
  <c r="Z65" i="33"/>
  <c r="AG67" i="44"/>
  <c r="AP67" i="44" s="1"/>
  <c r="AE67" i="44"/>
  <c r="W68" i="44"/>
  <c r="AF67" i="44"/>
  <c r="AO67" i="44" s="1"/>
  <c r="AG65" i="43"/>
  <c r="AP65" i="43" s="1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7" i="76" l="1"/>
  <c r="Z69" i="79"/>
  <c r="W66" i="43"/>
  <c r="Z66" i="39"/>
  <c r="Z68" i="26"/>
  <c r="AE65" i="43"/>
  <c r="W68" i="37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8" i="44" l="1"/>
  <c r="Z67" i="80"/>
  <c r="AE67" i="80" s="1"/>
  <c r="Z67" i="82"/>
  <c r="AE67" i="82" s="1"/>
  <c r="Z68" i="95"/>
  <c r="Z67" i="87"/>
  <c r="W68" i="87" s="1"/>
  <c r="AF67" i="80"/>
  <c r="AO67" i="80" s="1"/>
  <c r="W68" i="80"/>
  <c r="AG67" i="80"/>
  <c r="AP67" i="80" s="1"/>
  <c r="W68" i="82"/>
  <c r="AG67" i="82"/>
  <c r="AP67" i="82" s="1"/>
  <c r="AF67" i="82"/>
  <c r="AO67" i="82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37" s="1"/>
  <c r="Z68" i="40" l="1"/>
  <c r="AF67" i="87"/>
  <c r="AO67" i="87" s="1"/>
  <c r="Z67" i="81"/>
  <c r="Z68" i="38"/>
  <c r="AG67" i="87"/>
  <c r="AP67" i="87" s="1"/>
  <c r="Z70" i="91"/>
  <c r="Z64" i="27"/>
  <c r="Z67" i="90"/>
  <c r="Z66" i="78"/>
  <c r="Z67" i="41"/>
  <c r="AE67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84" l="1"/>
  <c r="Z68" i="80"/>
  <c r="Z66" i="47"/>
  <c r="W67" i="47" s="1"/>
  <c r="W68" i="41"/>
  <c r="Z68" i="87"/>
  <c r="AF68" i="87" s="1"/>
  <c r="AO68" i="87" s="1"/>
  <c r="Z67" i="33"/>
  <c r="AF67" i="33" s="1"/>
  <c r="AO67" i="33" s="1"/>
  <c r="Z69" i="86"/>
  <c r="Z69" i="95"/>
  <c r="Z69" i="44"/>
  <c r="AE69" i="44" s="1"/>
  <c r="AE68" i="28"/>
  <c r="W69" i="28"/>
  <c r="AF68" i="28"/>
  <c r="AO68" i="28" s="1"/>
  <c r="AG68" i="28"/>
  <c r="AP68" i="28" s="1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G69" i="95"/>
  <c r="AP69" i="95" s="1"/>
  <c r="W70" i="95"/>
  <c r="AF69" i="95"/>
  <c r="AO69" i="95" s="1"/>
  <c r="AE69" i="95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90" l="1"/>
  <c r="Z70" i="26"/>
  <c r="Z69" i="48"/>
  <c r="Z69" i="96"/>
  <c r="AX8" i="44"/>
  <c r="S8" i="44" s="1"/>
  <c r="AC8" i="44" s="1"/>
  <c r="AB9" i="44" s="1"/>
  <c r="AG67" i="33"/>
  <c r="AP67" i="33" s="1"/>
  <c r="AG68" i="87"/>
  <c r="AP68" i="87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19" i="48"/>
  <c r="S19" i="48" s="1"/>
  <c r="AC19" i="48" s="1"/>
  <c r="AB20" i="48" s="1"/>
  <c r="AX23" i="48"/>
  <c r="S23" i="48" s="1"/>
  <c r="AC23" i="48" s="1"/>
  <c r="AB24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7" i="40"/>
  <c r="S17" i="40" s="1"/>
  <c r="AC17" i="40" s="1"/>
  <c r="AB18" i="40" s="1"/>
  <c r="AX19" i="40"/>
  <c r="S19" i="40" s="1"/>
  <c r="AC19" i="40" s="1"/>
  <c r="AB20" i="40" s="1"/>
  <c r="AX20" i="40"/>
  <c r="S20" i="40" s="1"/>
  <c r="AC20" i="40" s="1"/>
  <c r="AB21" i="40" s="1"/>
  <c r="AX23" i="40"/>
  <c r="S23" i="40" s="1"/>
  <c r="AC23" i="40" s="1"/>
  <c r="AB24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Z69" i="80" l="1"/>
  <c r="AX18" i="40"/>
  <c r="S18" i="40" s="1"/>
  <c r="AC18" i="40" s="1"/>
  <c r="AB19" i="40" s="1"/>
  <c r="AX4" i="40"/>
  <c r="S4" i="40" s="1"/>
  <c r="AC4" i="40" s="1"/>
  <c r="AB5" i="40" s="1"/>
  <c r="Z67" i="29"/>
  <c r="AX22" i="40"/>
  <c r="S22" i="40" s="1"/>
  <c r="AC22" i="40" s="1"/>
  <c r="AB23" i="40" s="1"/>
  <c r="AX15" i="40"/>
  <c r="S15" i="40" s="1"/>
  <c r="AC15" i="40" s="1"/>
  <c r="AB16" i="40" s="1"/>
  <c r="Z70" i="95"/>
  <c r="AX21" i="40"/>
  <c r="S21" i="40" s="1"/>
  <c r="AC21" i="40" s="1"/>
  <c r="AB22" i="40" s="1"/>
  <c r="AX14" i="40"/>
  <c r="S14" i="40" s="1"/>
  <c r="AC14" i="40" s="1"/>
  <c r="AB15" i="40" s="1"/>
  <c r="AX12" i="40"/>
  <c r="S12" i="40" s="1"/>
  <c r="AC12" i="40" s="1"/>
  <c r="AB13" i="40" s="1"/>
  <c r="AX13" i="48"/>
  <c r="S13" i="48" s="1"/>
  <c r="AC13" i="48" s="1"/>
  <c r="AB14" i="48" s="1"/>
  <c r="AE68" i="8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5" i="76"/>
  <c r="S5" i="76" s="1"/>
  <c r="AC5" i="76" s="1"/>
  <c r="AB6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9" i="80"/>
  <c r="S9" i="80" s="1"/>
  <c r="AC9" i="80" s="1"/>
  <c r="AB10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4" i="80"/>
  <c r="S24" i="80" s="1"/>
  <c r="AC24" i="80" s="1"/>
  <c r="AB25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0" i="80"/>
  <c r="S30" i="80" s="1"/>
  <c r="AC30" i="80" s="1"/>
  <c r="AB31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6" i="80"/>
  <c r="S66" i="80" s="1"/>
  <c r="AC66" i="80" s="1"/>
  <c r="AB67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24" i="28" l="1"/>
  <c r="S24" i="28" s="1"/>
  <c r="AC24" i="28" s="1"/>
  <c r="AB25" i="28" s="1"/>
  <c r="AX12" i="28"/>
  <c r="S12" i="28" s="1"/>
  <c r="AC12" i="28" s="1"/>
  <c r="AB13" i="28" s="1"/>
  <c r="AX8" i="76"/>
  <c r="S8" i="76" s="1"/>
  <c r="AC8" i="76" s="1"/>
  <c r="AB9" i="76" s="1"/>
  <c r="Z67" i="92"/>
  <c r="Z69" i="81"/>
  <c r="AX3" i="76"/>
  <c r="S3" i="76" s="1"/>
  <c r="AC3" i="76" s="1"/>
  <c r="Z72" i="91"/>
  <c r="Z70" i="38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J6" i="96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6" i="32"/>
  <c r="S6" i="32" s="1"/>
  <c r="AC6" i="32" s="1"/>
  <c r="AB7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5" i="32" l="1"/>
  <c r="S5" i="32" s="1"/>
  <c r="AC5" i="32" s="1"/>
  <c r="AB6" i="32" s="1"/>
  <c r="AX3" i="32"/>
  <c r="S3" i="32" s="1"/>
  <c r="AC3" i="32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J25" i="28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68" i="46" l="1"/>
  <c r="Z70" i="31"/>
  <c r="Z69" i="33"/>
  <c r="Z70" i="90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67" i="27" l="1"/>
  <c r="Z70" i="4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S71" i="32" l="1"/>
  <c r="Z70" i="39"/>
  <c r="Z71" i="31"/>
  <c r="Z72" i="86"/>
  <c r="Z69" i="92"/>
  <c r="AE69" i="92" s="1"/>
  <c r="Z71" i="90"/>
  <c r="AF71" i="90" s="1"/>
  <c r="AO71" i="90" s="1"/>
  <c r="AU71" i="32"/>
  <c r="C11" i="32" s="1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Z72" i="73" s="1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8" i="92"/>
  <c r="S8" i="92" s="1"/>
  <c r="AC8" i="92" s="1"/>
  <c r="AB9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70" i="43" l="1"/>
  <c r="AE71" i="90"/>
  <c r="AX14" i="92"/>
  <c r="S14" i="92" s="1"/>
  <c r="AC14" i="92" s="1"/>
  <c r="AB15" i="92" s="1"/>
  <c r="AG71" i="90"/>
  <c r="AP71" i="90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Z72" i="37"/>
  <c r="AX25" i="92"/>
  <c r="S25" i="92" s="1"/>
  <c r="AC25" i="92" s="1"/>
  <c r="AB26" i="92" s="1"/>
  <c r="AX19" i="92"/>
  <c r="S19" i="92" s="1"/>
  <c r="AC19" i="92" s="1"/>
  <c r="AB20" i="92" s="1"/>
  <c r="AX11" i="92"/>
  <c r="S11" i="92" s="1"/>
  <c r="AC11" i="92" s="1"/>
  <c r="AB12" i="92" s="1"/>
  <c r="Z71" i="41"/>
  <c r="W72" i="41" s="1"/>
  <c r="AX5" i="92"/>
  <c r="S5" i="92" s="1"/>
  <c r="AC5" i="92" s="1"/>
  <c r="AB6" i="92" s="1"/>
  <c r="AK6" i="92" s="1"/>
  <c r="AT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J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X20" i="88" l="1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U71" i="36"/>
  <c r="C11" i="36" s="1"/>
  <c r="AX13" i="88"/>
  <c r="S13" i="88" s="1"/>
  <c r="AC13" i="88" s="1"/>
  <c r="AB14" i="88" s="1"/>
  <c r="AX5" i="88"/>
  <c r="S5" i="88" s="1"/>
  <c r="AC5" i="88" s="1"/>
  <c r="AB6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Z73" i="85" s="1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B4" i="88" l="1"/>
  <c r="Z71" i="43"/>
  <c r="Z73" i="37"/>
  <c r="AF73" i="37" s="1"/>
  <c r="AO73" i="37" s="1"/>
  <c r="Z69" i="89"/>
  <c r="AG69" i="89" s="1"/>
  <c r="AP69" i="89" s="1"/>
  <c r="Z71" i="83"/>
  <c r="W72" i="83" s="1"/>
  <c r="Z69" i="27"/>
  <c r="W73" i="93"/>
  <c r="AG72" i="93"/>
  <c r="AP72" i="93" s="1"/>
  <c r="AF72" i="93"/>
  <c r="AO72" i="93" s="1"/>
  <c r="AE72" i="93"/>
  <c r="W70" i="89"/>
  <c r="AE69" i="89"/>
  <c r="AE72" i="41"/>
  <c r="W73" i="41"/>
  <c r="AF72" i="41"/>
  <c r="AO72" i="41" s="1"/>
  <c r="AG72" i="41"/>
  <c r="AP72" i="41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69" i="94" l="1"/>
  <c r="Z74" i="38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W73" i="82"/>
  <c r="AE72" i="82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Z73" i="93" s="1"/>
  <c r="Y73" i="93"/>
  <c r="Z71" i="78" l="1"/>
  <c r="Z74" i="86"/>
  <c r="AF72" i="82"/>
  <c r="AO72" i="82" s="1"/>
  <c r="Z72" i="39"/>
  <c r="AS71" i="88"/>
  <c r="AF72" i="87"/>
  <c r="AO72" i="87" s="1"/>
  <c r="Z76" i="9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G73" i="87"/>
  <c r="AP73" i="87" s="1"/>
  <c r="AF73" i="87"/>
  <c r="AO73" i="87" s="1"/>
  <c r="AE75" i="38"/>
  <c r="AF75" i="38"/>
  <c r="AO75" i="38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7" i="91" l="1"/>
  <c r="AF74" i="73"/>
  <c r="AO74" i="73" s="1"/>
  <c r="W74" i="87"/>
  <c r="W76" i="38"/>
  <c r="AE73" i="33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E76" i="95"/>
  <c r="W77" i="95"/>
  <c r="W75" i="31"/>
  <c r="AG74" i="31"/>
  <c r="AP74" i="31" s="1"/>
  <c r="AF74" i="31"/>
  <c r="AO74" i="31" s="1"/>
  <c r="AE74" i="31"/>
  <c r="AE72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F76" i="95" l="1"/>
  <c r="AO76" i="95" s="1"/>
  <c r="Z74" i="90"/>
  <c r="AG74" i="90" s="1"/>
  <c r="AP74" i="90" s="1"/>
  <c r="Z71" i="27"/>
  <c r="W73" i="78"/>
  <c r="AF72" i="78"/>
  <c r="AO72" i="78" s="1"/>
  <c r="AF74" i="90"/>
  <c r="AO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4" i="81" l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0" l="1"/>
  <c r="Z74" i="43"/>
  <c r="Z74" i="83"/>
  <c r="Z75" i="42"/>
  <c r="AF75" i="42" s="1"/>
  <c r="AO75" i="42" s="1"/>
  <c r="AE75" i="42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W76" i="42" l="1"/>
  <c r="AG75" i="42"/>
  <c r="AP75" i="42" s="1"/>
  <c r="Z76" i="85"/>
  <c r="AE76" i="85" s="1"/>
  <c r="Z75" i="82"/>
  <c r="AG75" i="82" s="1"/>
  <c r="AP75" i="82" s="1"/>
  <c r="W77" i="85"/>
  <c r="AG76" i="85"/>
  <c r="AP76" i="85" s="1"/>
  <c r="W76" i="81"/>
  <c r="AG75" i="81"/>
  <c r="AP75" i="81" s="1"/>
  <c r="AF75" i="81"/>
  <c r="AO75" i="81" s="1"/>
  <c r="AE75" i="81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7" i="91"/>
  <c r="S17" i="91" s="1"/>
  <c r="AC17" i="91" s="1"/>
  <c r="AB18" i="91" s="1"/>
  <c r="AX18" i="91"/>
  <c r="S18" i="91" s="1"/>
  <c r="AC18" i="91" s="1"/>
  <c r="AB19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Z75" i="43" s="1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0" i="91" l="1"/>
  <c r="S10" i="91" s="1"/>
  <c r="AC10" i="91" s="1"/>
  <c r="AB11" i="91" s="1"/>
  <c r="Z74" i="78"/>
  <c r="AX16" i="91"/>
  <c r="S16" i="91" s="1"/>
  <c r="AC16" i="91" s="1"/>
  <c r="AB17" i="91" s="1"/>
  <c r="AX13" i="91"/>
  <c r="S13" i="91" s="1"/>
  <c r="AC13" i="91" s="1"/>
  <c r="AB14" i="91" s="1"/>
  <c r="W76" i="82"/>
  <c r="Z76" i="42"/>
  <c r="Z74" i="46"/>
  <c r="AX20" i="91"/>
  <c r="S20" i="91" s="1"/>
  <c r="AC20" i="91" s="1"/>
  <c r="AB21" i="91" s="1"/>
  <c r="AX12" i="91"/>
  <c r="S12" i="91" s="1"/>
  <c r="AC12" i="91" s="1"/>
  <c r="AB13" i="91" s="1"/>
  <c r="AF75" i="82"/>
  <c r="AO75" i="82" s="1"/>
  <c r="AF76" i="85"/>
  <c r="AO76" i="85" s="1"/>
  <c r="AX19" i="91"/>
  <c r="S19" i="91" s="1"/>
  <c r="AC19" i="91" s="1"/>
  <c r="AB20" i="91" s="1"/>
  <c r="AX11" i="91"/>
  <c r="S11" i="91" s="1"/>
  <c r="AC11" i="91" s="1"/>
  <c r="AB12" i="91" s="1"/>
  <c r="Z76" i="25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Z76" i="41" l="1"/>
  <c r="Z74" i="35"/>
  <c r="Z77" i="77"/>
  <c r="W78" i="77" s="1"/>
  <c r="AG77" i="77"/>
  <c r="AP77" i="77" s="1"/>
  <c r="AF77" i="77"/>
  <c r="AO77" i="77" s="1"/>
  <c r="AE77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Z74" i="29" l="1"/>
  <c r="Z75" i="78"/>
  <c r="Z78" i="38"/>
  <c r="Z77" i="25"/>
  <c r="AE77" i="25" s="1"/>
  <c r="AG77" i="25"/>
  <c r="AP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6" i="34" l="1"/>
  <c r="W78" i="25"/>
  <c r="Z77" i="33"/>
  <c r="Z73" i="94"/>
  <c r="W74" i="94" s="1"/>
  <c r="Z77" i="81"/>
  <c r="AF77" i="81" s="1"/>
  <c r="AO77" i="81" s="1"/>
  <c r="AF73" i="94"/>
  <c r="AO73" i="94" s="1"/>
  <c r="AE73" i="94"/>
  <c r="AG73" i="94"/>
  <c r="AP73" i="94" s="1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22" i="95"/>
  <c r="S22" i="95" s="1"/>
  <c r="AC22" i="95" s="1"/>
  <c r="AB23" i="95" s="1"/>
  <c r="AX40" i="95"/>
  <c r="S40" i="95" s="1"/>
  <c r="AC40" i="95" s="1"/>
  <c r="AB41" i="95" s="1"/>
  <c r="AX46" i="95"/>
  <c r="S46" i="95" s="1"/>
  <c r="AC46" i="95" s="1"/>
  <c r="AB47" i="95" s="1"/>
  <c r="AX52" i="95"/>
  <c r="S52" i="95" s="1"/>
  <c r="AC52" i="95" s="1"/>
  <c r="AB53" i="95" s="1"/>
  <c r="AX74" i="95"/>
  <c r="S74" i="95" s="1"/>
  <c r="AC74" i="95" s="1"/>
  <c r="AB75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G77" i="81" l="1"/>
  <c r="AP77" i="81" s="1"/>
  <c r="Z78" i="86"/>
  <c r="AE77" i="81"/>
  <c r="Z79" i="38"/>
  <c r="W78" i="8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Z77" i="43" s="1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17" i="79"/>
  <c r="S17" i="79" s="1"/>
  <c r="AC17" i="79" s="1"/>
  <c r="AB18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3" i="79" l="1"/>
  <c r="S13" i="79" s="1"/>
  <c r="AC13" i="79" s="1"/>
  <c r="AB14" i="79" s="1"/>
  <c r="AX11" i="79"/>
  <c r="S11" i="79" s="1"/>
  <c r="AC11" i="79" s="1"/>
  <c r="AB12" i="79" s="1"/>
  <c r="AX21" i="79"/>
  <c r="S21" i="79" s="1"/>
  <c r="AC21" i="79" s="1"/>
  <c r="AB22" i="79" s="1"/>
  <c r="AX4" i="79"/>
  <c r="S4" i="79" s="1"/>
  <c r="AC4" i="79" s="1"/>
  <c r="AB5" i="79" s="1"/>
  <c r="Z78" i="33"/>
  <c r="Z77" i="34"/>
  <c r="AX19" i="79"/>
  <c r="S19" i="79" s="1"/>
  <c r="AC19" i="79" s="1"/>
  <c r="AB20" i="79" s="1"/>
  <c r="Z78" i="8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Z79" i="37" l="1"/>
  <c r="AJ7" i="79"/>
  <c r="Z78" i="41"/>
  <c r="AE78" i="41" s="1"/>
  <c r="Z76" i="47"/>
  <c r="W77" i="47" s="1"/>
  <c r="AJ20" i="79"/>
  <c r="AJ14" i="79"/>
  <c r="Z79" i="26"/>
  <c r="AE79" i="26" s="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W79" i="41" l="1"/>
  <c r="Z78" i="34"/>
  <c r="AE78" i="34" s="1"/>
  <c r="Z79" i="42"/>
  <c r="AG79" i="42" s="1"/>
  <c r="AP79" i="42" s="1"/>
  <c r="W80" i="26"/>
  <c r="X80" i="26" s="1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Z77" i="45" l="1"/>
  <c r="Z78" i="39"/>
  <c r="Z80" i="37"/>
  <c r="AX14" i="31"/>
  <c r="S14" i="31" s="1"/>
  <c r="AC14" i="31" s="1"/>
  <c r="AB15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K79" i="31" s="1"/>
  <c r="AT79" i="31" s="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43" l="1"/>
  <c r="AG79" i="30"/>
  <c r="AP79" i="30" s="1"/>
  <c r="Z79" i="93"/>
  <c r="Z79" i="34"/>
  <c r="AG79" i="34" s="1"/>
  <c r="AP79" i="34" s="1"/>
  <c r="AF79" i="34"/>
  <c r="AO79" i="34" s="1"/>
  <c r="W80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8" i="43"/>
  <c r="S18" i="43" s="1"/>
  <c r="AC18" i="43" s="1"/>
  <c r="AB19" i="43" s="1"/>
  <c r="AX19" i="43"/>
  <c r="S19" i="43" s="1"/>
  <c r="AC19" i="43" s="1"/>
  <c r="AB20" i="43" s="1"/>
  <c r="AX27" i="43"/>
  <c r="S27" i="43" s="1"/>
  <c r="AC27" i="43" s="1"/>
  <c r="AB28" i="43" s="1"/>
  <c r="AX28" i="43"/>
  <c r="S28" i="43" s="1"/>
  <c r="AC28" i="43" s="1"/>
  <c r="AB29" i="43" s="1"/>
  <c r="AX33" i="43"/>
  <c r="S33" i="43" s="1"/>
  <c r="AC33" i="43" s="1"/>
  <c r="AB34" i="43" s="1"/>
  <c r="AX34" i="43"/>
  <c r="S34" i="43" s="1"/>
  <c r="AC34" i="43" s="1"/>
  <c r="AB35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9" i="87"/>
  <c r="S29" i="87" s="1"/>
  <c r="AC29" i="87" s="1"/>
  <c r="AB30" i="87" s="1"/>
  <c r="AX35" i="87"/>
  <c r="S35" i="87" s="1"/>
  <c r="AC35" i="87" s="1"/>
  <c r="AB36" i="87" s="1"/>
  <c r="AX41" i="87"/>
  <c r="S41" i="87" s="1"/>
  <c r="AC41" i="87" s="1"/>
  <c r="AB42" i="87" s="1"/>
  <c r="AX47" i="87"/>
  <c r="S47" i="87" s="1"/>
  <c r="AC47" i="87" s="1"/>
  <c r="AB48" i="87" s="1"/>
  <c r="AX53" i="87"/>
  <c r="S53" i="87" s="1"/>
  <c r="AC53" i="87" s="1"/>
  <c r="AB54" i="87" s="1"/>
  <c r="AX59" i="87"/>
  <c r="S59" i="87" s="1"/>
  <c r="AC59" i="87" s="1"/>
  <c r="AB60" i="87" s="1"/>
  <c r="AX64" i="87"/>
  <c r="S64" i="87" s="1"/>
  <c r="AC64" i="87" s="1"/>
  <c r="AB65" i="87" s="1"/>
  <c r="AX65" i="87"/>
  <c r="S65" i="87" s="1"/>
  <c r="AC65" i="87" s="1"/>
  <c r="AB66" i="87" s="1"/>
  <c r="AX70" i="87"/>
  <c r="S70" i="87" s="1"/>
  <c r="AC70" i="87" s="1"/>
  <c r="AB71" i="87" s="1"/>
  <c r="AX71" i="87"/>
  <c r="S71" i="87" s="1"/>
  <c r="AC71" i="87" s="1"/>
  <c r="AB72" i="87" s="1"/>
  <c r="AX77" i="87"/>
  <c r="S77" i="87" s="1"/>
  <c r="AC77" i="87" s="1"/>
  <c r="AB78" i="87" s="1"/>
  <c r="AX76" i="87"/>
  <c r="S76" i="87" s="1"/>
  <c r="AC76" i="87" s="1"/>
  <c r="AB77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58" i="87" l="1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75" i="87"/>
  <c r="S75" i="87" s="1"/>
  <c r="AC75" i="87" s="1"/>
  <c r="AB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X56" i="87"/>
  <c r="S56" i="87" s="1"/>
  <c r="AC56" i="87" s="1"/>
  <c r="AB57" i="87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73" i="87"/>
  <c r="S73" i="87" s="1"/>
  <c r="AC73" i="87" s="1"/>
  <c r="AB74" i="87" s="1"/>
  <c r="AX67" i="87"/>
  <c r="S67" i="87" s="1"/>
  <c r="AC67" i="87" s="1"/>
  <c r="AB68" i="87" s="1"/>
  <c r="AX61" i="87"/>
  <c r="S61" i="87" s="1"/>
  <c r="AC61" i="87" s="1"/>
  <c r="AB62" i="87" s="1"/>
  <c r="AX55" i="87"/>
  <c r="S55" i="87" s="1"/>
  <c r="AC55" i="87" s="1"/>
  <c r="AB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E79" i="34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X54" i="87"/>
  <c r="S54" i="87" s="1"/>
  <c r="AC54" i="87" s="1"/>
  <c r="AB55" i="87" s="1"/>
  <c r="AX48" i="87"/>
  <c r="S48" i="87" s="1"/>
  <c r="AC48" i="87" s="1"/>
  <c r="AB49" i="87" s="1"/>
  <c r="AX42" i="87"/>
  <c r="S42" i="87" s="1"/>
  <c r="AC42" i="87" s="1"/>
  <c r="AB43" i="87" s="1"/>
  <c r="AX36" i="87"/>
  <c r="S36" i="87" s="1"/>
  <c r="AC36" i="87" s="1"/>
  <c r="AB37" i="87" s="1"/>
  <c r="AX30" i="87"/>
  <c r="S30" i="87" s="1"/>
  <c r="AC30" i="87" s="1"/>
  <c r="AB31" i="87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35" i="43"/>
  <c r="S35" i="43" s="1"/>
  <c r="AC35" i="43" s="1"/>
  <c r="AB36" i="43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Z79" i="46" s="1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32" i="39"/>
  <c r="S32" i="39" s="1"/>
  <c r="AC32" i="39" s="1"/>
  <c r="AB33" i="39" s="1"/>
  <c r="AX38" i="39"/>
  <c r="S38" i="39" s="1"/>
  <c r="AC38" i="39" s="1"/>
  <c r="AB39" i="39" s="1"/>
  <c r="AX44" i="39"/>
  <c r="S44" i="39" s="1"/>
  <c r="AC44" i="39" s="1"/>
  <c r="AB45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Z80" i="41" l="1"/>
  <c r="AX68" i="39"/>
  <c r="S68" i="39" s="1"/>
  <c r="AC68" i="39" s="1"/>
  <c r="AB69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s="1"/>
  <c r="Z78" i="29" l="1"/>
  <c r="Z81" i="30"/>
  <c r="Z79" i="83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X20" i="83" l="1"/>
  <c r="S20" i="83" s="1"/>
  <c r="AC20" i="83" s="1"/>
  <c r="AB21" i="83" s="1"/>
  <c r="Z81" i="8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22" i="47" l="1"/>
  <c r="S22" i="47" s="1"/>
  <c r="AC22" i="47" s="1"/>
  <c r="AB23" i="47" s="1"/>
  <c r="AX14" i="47"/>
  <c r="S14" i="47" s="1"/>
  <c r="AC14" i="47" s="1"/>
  <c r="AB15" i="47" s="1"/>
  <c r="AX7" i="47"/>
  <c r="S7" i="47" s="1"/>
  <c r="AC7" i="47" s="1"/>
  <c r="AB8" i="47" s="1"/>
  <c r="Z78" i="74"/>
  <c r="Z81" i="90"/>
  <c r="AX5" i="47"/>
  <c r="S5" i="47" s="1"/>
  <c r="AC5" i="47" s="1"/>
  <c r="AB6" i="47" s="1"/>
  <c r="AX4" i="47"/>
  <c r="S4" i="47" s="1"/>
  <c r="AC4" i="47" s="1"/>
  <c r="AB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10" i="47"/>
  <c r="S10" i="47" s="1"/>
  <c r="AC10" i="47" s="1"/>
  <c r="AB11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AX8" i="47"/>
  <c r="S8" i="47" s="1"/>
  <c r="AC8" i="47" s="1"/>
  <c r="AB9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7" i="27" l="1"/>
  <c r="S7" i="27" s="1"/>
  <c r="AC7" i="27" s="1"/>
  <c r="AB8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X6" i="27"/>
  <c r="S6" i="27" s="1"/>
  <c r="AC6" i="27" s="1"/>
  <c r="AB7" i="27" s="1"/>
  <c r="AJ9" i="47"/>
  <c r="AX24" i="27"/>
  <c r="S24" i="27" s="1"/>
  <c r="AC24" i="27" s="1"/>
  <c r="AB25" i="27" s="1"/>
  <c r="AX18" i="27"/>
  <c r="S18" i="27" s="1"/>
  <c r="AC18" i="27" s="1"/>
  <c r="AB19" i="27" s="1"/>
  <c r="AX12" i="27"/>
  <c r="S12" i="27" s="1"/>
  <c r="AC12" i="27" s="1"/>
  <c r="AB13" i="27" s="1"/>
  <c r="AX4" i="27"/>
  <c r="S4" i="27" s="1"/>
  <c r="AC4" i="27" s="1"/>
  <c r="AB5" i="27" s="1"/>
  <c r="AX23" i="27"/>
  <c r="S23" i="27" s="1"/>
  <c r="AC23" i="27" s="1"/>
  <c r="AB24" i="27" s="1"/>
  <c r="AX17" i="27"/>
  <c r="S17" i="27" s="1"/>
  <c r="AC17" i="27" s="1"/>
  <c r="AB18" i="27" s="1"/>
  <c r="AX10" i="27"/>
  <c r="S10" i="27" s="1"/>
  <c r="AC10" i="27" s="1"/>
  <c r="AB11" i="27" s="1"/>
  <c r="AX3" i="27"/>
  <c r="S3" i="27" s="1"/>
  <c r="AC3" i="27" s="1"/>
  <c r="Z82" i="81"/>
  <c r="AX8" i="27"/>
  <c r="S8" i="27" s="1"/>
  <c r="AC8" i="27" s="1"/>
  <c r="AB9" i="27" s="1"/>
  <c r="Z82" i="85"/>
  <c r="W83" i="85" s="1"/>
  <c r="AX11" i="27"/>
  <c r="S11" i="27" s="1"/>
  <c r="AC11" i="27" s="1"/>
  <c r="AB12" i="27" s="1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7" i="35"/>
  <c r="S17" i="35" s="1"/>
  <c r="AC17" i="35" s="1"/>
  <c r="AB18" i="35" s="1"/>
  <c r="AX18" i="35"/>
  <c r="S18" i="35" s="1"/>
  <c r="AC18" i="35" s="1"/>
  <c r="AB19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81" i="78" l="1"/>
  <c r="AX19" i="35"/>
  <c r="S19" i="35" s="1"/>
  <c r="AC19" i="35" s="1"/>
  <c r="AB20" i="35" s="1"/>
  <c r="AX11" i="35"/>
  <c r="S11" i="35" s="1"/>
  <c r="AC11" i="35" s="1"/>
  <c r="AB12" i="35" s="1"/>
  <c r="AX14" i="35"/>
  <c r="S14" i="35" s="1"/>
  <c r="AC14" i="35" s="1"/>
  <c r="AB15" i="35" s="1"/>
  <c r="AE82" i="85"/>
  <c r="Z78" i="94"/>
  <c r="AX21" i="35"/>
  <c r="S21" i="35" s="1"/>
  <c r="AC21" i="35" s="1"/>
  <c r="AB22" i="35" s="1"/>
  <c r="AX13" i="35"/>
  <c r="S13" i="35" s="1"/>
  <c r="AC13" i="35" s="1"/>
  <c r="AB14" i="35" s="1"/>
  <c r="AG82" i="85"/>
  <c r="AP82" i="85" s="1"/>
  <c r="AX20" i="35"/>
  <c r="S20" i="35" s="1"/>
  <c r="AC20" i="35" s="1"/>
  <c r="AB21" i="35" s="1"/>
  <c r="AX12" i="35"/>
  <c r="S12" i="35" s="1"/>
  <c r="AC12" i="35" s="1"/>
  <c r="AB13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Y83" i="30"/>
  <c r="Z83" i="30" s="1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75" l="1"/>
  <c r="AS81" i="47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3" i="93" l="1"/>
  <c r="Z84" i="25"/>
  <c r="Z84" i="30"/>
  <c r="W85" i="30" s="1"/>
  <c r="AE85" i="77"/>
  <c r="W86" i="77"/>
  <c r="AF85" i="77"/>
  <c r="AO85" i="77" s="1"/>
  <c r="AG85" i="77"/>
  <c r="AP85" i="77" s="1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4" i="81" l="1"/>
  <c r="Z81" i="29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Z81" i="74"/>
  <c r="AJ10" i="75"/>
  <c r="AJ11" i="75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4" i="46" l="1"/>
  <c r="W87" i="77"/>
  <c r="AE86" i="77"/>
  <c r="Z85" i="81"/>
  <c r="AE85" i="81" s="1"/>
  <c r="AG86" i="77"/>
  <c r="AP86" i="77" s="1"/>
  <c r="Z85" i="85"/>
  <c r="W86" i="85" s="1"/>
  <c r="AE84" i="82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AE85" i="85"/>
  <c r="AF85" i="85"/>
  <c r="AO85" i="85" s="1"/>
  <c r="AI83" i="78"/>
  <c r="AN83" i="78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G85" i="85" l="1"/>
  <c r="AP85" i="85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F84" i="78"/>
  <c r="AO84" i="78" s="1"/>
  <c r="AE84" i="78"/>
  <c r="W85" i="78"/>
  <c r="W88" i="77"/>
  <c r="AG87" i="77"/>
  <c r="AP87" i="77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Z85" i="33" s="1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Z85" i="46" s="1"/>
  <c r="X85" i="46"/>
  <c r="AG82" i="74" l="1"/>
  <c r="AP82" i="74" s="1"/>
  <c r="Z85" i="93"/>
  <c r="AE87" i="77"/>
  <c r="Z86" i="73"/>
  <c r="AF86" i="73" s="1"/>
  <c r="AO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W87" i="73" l="1"/>
  <c r="Z83" i="29"/>
  <c r="AE86" i="73"/>
  <c r="Z87" i="42"/>
  <c r="Z83" i="45"/>
  <c r="AF83" i="45" s="1"/>
  <c r="AO83" i="45" s="1"/>
  <c r="Z88" i="77"/>
  <c r="AE88" i="77" s="1"/>
  <c r="Z82" i="94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W89" i="77"/>
  <c r="AF88" i="77"/>
  <c r="AO88" i="77" s="1"/>
  <c r="AG88" i="77"/>
  <c r="AP88" i="77" s="1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7" i="73"/>
  <c r="X87" i="73"/>
  <c r="Y82" i="89"/>
  <c r="X82" i="89"/>
  <c r="AE83" i="45" l="1"/>
  <c r="Z87" i="73"/>
  <c r="Z86" i="82"/>
  <c r="AF86" i="82" s="1"/>
  <c r="AO86" i="82" s="1"/>
  <c r="Z86" i="93"/>
  <c r="AF86" i="93" s="1"/>
  <c r="AO86" i="93" s="1"/>
  <c r="Z86" i="33"/>
  <c r="AG86" i="33" s="1"/>
  <c r="AP86" i="33" s="1"/>
  <c r="W87" i="33"/>
  <c r="AG86" i="46"/>
  <c r="AP86" i="46" s="1"/>
  <c r="AF86" i="46"/>
  <c r="AO86" i="46" s="1"/>
  <c r="AE86" i="46"/>
  <c r="W87" i="46"/>
  <c r="AE86" i="82"/>
  <c r="W87" i="82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E86" i="33" l="1"/>
  <c r="AG86" i="93"/>
  <c r="AP86" i="93" s="1"/>
  <c r="Z84" i="29"/>
  <c r="AF86" i="33"/>
  <c r="AO86" i="33" s="1"/>
  <c r="Z86" i="34"/>
  <c r="W87" i="34" s="1"/>
  <c r="W87" i="93"/>
  <c r="Z88" i="42"/>
  <c r="AE86" i="93"/>
  <c r="Z89" i="77"/>
  <c r="AG89" i="77" s="1"/>
  <c r="AP89" i="77" s="1"/>
  <c r="AE86" i="34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F86" i="34" l="1"/>
  <c r="AO86" i="34" s="1"/>
  <c r="Z88" i="81"/>
  <c r="AG86" i="34"/>
  <c r="AP86" i="34" s="1"/>
  <c r="Z87" i="46"/>
  <c r="AG87" i="46" s="1"/>
  <c r="AP87" i="46" s="1"/>
  <c r="Z87" i="41"/>
  <c r="AE87" i="41" s="1"/>
  <c r="W88" i="46"/>
  <c r="W88" i="93"/>
  <c r="AG87" i="93"/>
  <c r="AP87" i="93" s="1"/>
  <c r="AF87" i="93"/>
  <c r="AO87" i="93" s="1"/>
  <c r="AE87" i="93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F87" i="41" l="1"/>
  <c r="AO87" i="41" s="1"/>
  <c r="Z85" i="29"/>
  <c r="W88" i="41"/>
  <c r="AF87" i="46"/>
  <c r="AO87" i="46" s="1"/>
  <c r="AE87" i="46"/>
  <c r="Z88" i="25"/>
  <c r="AF88" i="25" s="1"/>
  <c r="AO88" i="25" s="1"/>
  <c r="Z87" i="78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W89" i="25"/>
  <c r="AG88" i="25"/>
  <c r="AP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Z89" i="81" s="1"/>
  <c r="Z88" i="41"/>
  <c r="Y88" i="41"/>
  <c r="X88" i="4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12" i="42"/>
  <c r="S12" i="42" s="1"/>
  <c r="AC12" i="42" s="1"/>
  <c r="AB13" i="42" s="1"/>
  <c r="AX20" i="42"/>
  <c r="S20" i="42" s="1"/>
  <c r="AC20" i="42" s="1"/>
  <c r="AB21" i="42" s="1"/>
  <c r="AX21" i="42"/>
  <c r="S21" i="42" s="1"/>
  <c r="AC21" i="42" s="1"/>
  <c r="AB22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Z88" i="37" s="1"/>
  <c r="X88" i="37"/>
  <c r="Z87" i="34"/>
  <c r="AI88" i="73"/>
  <c r="AN88" i="73"/>
  <c r="Y88" i="46"/>
  <c r="Z88" i="46" s="1"/>
  <c r="X88" i="46"/>
  <c r="AX19" i="42" l="1"/>
  <c r="S19" i="42" s="1"/>
  <c r="AC19" i="42" s="1"/>
  <c r="AB20" i="42" s="1"/>
  <c r="AE88" i="25"/>
  <c r="AX18" i="42"/>
  <c r="S18" i="42" s="1"/>
  <c r="AC18" i="42" s="1"/>
  <c r="AB19" i="42" s="1"/>
  <c r="AX23" i="42"/>
  <c r="S23" i="42" s="1"/>
  <c r="AC23" i="42" s="1"/>
  <c r="AB24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Z88" i="93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Z85" i="74" s="1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1" i="30"/>
  <c r="S11" i="30" s="1"/>
  <c r="AC11" i="30" s="1"/>
  <c r="AB12" i="30" s="1"/>
  <c r="AX12" i="30"/>
  <c r="S12" i="30" s="1"/>
  <c r="AC12" i="30" s="1"/>
  <c r="AB13" i="30" s="1"/>
  <c r="AX18" i="30"/>
  <c r="S18" i="30" s="1"/>
  <c r="AC18" i="30" s="1"/>
  <c r="AB19" i="30" s="1"/>
  <c r="AX19" i="30"/>
  <c r="S19" i="30" s="1"/>
  <c r="AC19" i="30" s="1"/>
  <c r="AB20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Z89" i="26" l="1"/>
  <c r="AX17" i="30"/>
  <c r="S17" i="30" s="1"/>
  <c r="AC17" i="30" s="1"/>
  <c r="AB18" i="30" s="1"/>
  <c r="AX10" i="30"/>
  <c r="S10" i="30" s="1"/>
  <c r="AC10" i="30" s="1"/>
  <c r="AB11" i="30" s="1"/>
  <c r="AX3" i="30"/>
  <c r="S3" i="30" s="1"/>
  <c r="AC3" i="30" s="1"/>
  <c r="Z89" i="86"/>
  <c r="AX22" i="30"/>
  <c r="S22" i="30" s="1"/>
  <c r="AC22" i="30" s="1"/>
  <c r="AB23" i="30" s="1"/>
  <c r="AJ23" i="30" s="1"/>
  <c r="AX16" i="30"/>
  <c r="S16" i="30" s="1"/>
  <c r="AC16" i="30" s="1"/>
  <c r="AB17" i="30" s="1"/>
  <c r="AX9" i="30"/>
  <c r="S9" i="30" s="1"/>
  <c r="AC9" i="30" s="1"/>
  <c r="AB10" i="30" s="1"/>
  <c r="Z90" i="81"/>
  <c r="Z89" i="85"/>
  <c r="AX39" i="30"/>
  <c r="S39" i="30" s="1"/>
  <c r="AC39" i="30" s="1"/>
  <c r="AB40" i="30" s="1"/>
  <c r="AX33" i="30"/>
  <c r="S33" i="30" s="1"/>
  <c r="AC33" i="30" s="1"/>
  <c r="AB34" i="30" s="1"/>
  <c r="AK34" i="30" s="1"/>
  <c r="AT34" i="30" s="1"/>
  <c r="AX27" i="30"/>
  <c r="S27" i="30" s="1"/>
  <c r="AC27" i="30" s="1"/>
  <c r="AB28" i="30" s="1"/>
  <c r="AX21" i="30"/>
  <c r="S21" i="30" s="1"/>
  <c r="AC21" i="30" s="1"/>
  <c r="AB22" i="30" s="1"/>
  <c r="AX15" i="30"/>
  <c r="S15" i="30" s="1"/>
  <c r="AC15" i="30" s="1"/>
  <c r="AB16" i="30" s="1"/>
  <c r="AX8" i="30"/>
  <c r="S8" i="30" s="1"/>
  <c r="AC8" i="30" s="1"/>
  <c r="AB9" i="30" s="1"/>
  <c r="AX26" i="30"/>
  <c r="S26" i="30" s="1"/>
  <c r="AC26" i="30" s="1"/>
  <c r="AB27" i="30" s="1"/>
  <c r="AX20" i="30"/>
  <c r="S20" i="30" s="1"/>
  <c r="AC20" i="30" s="1"/>
  <c r="AB21" i="30" s="1"/>
  <c r="AJ21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27" i="46"/>
  <c r="S27" i="46" s="1"/>
  <c r="AC27" i="46" s="1"/>
  <c r="AB28" i="46" s="1"/>
  <c r="AX33" i="46"/>
  <c r="S33" i="46" s="1"/>
  <c r="AC33" i="46" s="1"/>
  <c r="AB34" i="46" s="1"/>
  <c r="AX39" i="46"/>
  <c r="S39" i="46" s="1"/>
  <c r="AC39" i="46" s="1"/>
  <c r="AB40" i="46" s="1"/>
  <c r="AX45" i="46"/>
  <c r="S45" i="46" s="1"/>
  <c r="AC45" i="46" s="1"/>
  <c r="AB46" i="46" s="1"/>
  <c r="AX51" i="46"/>
  <c r="S51" i="46" s="1"/>
  <c r="AC51" i="46" s="1"/>
  <c r="AB52" i="46" s="1"/>
  <c r="AX57" i="46"/>
  <c r="S57" i="46" s="1"/>
  <c r="AC57" i="46" s="1"/>
  <c r="AB58" i="46" s="1"/>
  <c r="AX63" i="46"/>
  <c r="S63" i="46" s="1"/>
  <c r="AC63" i="46" s="1"/>
  <c r="AB64" i="46" s="1"/>
  <c r="AX69" i="46"/>
  <c r="S69" i="46" s="1"/>
  <c r="AC69" i="46" s="1"/>
  <c r="AB70" i="46" s="1"/>
  <c r="AX75" i="46"/>
  <c r="S75" i="46" s="1"/>
  <c r="AC75" i="46" s="1"/>
  <c r="AB76" i="46" s="1"/>
  <c r="AX81" i="46"/>
  <c r="S81" i="46" s="1"/>
  <c r="AC81" i="46" s="1"/>
  <c r="AB82" i="46" s="1"/>
  <c r="AX87" i="46"/>
  <c r="S87" i="46" s="1"/>
  <c r="AC87" i="46" s="1"/>
  <c r="AB88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15" i="38"/>
  <c r="S15" i="38" s="1"/>
  <c r="AC15" i="38" s="1"/>
  <c r="AB16" i="38" s="1"/>
  <c r="AX16" i="38"/>
  <c r="S16" i="38" s="1"/>
  <c r="AC16" i="38" s="1"/>
  <c r="AB1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2" i="26"/>
  <c r="S22" i="26" s="1"/>
  <c r="AC22" i="26" s="1"/>
  <c r="AB23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40" i="86"/>
  <c r="S40" i="86" s="1"/>
  <c r="AC40" i="86" s="1"/>
  <c r="AB41" i="86" s="1"/>
  <c r="AX52" i="86"/>
  <c r="S52" i="86" s="1"/>
  <c r="AC52" i="86" s="1"/>
  <c r="AB53" i="86" s="1"/>
  <c r="AX88" i="86"/>
  <c r="S88" i="86" s="1"/>
  <c r="AC88" i="86" s="1"/>
  <c r="AB89" i="86" s="1"/>
  <c r="Y87" i="45"/>
  <c r="X87" i="45"/>
  <c r="X89" i="78"/>
  <c r="Y89" i="78"/>
  <c r="AJ34" i="30" l="1"/>
  <c r="AK21" i="30"/>
  <c r="AT21" i="30" s="1"/>
  <c r="AJ22" i="30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21" i="46"/>
  <c r="S21" i="46" s="1"/>
  <c r="AC21" i="46" s="1"/>
  <c r="AB22" i="46" s="1"/>
  <c r="AJ22" i="46" s="1"/>
  <c r="AX76" i="86"/>
  <c r="S76" i="86" s="1"/>
  <c r="AC76" i="86" s="1"/>
  <c r="AB77" i="86" s="1"/>
  <c r="AX64" i="26"/>
  <c r="S64" i="26" s="1"/>
  <c r="AC64" i="26" s="1"/>
  <c r="AB65" i="26" s="1"/>
  <c r="AX58" i="26"/>
  <c r="S58" i="26" s="1"/>
  <c r="AC58" i="26" s="1"/>
  <c r="AB59" i="26" s="1"/>
  <c r="AK23" i="30"/>
  <c r="AT23" i="30" s="1"/>
  <c r="AX27" i="82"/>
  <c r="S27" i="82" s="1"/>
  <c r="AC27" i="82" s="1"/>
  <c r="AB28" i="82" s="1"/>
  <c r="AX85" i="46"/>
  <c r="S85" i="46" s="1"/>
  <c r="AC85" i="46" s="1"/>
  <c r="AB86" i="46" s="1"/>
  <c r="AK86" i="46" s="1"/>
  <c r="AT86" i="46" s="1"/>
  <c r="AX79" i="46"/>
  <c r="S79" i="46" s="1"/>
  <c r="AC79" i="46" s="1"/>
  <c r="AB80" i="46" s="1"/>
  <c r="AX73" i="46"/>
  <c r="S73" i="46" s="1"/>
  <c r="AC73" i="46" s="1"/>
  <c r="AB74" i="46" s="1"/>
  <c r="AX67" i="46"/>
  <c r="S67" i="46" s="1"/>
  <c r="AC67" i="46" s="1"/>
  <c r="AB68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K50" i="46" s="1"/>
  <c r="AT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34" i="86"/>
  <c r="S34" i="86" s="1"/>
  <c r="AC34" i="86" s="1"/>
  <c r="AB35" i="86" s="1"/>
  <c r="AX70" i="86"/>
  <c r="S70" i="86" s="1"/>
  <c r="AC70" i="86" s="1"/>
  <c r="AB71" i="86" s="1"/>
  <c r="AX22" i="86"/>
  <c r="S22" i="86" s="1"/>
  <c r="AC22" i="86" s="1"/>
  <c r="AB23" i="86" s="1"/>
  <c r="AX40" i="26"/>
  <c r="S40" i="26" s="1"/>
  <c r="AC40" i="26" s="1"/>
  <c r="AB41" i="26" s="1"/>
  <c r="AX81" i="82"/>
  <c r="S81" i="82" s="1"/>
  <c r="AC81" i="82" s="1"/>
  <c r="AB82" i="82" s="1"/>
  <c r="AX71" i="82"/>
  <c r="S71" i="82" s="1"/>
  <c r="AC71" i="82" s="1"/>
  <c r="AB72" i="82" s="1"/>
  <c r="AK72" i="82" s="1"/>
  <c r="AT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10" i="46"/>
  <c r="S10" i="46" s="1"/>
  <c r="AC10" i="46" s="1"/>
  <c r="AB11" i="46" s="1"/>
  <c r="AX14" i="46"/>
  <c r="S14" i="46" s="1"/>
  <c r="AC14" i="46" s="1"/>
  <c r="AB15" i="46" s="1"/>
  <c r="AX28" i="86"/>
  <c r="S28" i="86" s="1"/>
  <c r="AC28" i="86" s="1"/>
  <c r="AB29" i="86" s="1"/>
  <c r="AJ29" i="86" s="1"/>
  <c r="AX64" i="86"/>
  <c r="S64" i="86" s="1"/>
  <c r="AC64" i="86" s="1"/>
  <c r="AB65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E86" i="74" s="1"/>
  <c r="AX79" i="82"/>
  <c r="S79" i="82" s="1"/>
  <c r="AC79" i="82" s="1"/>
  <c r="AB80" i="82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G92" i="77" s="1"/>
  <c r="AP92" i="77" s="1"/>
  <c r="AX83" i="46"/>
  <c r="S83" i="46" s="1"/>
  <c r="AC83" i="46" s="1"/>
  <c r="AB84" i="46" s="1"/>
  <c r="AX77" i="46"/>
  <c r="S77" i="46" s="1"/>
  <c r="AC77" i="46" s="1"/>
  <c r="AB78" i="46" s="1"/>
  <c r="AX71" i="46"/>
  <c r="S71" i="46" s="1"/>
  <c r="AC71" i="46" s="1"/>
  <c r="AB72" i="46" s="1"/>
  <c r="AX65" i="46"/>
  <c r="S65" i="46" s="1"/>
  <c r="AC65" i="46" s="1"/>
  <c r="AB66" i="46" s="1"/>
  <c r="AX59" i="46"/>
  <c r="S59" i="46" s="1"/>
  <c r="AC59" i="46" s="1"/>
  <c r="AB60" i="46" s="1"/>
  <c r="AX53" i="46"/>
  <c r="S53" i="46" s="1"/>
  <c r="AC53" i="46" s="1"/>
  <c r="AB54" i="46" s="1"/>
  <c r="AK54" i="46" s="1"/>
  <c r="AT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K18" i="46" s="1"/>
  <c r="AT18" i="46" s="1"/>
  <c r="AX9" i="46"/>
  <c r="S9" i="46" s="1"/>
  <c r="AC9" i="46" s="1"/>
  <c r="AB10" i="46" s="1"/>
  <c r="AJ20" i="30"/>
  <c r="AX76" i="26"/>
  <c r="S76" i="26" s="1"/>
  <c r="AC76" i="26" s="1"/>
  <c r="AB77" i="26" s="1"/>
  <c r="AX28" i="26"/>
  <c r="S28" i="26" s="1"/>
  <c r="AC28" i="26" s="1"/>
  <c r="AB29" i="26" s="1"/>
  <c r="AX86" i="46"/>
  <c r="S86" i="46" s="1"/>
  <c r="AC86" i="46" s="1"/>
  <c r="AB87" i="46" s="1"/>
  <c r="AX82" i="46"/>
  <c r="S82" i="46" s="1"/>
  <c r="AC82" i="46" s="1"/>
  <c r="AB83" i="46" s="1"/>
  <c r="AJ83" i="46" s="1"/>
  <c r="AX76" i="46"/>
  <c r="S76" i="46" s="1"/>
  <c r="AC76" i="46" s="1"/>
  <c r="AB77" i="46" s="1"/>
  <c r="AX70" i="46"/>
  <c r="S70" i="46" s="1"/>
  <c r="AC70" i="46" s="1"/>
  <c r="AB71" i="46" s="1"/>
  <c r="AX64" i="46"/>
  <c r="S64" i="46" s="1"/>
  <c r="AC64" i="46" s="1"/>
  <c r="AB65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J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5" i="46"/>
  <c r="S5" i="46" s="1"/>
  <c r="AC5" i="46" s="1"/>
  <c r="AB6" i="46" s="1"/>
  <c r="AJ6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J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E87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J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J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K18" i="82" s="1"/>
  <c r="AT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J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F87" i="45"/>
  <c r="AO87" i="45" s="1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K42" i="82"/>
  <c r="AT42" i="82" s="1"/>
  <c r="AK36" i="82"/>
  <c r="AT36" i="82" s="1"/>
  <c r="AJ36" i="82"/>
  <c r="AJ30" i="82"/>
  <c r="AK30" i="82"/>
  <c r="AT30" i="82" s="1"/>
  <c r="AK24" i="82"/>
  <c r="AT24" i="82" s="1"/>
  <c r="AJ24" i="82"/>
  <c r="AJ12" i="82"/>
  <c r="AK12" i="82"/>
  <c r="AT12" i="82" s="1"/>
  <c r="AK6" i="82"/>
  <c r="AT6" i="82" s="1"/>
  <c r="AN88" i="33"/>
  <c r="AI88" i="33"/>
  <c r="AR86" i="45"/>
  <c r="X91" i="81"/>
  <c r="Y91" i="81"/>
  <c r="AJ88" i="46"/>
  <c r="AK88" i="46"/>
  <c r="AT88" i="46" s="1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16" i="46"/>
  <c r="AK16" i="46"/>
  <c r="AT16" i="46" s="1"/>
  <c r="AJ10" i="46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5" i="78"/>
  <c r="S15" i="78" s="1"/>
  <c r="AC15" i="78" s="1"/>
  <c r="AB16" i="78" s="1"/>
  <c r="AX18" i="78"/>
  <c r="S18" i="78" s="1"/>
  <c r="AC18" i="78" s="1"/>
  <c r="AB19" i="78" s="1"/>
  <c r="AX19" i="78"/>
  <c r="S19" i="78" s="1"/>
  <c r="AC19" i="78" s="1"/>
  <c r="AB20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6" i="78"/>
  <c r="S36" i="78" s="1"/>
  <c r="AC36" i="78" s="1"/>
  <c r="AB37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1" i="38"/>
  <c r="AK21" i="38"/>
  <c r="AT21" i="38" s="1"/>
  <c r="AJ15" i="38"/>
  <c r="AK15" i="38"/>
  <c r="AT15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J80" i="46"/>
  <c r="AK80" i="46"/>
  <c r="AT80" i="46" s="1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J44" i="46"/>
  <c r="AK44" i="46"/>
  <c r="AT44" i="46" s="1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K66" i="46"/>
  <c r="AT66" i="46" s="1"/>
  <c r="AJ66" i="46"/>
  <c r="AK60" i="46"/>
  <c r="AT60" i="46" s="1"/>
  <c r="AJ60" i="46"/>
  <c r="AK48" i="46"/>
  <c r="AT48" i="46" s="1"/>
  <c r="AJ48" i="46"/>
  <c r="AK42" i="46"/>
  <c r="AT42" i="46" s="1"/>
  <c r="AJ42" i="46"/>
  <c r="AK36" i="46"/>
  <c r="AT36" i="46" s="1"/>
  <c r="AK30" i="46"/>
  <c r="AT30" i="46" s="1"/>
  <c r="AJ30" i="46"/>
  <c r="AK24" i="46"/>
  <c r="AT24" i="46" s="1"/>
  <c r="AJ24" i="46"/>
  <c r="AJ12" i="46"/>
  <c r="AK12" i="46"/>
  <c r="AT12" i="46" s="1"/>
  <c r="AK6" i="46"/>
  <c r="AT6" i="46" s="1"/>
  <c r="AN89" i="25"/>
  <c r="AI89" i="25"/>
  <c r="AS60" i="30"/>
  <c r="AL60" i="30"/>
  <c r="AU60" i="30" s="1"/>
  <c r="AN89" i="82"/>
  <c r="AN91" i="82" s="1"/>
  <c r="AI89" i="82"/>
  <c r="AG86" i="74" l="1"/>
  <c r="AP86" i="74" s="1"/>
  <c r="W93" i="77"/>
  <c r="AJ38" i="46"/>
  <c r="AJ74" i="46"/>
  <c r="AJ71" i="82"/>
  <c r="AJ46" i="46"/>
  <c r="AJ82" i="46"/>
  <c r="AJ18" i="82"/>
  <c r="AJ72" i="82"/>
  <c r="AF86" i="74"/>
  <c r="AO86" i="74" s="1"/>
  <c r="AE92" i="77"/>
  <c r="AG87" i="45"/>
  <c r="AP87" i="45" s="1"/>
  <c r="AJ36" i="46"/>
  <c r="AJ72" i="46"/>
  <c r="AJ22" i="82"/>
  <c r="AK9" i="38"/>
  <c r="AT9" i="38" s="1"/>
  <c r="AK27" i="38"/>
  <c r="AT27" i="38" s="1"/>
  <c r="AK48" i="38"/>
  <c r="AT48" i="38" s="1"/>
  <c r="W87" i="74"/>
  <c r="AF92" i="77"/>
  <c r="AO92" i="77" s="1"/>
  <c r="AJ18" i="46"/>
  <c r="AJ54" i="46"/>
  <c r="AJ6" i="82"/>
  <c r="AJ42" i="82"/>
  <c r="AK17" i="26"/>
  <c r="AT17" i="26" s="1"/>
  <c r="AK47" i="46"/>
  <c r="AT47" i="46" s="1"/>
  <c r="AK83" i="46"/>
  <c r="AT83" i="46" s="1"/>
  <c r="AJ7" i="46"/>
  <c r="AJ74" i="82"/>
  <c r="AJ31" i="38"/>
  <c r="AJ80" i="82"/>
  <c r="AJ37" i="38"/>
  <c r="AJ49" i="46"/>
  <c r="AJ85" i="46"/>
  <c r="AX29" i="78"/>
  <c r="S29" i="78" s="1"/>
  <c r="AC29" i="78" s="1"/>
  <c r="AB30" i="78" s="1"/>
  <c r="AX22" i="78"/>
  <c r="S22" i="78" s="1"/>
  <c r="AC22" i="78" s="1"/>
  <c r="AB23" i="78" s="1"/>
  <c r="AJ5" i="46"/>
  <c r="AK22" i="46"/>
  <c r="AT22" i="46" s="1"/>
  <c r="AJ11" i="38"/>
  <c r="AJ11" i="46"/>
  <c r="W88" i="45"/>
  <c r="AJ48" i="82"/>
  <c r="AJ47" i="38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Z90" i="37" l="1"/>
  <c r="AL89" i="26"/>
  <c r="AU89" i="26" s="1"/>
  <c r="Z90" i="93"/>
  <c r="AE90" i="93" s="1"/>
  <c r="AU91" i="30"/>
  <c r="C11" i="30" s="1"/>
  <c r="W91" i="93"/>
  <c r="AG90" i="93"/>
  <c r="AP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" i="90"/>
  <c r="S5" i="90" s="1"/>
  <c r="AC5" i="90" s="1"/>
  <c r="AB6" i="90" s="1"/>
  <c r="AX14" i="90"/>
  <c r="S14" i="90" s="1"/>
  <c r="AC14" i="90" s="1"/>
  <c r="AB15" i="90" s="1"/>
  <c r="AX26" i="90"/>
  <c r="S26" i="90" s="1"/>
  <c r="AC26" i="90" s="1"/>
  <c r="AB27" i="90" s="1"/>
  <c r="AX29" i="90"/>
  <c r="S29" i="90" s="1"/>
  <c r="AC29" i="90" s="1"/>
  <c r="AB30" i="90" s="1"/>
  <c r="AX35" i="90"/>
  <c r="S35" i="90" s="1"/>
  <c r="AC35" i="90" s="1"/>
  <c r="AB36" i="90" s="1"/>
  <c r="AX47" i="90"/>
  <c r="S47" i="90" s="1"/>
  <c r="AC47" i="90" s="1"/>
  <c r="AB48" i="90" s="1"/>
  <c r="AX50" i="90"/>
  <c r="S50" i="90" s="1"/>
  <c r="AC50" i="90" s="1"/>
  <c r="AB51" i="90" s="1"/>
  <c r="AX56" i="90"/>
  <c r="S56" i="90" s="1"/>
  <c r="AC56" i="90" s="1"/>
  <c r="AB57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68" i="90"/>
  <c r="S68" i="90" s="1"/>
  <c r="AC68" i="90" s="1"/>
  <c r="AB69" i="90" s="1"/>
  <c r="AX74" i="90"/>
  <c r="S74" i="90" s="1"/>
  <c r="AC74" i="90" s="1"/>
  <c r="AB75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44" i="90" l="1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K89" i="34" s="1"/>
  <c r="AT89" i="34" s="1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Z91" i="93" l="1"/>
  <c r="Z91" i="37"/>
  <c r="AJ84" i="90"/>
  <c r="AJ22" i="34"/>
  <c r="Z88" i="74"/>
  <c r="AE88" i="74" s="1"/>
  <c r="W89" i="74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F88" i="74" l="1"/>
  <c r="AO88" i="74" s="1"/>
  <c r="AG88" i="74"/>
  <c r="AP88" i="74" s="1"/>
  <c r="Z92" i="85"/>
  <c r="W93" i="85" s="1"/>
  <c r="Z91" i="33"/>
  <c r="W92" i="33" s="1"/>
  <c r="AF91" i="33"/>
  <c r="AO91" i="33" s="1"/>
  <c r="AG91" i="33"/>
  <c r="AP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5" i="77" l="1"/>
  <c r="AG92" i="85"/>
  <c r="AP92" i="85" s="1"/>
  <c r="AE91" i="33"/>
  <c r="AS91" i="34"/>
  <c r="AU91" i="34"/>
  <c r="C11" i="34" s="1"/>
  <c r="X93" i="41"/>
  <c r="Y93" i="4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76" i="74"/>
  <c r="S76" i="74" s="1"/>
  <c r="AC76" i="74" s="1"/>
  <c r="AB77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82" i="74" l="1"/>
  <c r="S82" i="74" s="1"/>
  <c r="AC82" i="74" s="1"/>
  <c r="AB83" i="74" s="1"/>
  <c r="AX40" i="74"/>
  <c r="S40" i="74" s="1"/>
  <c r="AC40" i="74" s="1"/>
  <c r="AB41" i="74" s="1"/>
  <c r="AX28" i="74"/>
  <c r="S28" i="74" s="1"/>
  <c r="AC28" i="74" s="1"/>
  <c r="AB29" i="74" s="1"/>
  <c r="AX58" i="74"/>
  <c r="S58" i="74" s="1"/>
  <c r="AC58" i="74" s="1"/>
  <c r="AB59" i="74" s="1"/>
  <c r="AX52" i="74"/>
  <c r="S52" i="74" s="1"/>
  <c r="AC52" i="74" s="1"/>
  <c r="AB53" i="74" s="1"/>
  <c r="AX64" i="74"/>
  <c r="S64" i="74" s="1"/>
  <c r="AC64" i="74" s="1"/>
  <c r="AB65" i="74" s="1"/>
  <c r="AX84" i="74"/>
  <c r="S84" i="74" s="1"/>
  <c r="AC84" i="74" s="1"/>
  <c r="AB85" i="74" s="1"/>
  <c r="AX46" i="74"/>
  <c r="S46" i="74" s="1"/>
  <c r="AC46" i="74" s="1"/>
  <c r="AB47" i="74" s="1"/>
  <c r="Z93" i="85"/>
  <c r="Z93" i="4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3" i="33" l="1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W95" i="37"/>
  <c r="AG94" i="37"/>
  <c r="AP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4" i="93" l="1"/>
  <c r="Z91" i="29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2" i="29" l="1"/>
  <c r="Z96" i="41"/>
  <c r="Z98" i="77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6" i="77"/>
  <c r="S16" i="77" s="1"/>
  <c r="AC16" i="77" s="1"/>
  <c r="AB17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5" i="77" l="1"/>
  <c r="S15" i="77" s="1"/>
  <c r="AC15" i="77" s="1"/>
  <c r="AB16" i="77" s="1"/>
  <c r="AX12" i="77"/>
  <c r="S12" i="77" s="1"/>
  <c r="AC12" i="77" s="1"/>
  <c r="AB13" i="77" s="1"/>
  <c r="Z93" i="45"/>
  <c r="AX18" i="77"/>
  <c r="S18" i="77" s="1"/>
  <c r="AC18" i="77" s="1"/>
  <c r="AB19" i="77" s="1"/>
  <c r="Z96" i="85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6" i="41"/>
  <c r="S16" i="41" s="1"/>
  <c r="AC16" i="41" s="1"/>
  <c r="AB17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5" i="41" l="1"/>
  <c r="S15" i="41" s="1"/>
  <c r="AC15" i="41" s="1"/>
  <c r="AB16" i="41" s="1"/>
  <c r="AX13" i="41"/>
  <c r="S13" i="41" s="1"/>
  <c r="AC13" i="41" s="1"/>
  <c r="AB14" i="41" s="1"/>
  <c r="AX19" i="41"/>
  <c r="S19" i="41" s="1"/>
  <c r="AC19" i="41" s="1"/>
  <c r="AB20" i="41" s="1"/>
  <c r="AX12" i="41"/>
  <c r="S12" i="41" s="1"/>
  <c r="AC12" i="41" s="1"/>
  <c r="AB13" i="41" s="1"/>
  <c r="AX18" i="41"/>
  <c r="S18" i="41" s="1"/>
  <c r="AC18" i="41" s="1"/>
  <c r="AB19" i="41" s="1"/>
  <c r="AX11" i="41"/>
  <c r="S11" i="41" s="1"/>
  <c r="AC11" i="41" s="1"/>
  <c r="AB12" i="41" s="1"/>
  <c r="AX17" i="41"/>
  <c r="S17" i="41" s="1"/>
  <c r="AC17" i="41" s="1"/>
  <c r="AB18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5" i="81"/>
  <c r="S15" i="81" s="1"/>
  <c r="AC15" i="81" s="1"/>
  <c r="AB16" i="81" s="1"/>
  <c r="AX16" i="81"/>
  <c r="S16" i="81" s="1"/>
  <c r="AC16" i="81" s="1"/>
  <c r="AB17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Z95" i="45" l="1"/>
  <c r="AX17" i="81"/>
  <c r="S17" i="81" s="1"/>
  <c r="AC17" i="81" s="1"/>
  <c r="AB18" i="81" s="1"/>
  <c r="AX11" i="81"/>
  <c r="S11" i="81" s="1"/>
  <c r="AC11" i="81" s="1"/>
  <c r="AB12" i="81" s="1"/>
  <c r="AX10" i="81"/>
  <c r="S10" i="81" s="1"/>
  <c r="AC10" i="81" s="1"/>
  <c r="AB11" i="81" s="1"/>
  <c r="AX14" i="81"/>
  <c r="S14" i="81" s="1"/>
  <c r="AC14" i="81" s="1"/>
  <c r="AB15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9" i="85"/>
  <c r="S9" i="85" s="1"/>
  <c r="AC9" i="85" s="1"/>
  <c r="AB10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6" i="85" l="1"/>
  <c r="S6" i="85" s="1"/>
  <c r="AC6" i="85" s="1"/>
  <c r="AB7" i="85" s="1"/>
  <c r="Z98" i="73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13" i="73" l="1"/>
  <c r="S13" i="73" s="1"/>
  <c r="AC13" i="73" s="1"/>
  <c r="AB14" i="73" s="1"/>
  <c r="Z97" i="25"/>
  <c r="AX11" i="73"/>
  <c r="S11" i="73" s="1"/>
  <c r="AC11" i="73" s="1"/>
  <c r="AB12" i="73" s="1"/>
  <c r="AX17" i="73"/>
  <c r="S17" i="73" s="1"/>
  <c r="AC17" i="73" s="1"/>
  <c r="AB18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45" i="93"/>
  <c r="S45" i="93" s="1"/>
  <c r="AC45" i="93" s="1"/>
  <c r="AB4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51" i="93" l="1"/>
  <c r="S51" i="93" s="1"/>
  <c r="AC51" i="93" s="1"/>
  <c r="AB52" i="93" s="1"/>
  <c r="AX15" i="93"/>
  <c r="S15" i="93" s="1"/>
  <c r="AC15" i="93" s="1"/>
  <c r="AB16" i="93" s="1"/>
  <c r="AX75" i="93"/>
  <c r="S75" i="93" s="1"/>
  <c r="AC75" i="93" s="1"/>
  <c r="AB76" i="93" s="1"/>
  <c r="AX39" i="93"/>
  <c r="S39" i="93" s="1"/>
  <c r="AC39" i="93" s="1"/>
  <c r="AB40" i="93" s="1"/>
  <c r="AX10" i="37"/>
  <c r="S10" i="37" s="1"/>
  <c r="AC10" i="37" s="1"/>
  <c r="AB11" i="37" s="1"/>
  <c r="Z98" i="33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Z96" i="29" l="1"/>
  <c r="AX6" i="33"/>
  <c r="S6" i="33" s="1"/>
  <c r="AC6" i="33" s="1"/>
  <c r="AB7" i="33" s="1"/>
  <c r="AX5" i="33"/>
  <c r="S5" i="33" s="1"/>
  <c r="AC5" i="33" s="1"/>
  <c r="AB6" i="33" s="1"/>
  <c r="Z93" i="89"/>
  <c r="AG93" i="89" s="1"/>
  <c r="AP93" i="89" s="1"/>
  <c r="Z97" i="45"/>
  <c r="W98" i="45" s="1"/>
  <c r="W94" i="89"/>
  <c r="AF93" i="89"/>
  <c r="AO93" i="89" s="1"/>
  <c r="AE93" i="89"/>
  <c r="AF97" i="45"/>
  <c r="AO97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6" i="25"/>
  <c r="S6" i="25" s="1"/>
  <c r="AC6" i="25" s="1"/>
  <c r="AB7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E97" i="45" l="1"/>
  <c r="AX3" i="25"/>
  <c r="S3" i="25" s="1"/>
  <c r="AC3" i="25" s="1"/>
  <c r="AG97" i="45"/>
  <c r="AP97" i="45" s="1"/>
  <c r="AX10" i="25"/>
  <c r="S10" i="25" s="1"/>
  <c r="AC10" i="25" s="1"/>
  <c r="AB11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0" i="45"/>
  <c r="S10" i="45" s="1"/>
  <c r="AC10" i="45" s="1"/>
  <c r="AB11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9" i="45" l="1"/>
  <c r="S9" i="45" s="1"/>
  <c r="AC9" i="45" s="1"/>
  <c r="AB10" i="45" s="1"/>
  <c r="AX15" i="45"/>
  <c r="S15" i="45" s="1"/>
  <c r="AC15" i="45" s="1"/>
  <c r="AB16" i="45" s="1"/>
  <c r="AX12" i="45"/>
  <c r="S12" i="45" s="1"/>
  <c r="AC12" i="45" s="1"/>
  <c r="AB13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Z95" i="89" l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7" i="29"/>
  <c r="S17" i="29" s="1"/>
  <c r="AC17" i="29" s="1"/>
  <c r="AB18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16" i="29" l="1"/>
  <c r="S16" i="29" s="1"/>
  <c r="AC16" i="29" s="1"/>
  <c r="AB17" i="29" s="1"/>
  <c r="AX21" i="29"/>
  <c r="S21" i="29" s="1"/>
  <c r="AC21" i="29" s="1"/>
  <c r="AB22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S17" i="29" l="1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0" i="89"/>
  <c r="S10" i="89" s="1"/>
  <c r="AC10" i="89" s="1"/>
  <c r="AB11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8" i="89" l="1"/>
  <c r="S8" i="89" s="1"/>
  <c r="AC8" i="89" s="1"/>
  <c r="AB9" i="89" s="1"/>
  <c r="AX7" i="89"/>
  <c r="S7" i="89" s="1"/>
  <c r="AC7" i="89" s="1"/>
  <c r="AB8" i="89" s="1"/>
  <c r="AX12" i="89"/>
  <c r="S12" i="89" s="1"/>
  <c r="AC12" i="89" s="1"/>
  <c r="AB13" i="89" s="1"/>
  <c r="AX6" i="89"/>
  <c r="S6" i="89" s="1"/>
  <c r="AC6" i="89" s="1"/>
  <c r="AB7" i="89" s="1"/>
  <c r="AX11" i="89"/>
  <c r="S11" i="89" s="1"/>
  <c r="AC11" i="89" s="1"/>
  <c r="AB12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<sst xmlns="http://schemas.openxmlformats.org/spreadsheetml/2006/main" count="5587" uniqueCount="60">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</sst>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9" sqref="B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105.42288703986659</v>
      </c>
      <c r="K3">
        <v>1</v>
      </c>
      <c r="L3" s="2">
        <v>0</v>
      </c>
      <c r="O3">
        <f>$C$3</f>
        <v>105.42288703986659</v>
      </c>
      <c r="P3">
        <f>O3*B5</f>
        <v>84.338309631893281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11.279959458369852</v>
      </c>
      <c r="AE3">
        <f t="shared" ref="AE3:AE23" si="1">$Z3*O3</f>
        <v>105.42288703986659</v>
      </c>
      <c r="AF3">
        <f t="shared" ref="AF3:AG23" si="2">-$Z3*P3</f>
        <v>-84.338309631893281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-603.8723932920268</v>
      </c>
      <c r="AJ3">
        <f t="shared" ref="AJ3:AJ23" si="5">AB3-AC3</f>
        <v>-11.279959458369852</v>
      </c>
      <c r="AL3">
        <f t="shared" ref="AL3:AL23" si="6">SUM(AI3:AK3)</f>
        <v>-615.15235275039663</v>
      </c>
      <c r="AN3">
        <f t="shared" ref="AN3:AU23" si="7">AE3*$K3</f>
        <v>105.42288703986659</v>
      </c>
      <c r="AO3">
        <f t="shared" si="7"/>
        <v>-84.338309631893281</v>
      </c>
      <c r="AP3">
        <f t="shared" si="7"/>
        <v>-624.95697070000006</v>
      </c>
      <c r="AQ3">
        <f t="shared" si="7"/>
        <v>0</v>
      </c>
      <c r="AR3">
        <f t="shared" si="7"/>
        <v>-603.8723932920268</v>
      </c>
      <c r="AS3">
        <f t="shared" si="7"/>
        <v>-11.279959458369852</v>
      </c>
      <c r="AT3">
        <f t="shared" si="7"/>
        <v>0</v>
      </c>
      <c r="AU3">
        <f t="shared" si="7"/>
        <v>-615.15235275039663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62.886167803380474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11.279959458369852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11.279959458369852</v>
      </c>
      <c r="AC4">
        <f t="shared" ref="AC4:AC23" si="19">AX5</f>
        <v>22.41771630446403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-11.137756846094177</v>
      </c>
      <c r="AK4">
        <f>G4*MAX(0, SUM(AB4:AB4, AE4:AF4))</f>
        <v>0.24703111213829976</v>
      </c>
      <c r="AL4">
        <f t="shared" si="6"/>
        <v>-66.03127573395588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-10.449157375076627</v>
      </c>
      <c r="AT4">
        <f t="shared" si="7"/>
        <v>0.23175824386743571</v>
      </c>
      <c r="AU4">
        <f t="shared" si="7"/>
        <v>-61.94884673417382</v>
      </c>
      <c r="AW4">
        <v>1</v>
      </c>
      <c r="AX4">
        <f>(R4*SUMPRODUCT(K5:$K$23, X5:$X$23)-$AZ$3*SUMPRODUCT(K4:$K$22, W5:$W$23))/Z4</f>
        <v>11.279959458369852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105.42288703986659</v>
      </c>
      <c r="P5">
        <f t="shared" ref="P5:P23" si="22">O5*$C$5</f>
        <v>5.2711443519933301</v>
      </c>
      <c r="Q5" s="4">
        <f t="shared" ref="Q5:Q23" si="23">$C$8</f>
        <v>12.5</v>
      </c>
      <c r="R5">
        <f t="shared" si="0"/>
        <v>50000</v>
      </c>
      <c r="S5">
        <f t="shared" si="11"/>
        <v>22.41771630446403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22.41771630446403</v>
      </c>
      <c r="AC5">
        <f t="shared" si="19"/>
        <v>33.148960632558797</v>
      </c>
      <c r="AE5">
        <f t="shared" si="1"/>
        <v>103.09371341211254</v>
      </c>
      <c r="AF5">
        <f t="shared" si="2"/>
        <v>-5.1546856706056277</v>
      </c>
      <c r="AG5">
        <f t="shared" si="2"/>
        <v>-12.223829699940623</v>
      </c>
      <c r="AH5">
        <f t="shared" si="3"/>
        <v>-55.092055737503401</v>
      </c>
      <c r="AI5">
        <f t="shared" si="4"/>
        <v>30.623142304062881</v>
      </c>
      <c r="AJ5">
        <f t="shared" si="5"/>
        <v>-10.731244328094768</v>
      </c>
      <c r="AK5">
        <f t="shared" ref="AK5:AK23" si="24">G5*SUM(AB5:AB5, AE5:AF5)</f>
        <v>4.9346265058848084</v>
      </c>
      <c r="AL5">
        <f t="shared" si="6"/>
        <v>24.826524481852921</v>
      </c>
      <c r="AN5">
        <f t="shared" si="7"/>
        <v>89.027866101897231</v>
      </c>
      <c r="AO5">
        <f t="shared" si="7"/>
        <v>-4.4513933050948626</v>
      </c>
      <c r="AP5">
        <f t="shared" si="7"/>
        <v>-10.556041079133813</v>
      </c>
      <c r="AQ5">
        <f t="shared" si="7"/>
        <v>-47.575434031270937</v>
      </c>
      <c r="AR5">
        <f t="shared" si="7"/>
        <v>26.444997686397617</v>
      </c>
      <c r="AS5">
        <f t="shared" si="7"/>
        <v>-9.2671003063909136</v>
      </c>
      <c r="AT5">
        <f t="shared" si="7"/>
        <v>4.2613584600704648</v>
      </c>
      <c r="AU5">
        <f t="shared" si="7"/>
        <v>21.439255840077166</v>
      </c>
      <c r="AW5">
        <v>2</v>
      </c>
      <c r="AX5">
        <f>(R5*SUMPRODUCT(K6:$K$23, X6:$X$23)-$AZ$3*SUMPRODUCT(K5:$K$22, W6:$W$23))/Z5</f>
        <v>22.41771630446403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105.42288703986659</v>
      </c>
      <c r="P6">
        <f t="shared" si="22"/>
        <v>5.2711443519933301</v>
      </c>
      <c r="Q6" s="4">
        <f t="shared" si="23"/>
        <v>12.5</v>
      </c>
      <c r="R6">
        <f t="shared" si="0"/>
        <v>50000</v>
      </c>
      <c r="S6">
        <f t="shared" si="11"/>
        <v>33.148960632558797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33.148960632558797</v>
      </c>
      <c r="AC6">
        <f t="shared" si="19"/>
        <v>42.28279826446083</v>
      </c>
      <c r="AE6">
        <f t="shared" si="1"/>
        <v>101.94643893996695</v>
      </c>
      <c r="AF6">
        <f t="shared" si="2"/>
        <v>-5.0973219469983482</v>
      </c>
      <c r="AG6">
        <f t="shared" si="2"/>
        <v>-12.087797275630363</v>
      </c>
      <c r="AH6">
        <f t="shared" si="3"/>
        <v>-55.176509243417584</v>
      </c>
      <c r="AI6">
        <f t="shared" si="4"/>
        <v>29.584810473920655</v>
      </c>
      <c r="AJ6">
        <f t="shared" si="5"/>
        <v>-9.1338376319020327</v>
      </c>
      <c r="AK6">
        <f t="shared" si="24"/>
        <v>7.6048875410933547</v>
      </c>
      <c r="AL6">
        <f t="shared" si="6"/>
        <v>28.055860383111977</v>
      </c>
      <c r="AN6">
        <f t="shared" si="7"/>
        <v>79.398559593291111</v>
      </c>
      <c r="AO6">
        <f t="shared" si="7"/>
        <v>-3.9699279796645559</v>
      </c>
      <c r="AP6">
        <f t="shared" si="7"/>
        <v>-9.4142934497783486</v>
      </c>
      <c r="AQ6">
        <f t="shared" si="7"/>
        <v>-42.972912078793293</v>
      </c>
      <c r="AR6">
        <f t="shared" si="7"/>
        <v>23.041426085054908</v>
      </c>
      <c r="AS6">
        <f t="shared" si="7"/>
        <v>-7.1136722289934413</v>
      </c>
      <c r="AT6">
        <f t="shared" si="7"/>
        <v>5.9228858105318096</v>
      </c>
      <c r="AU6">
        <f t="shared" si="7"/>
        <v>21.850639666593278</v>
      </c>
      <c r="AW6">
        <v>3</v>
      </c>
      <c r="AX6">
        <f>(R6*SUMPRODUCT(K7:$K$23, X7:$X$23)-$AZ$3*SUMPRODUCT(K6:$K$22, W7:$W$23))/Z6</f>
        <v>33.148960632558797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105.42288703986659</v>
      </c>
      <c r="P7">
        <f t="shared" si="22"/>
        <v>5.2711443519933301</v>
      </c>
      <c r="Q7" s="4">
        <f t="shared" si="23"/>
        <v>12.5</v>
      </c>
      <c r="R7">
        <f t="shared" si="0"/>
        <v>50000</v>
      </c>
      <c r="S7">
        <f t="shared" si="11"/>
        <v>42.28279826446083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42.28279826446083</v>
      </c>
      <c r="AC7">
        <f t="shared" si="19"/>
        <v>48.950667035195409</v>
      </c>
      <c r="AE7">
        <f t="shared" si="1"/>
        <v>100.81038228231633</v>
      </c>
      <c r="AF7">
        <f t="shared" si="2"/>
        <v>-5.040519114115817</v>
      </c>
      <c r="AG7">
        <f t="shared" si="2"/>
        <v>-11.953094948466218</v>
      </c>
      <c r="AH7">
        <f t="shared" si="3"/>
        <v>-55.297417631367885</v>
      </c>
      <c r="AI7">
        <f t="shared" si="4"/>
        <v>28.519350588366414</v>
      </c>
      <c r="AJ7">
        <f t="shared" si="5"/>
        <v>-6.6678687707345787</v>
      </c>
      <c r="AK7">
        <f t="shared" si="24"/>
        <v>6.778385676343671</v>
      </c>
      <c r="AL7">
        <f t="shared" si="6"/>
        <v>28.629867493975507</v>
      </c>
      <c r="AN7">
        <f t="shared" si="7"/>
        <v>71.072480204486851</v>
      </c>
      <c r="AO7">
        <f t="shared" si="7"/>
        <v>-3.5536240102243428</v>
      </c>
      <c r="AP7">
        <f t="shared" si="7"/>
        <v>-8.4270695624198471</v>
      </c>
      <c r="AQ7">
        <f t="shared" si="7"/>
        <v>-38.985316105224605</v>
      </c>
      <c r="AR7">
        <f t="shared" si="7"/>
        <v>20.106470526618057</v>
      </c>
      <c r="AS7">
        <f t="shared" si="7"/>
        <v>-4.7009242548748773</v>
      </c>
      <c r="AT7">
        <f t="shared" si="7"/>
        <v>4.778839945782253</v>
      </c>
      <c r="AU7">
        <f t="shared" si="7"/>
        <v>20.184386217525432</v>
      </c>
      <c r="AW7">
        <v>4</v>
      </c>
      <c r="AX7">
        <f>(R7*SUMPRODUCT(K8:$K$23, X8:$X$23)-$AZ$3*SUMPRODUCT(K7:$K$22, W8:$W$23))/Z7</f>
        <v>42.28279826446083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105.42288703986659</v>
      </c>
      <c r="P8">
        <f t="shared" si="22"/>
        <v>5.2711443519933301</v>
      </c>
      <c r="Q8" s="4">
        <f t="shared" si="23"/>
        <v>12.5</v>
      </c>
      <c r="R8">
        <f t="shared" si="0"/>
        <v>50000</v>
      </c>
      <c r="S8">
        <f t="shared" si="11"/>
        <v>48.950667035195409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48.950667035195409</v>
      </c>
      <c r="AC8">
        <f t="shared" si="19"/>
        <v>53.651399053408539</v>
      </c>
      <c r="AE8">
        <f t="shared" si="1"/>
        <v>99.685069957997655</v>
      </c>
      <c r="AF8">
        <f t="shared" si="2"/>
        <v>-4.9842534978998829</v>
      </c>
      <c r="AG8">
        <f t="shared" si="2"/>
        <v>-11.819666577749487</v>
      </c>
      <c r="AH8">
        <f t="shared" si="3"/>
        <v>-55.589684928274316</v>
      </c>
      <c r="AI8">
        <f t="shared" si="4"/>
        <v>27.291464954073966</v>
      </c>
      <c r="AJ8">
        <f t="shared" si="5"/>
        <v>-4.7007320182131309</v>
      </c>
      <c r="AK8">
        <f t="shared" si="24"/>
        <v>3.0597765984497447</v>
      </c>
      <c r="AL8">
        <f t="shared" si="6"/>
        <v>25.650509534310579</v>
      </c>
      <c r="AN8">
        <f t="shared" si="7"/>
        <v>65.528318936494159</v>
      </c>
      <c r="AO8">
        <f t="shared" si="7"/>
        <v>-3.2764159468247076</v>
      </c>
      <c r="AP8">
        <f t="shared" si="7"/>
        <v>-7.7696979252372929</v>
      </c>
      <c r="AQ8">
        <f t="shared" si="7"/>
        <v>-36.542067985647542</v>
      </c>
      <c r="AR8">
        <f t="shared" si="7"/>
        <v>17.940137078784609</v>
      </c>
      <c r="AS8">
        <f t="shared" si="7"/>
        <v>-3.0900421402547935</v>
      </c>
      <c r="AT8">
        <f t="shared" si="7"/>
        <v>2.0113545278356897</v>
      </c>
      <c r="AU8">
        <f t="shared" si="7"/>
        <v>16.861449466365507</v>
      </c>
      <c r="AW8">
        <v>5</v>
      </c>
      <c r="AX8">
        <f>(R8*SUMPRODUCT(K9:$K$23, X9:$X$23)-$AZ$3*SUMPRODUCT(K8:$K$22, W9:$W$23))/Z8</f>
        <v>48.950667035195409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105.42288703986659</v>
      </c>
      <c r="P9">
        <f t="shared" si="22"/>
        <v>5.2711443519933301</v>
      </c>
      <c r="Q9" s="4">
        <f t="shared" si="23"/>
        <v>12.5</v>
      </c>
      <c r="R9">
        <f t="shared" si="0"/>
        <v>50000</v>
      </c>
      <c r="S9">
        <f t="shared" si="11"/>
        <v>53.651399053408539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53.651399053408539</v>
      </c>
      <c r="AC9">
        <f t="shared" si="19"/>
        <v>57.156800690719301</v>
      </c>
      <c r="AE9">
        <f t="shared" si="1"/>
        <v>98.569383290929764</v>
      </c>
      <c r="AF9">
        <f t="shared" si="2"/>
        <v>-4.9284691645464882</v>
      </c>
      <c r="AG9">
        <f t="shared" si="2"/>
        <v>-11.687379521969325</v>
      </c>
      <c r="AH9">
        <f t="shared" si="3"/>
        <v>-56.36156001066901</v>
      </c>
      <c r="AI9">
        <f t="shared" si="4"/>
        <v>25.591974593744951</v>
      </c>
      <c r="AJ9">
        <f t="shared" si="5"/>
        <v>-3.5054016373107615</v>
      </c>
      <c r="AK9">
        <f t="shared" si="24"/>
        <v>0.86902464776077171</v>
      </c>
      <c r="AL9">
        <f t="shared" si="6"/>
        <v>22.95559760419496</v>
      </c>
      <c r="AN9">
        <f t="shared" si="7"/>
        <v>61.580420567124648</v>
      </c>
      <c r="AO9">
        <f t="shared" si="7"/>
        <v>-3.0790210283562325</v>
      </c>
      <c r="AP9">
        <f t="shared" si="7"/>
        <v>-7.3015953053720528</v>
      </c>
      <c r="AQ9">
        <f t="shared" si="7"/>
        <v>-35.211426240054479</v>
      </c>
      <c r="AR9">
        <f t="shared" si="7"/>
        <v>15.988377993341889</v>
      </c>
      <c r="AS9">
        <f t="shared" si="7"/>
        <v>-2.1899711642220208</v>
      </c>
      <c r="AT9">
        <f t="shared" si="7"/>
        <v>0.54291608109543743</v>
      </c>
      <c r="AU9">
        <f t="shared" si="7"/>
        <v>14.341322910215304</v>
      </c>
      <c r="AW9">
        <v>6</v>
      </c>
      <c r="AX9">
        <f>(R9*SUMPRODUCT(K10:$K$23, X10:$X$23)-$AZ$3*SUMPRODUCT(K9:$K$22, W10:$W$23))/Z9</f>
        <v>53.651399053408539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105.42288703986659</v>
      </c>
      <c r="P10">
        <f t="shared" si="22"/>
        <v>5.2711443519933301</v>
      </c>
      <c r="Q10" s="4">
        <f t="shared" si="23"/>
        <v>12.5</v>
      </c>
      <c r="R10">
        <f t="shared" si="0"/>
        <v>50000</v>
      </c>
      <c r="S10">
        <f t="shared" si="11"/>
        <v>57.156800690719301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57.156800690719301</v>
      </c>
      <c r="AC10">
        <f t="shared" si="19"/>
        <v>59.550016962234395</v>
      </c>
      <c r="AE10">
        <f t="shared" si="1"/>
        <v>97.462718703835932</v>
      </c>
      <c r="AF10">
        <f t="shared" si="2"/>
        <v>-4.8731359351917964</v>
      </c>
      <c r="AG10">
        <f t="shared" si="2"/>
        <v>-11.556162214920601</v>
      </c>
      <c r="AH10">
        <f t="shared" si="3"/>
        <v>-57.374047316118734</v>
      </c>
      <c r="AI10">
        <f t="shared" si="4"/>
        <v>23.659373237604797</v>
      </c>
      <c r="AJ10">
        <f t="shared" si="5"/>
        <v>-2.3932162715150938</v>
      </c>
      <c r="AK10">
        <f t="shared" si="24"/>
        <v>0.61396017218339016</v>
      </c>
      <c r="AL10">
        <f t="shared" si="6"/>
        <v>21.880117138273093</v>
      </c>
      <c r="AN10">
        <f t="shared" si="7"/>
        <v>57.851820300813394</v>
      </c>
      <c r="AO10">
        <f t="shared" si="7"/>
        <v>-2.8925910150406695</v>
      </c>
      <c r="AP10">
        <f t="shared" si="7"/>
        <v>-6.8594948788179426</v>
      </c>
      <c r="AQ10">
        <f t="shared" si="7"/>
        <v>-34.056027980797843</v>
      </c>
      <c r="AR10">
        <f t="shared" si="7"/>
        <v>14.043706426156934</v>
      </c>
      <c r="AS10">
        <f t="shared" si="7"/>
        <v>-1.4205628523599214</v>
      </c>
      <c r="AT10">
        <f t="shared" si="7"/>
        <v>0.36443384737647372</v>
      </c>
      <c r="AU10">
        <f t="shared" si="7"/>
        <v>12.987577421173485</v>
      </c>
      <c r="AW10">
        <v>7</v>
      </c>
      <c r="AX10">
        <f>(R10*SUMPRODUCT(K11:$K$23, X11:$X$23)-$AZ$3*SUMPRODUCT(K10:$K$22, W11:$W$23))/Z10</f>
        <v>57.156800690719301</v>
      </c>
    </row>
    <row r="11" spans="1:52" x14ac:dyDescent="0.25">
      <c r="A11" t="s">
        <v>33</v>
      </c>
      <c r="C11" s="7">
        <f>AU25</f>
        <v>-491.18163779159676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105.42288703986659</v>
      </c>
      <c r="P11">
        <f t="shared" si="22"/>
        <v>5.2711443519933301</v>
      </c>
      <c r="Q11" s="4">
        <f t="shared" si="23"/>
        <v>12.5</v>
      </c>
      <c r="R11">
        <f t="shared" si="0"/>
        <v>50000</v>
      </c>
      <c r="S11">
        <f t="shared" si="11"/>
        <v>59.550016962234395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59.550016962234395</v>
      </c>
      <c r="AC11">
        <f t="shared" si="19"/>
        <v>60.714895465730798</v>
      </c>
      <c r="AE11">
        <f t="shared" si="1"/>
        <v>96.365145610885122</v>
      </c>
      <c r="AF11">
        <f t="shared" si="2"/>
        <v>-4.8182572805442563</v>
      </c>
      <c r="AG11">
        <f t="shared" si="2"/>
        <v>-11.426022887046788</v>
      </c>
      <c r="AH11">
        <f t="shared" si="3"/>
        <v>-58.310822898428121</v>
      </c>
      <c r="AI11">
        <f t="shared" si="4"/>
        <v>21.810042544865958</v>
      </c>
      <c r="AJ11">
        <f t="shared" si="5"/>
        <v>-1.1648785034964035</v>
      </c>
      <c r="AK11">
        <f t="shared" si="24"/>
        <v>0.36263257270218058</v>
      </c>
      <c r="AL11">
        <f t="shared" si="6"/>
        <v>21.007796614071736</v>
      </c>
      <c r="AN11">
        <f t="shared" si="7"/>
        <v>54.398786489260743</v>
      </c>
      <c r="AO11">
        <f t="shared" si="7"/>
        <v>-2.719939324463037</v>
      </c>
      <c r="AP11">
        <f t="shared" si="7"/>
        <v>-6.450068388457403</v>
      </c>
      <c r="AQ11">
        <f t="shared" si="7"/>
        <v>-32.916859978327928</v>
      </c>
      <c r="AR11">
        <f t="shared" si="7"/>
        <v>12.311918798012375</v>
      </c>
      <c r="AS11">
        <f t="shared" si="7"/>
        <v>-0.65758191507856312</v>
      </c>
      <c r="AT11">
        <f t="shared" si="7"/>
        <v>0.20470857768567483</v>
      </c>
      <c r="AU11">
        <f t="shared" si="7"/>
        <v>11.859045460619487</v>
      </c>
      <c r="AW11">
        <v>8</v>
      </c>
      <c r="AX11">
        <f>(R11*SUMPRODUCT(K12:$K$23, X12:$X$23)-$AZ$3*SUMPRODUCT(K11:$K$22, W12:$W$23))/Z11</f>
        <v>59.550016962234395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105.42288703986659</v>
      </c>
      <c r="P12">
        <f t="shared" si="22"/>
        <v>5.2711443519933301</v>
      </c>
      <c r="Q12" s="4">
        <f t="shared" si="23"/>
        <v>12.5</v>
      </c>
      <c r="R12">
        <f t="shared" si="0"/>
        <v>50000</v>
      </c>
      <c r="S12">
        <f t="shared" si="11"/>
        <v>60.714895465730798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60.714895465730798</v>
      </c>
      <c r="AC12">
        <f t="shared" si="19"/>
        <v>60.688858797794992</v>
      </c>
      <c r="AE12">
        <f t="shared" si="1"/>
        <v>95.275721546774747</v>
      </c>
      <c r="AF12">
        <f t="shared" si="2"/>
        <v>-4.7637860773387377</v>
      </c>
      <c r="AG12">
        <f t="shared" si="2"/>
        <v>-11.296849790162902</v>
      </c>
      <c r="AH12">
        <f t="shared" si="3"/>
        <v>-59.651472053672784</v>
      </c>
      <c r="AI12">
        <f t="shared" si="4"/>
        <v>19.563613625600318</v>
      </c>
      <c r="AJ12">
        <f t="shared" si="5"/>
        <v>2.6036667935805724E-2</v>
      </c>
      <c r="AK12">
        <f t="shared" si="24"/>
        <v>0.34782171115088362</v>
      </c>
      <c r="AL12">
        <f t="shared" si="6"/>
        <v>19.937472004687006</v>
      </c>
      <c r="AN12">
        <f t="shared" si="7"/>
        <v>51.130144617741514</v>
      </c>
      <c r="AO12">
        <f t="shared" si="7"/>
        <v>-2.556507230887076</v>
      </c>
      <c r="AP12">
        <f t="shared" si="7"/>
        <v>-6.0625052649153641</v>
      </c>
      <c r="AQ12">
        <f t="shared" si="7"/>
        <v>-32.01223085220186</v>
      </c>
      <c r="AR12">
        <f t="shared" si="7"/>
        <v>10.498901269737216</v>
      </c>
      <c r="AS12">
        <f t="shared" si="7"/>
        <v>1.3972694987865202E-2</v>
      </c>
      <c r="AT12">
        <f t="shared" si="7"/>
        <v>0.18666008615430971</v>
      </c>
      <c r="AU12">
        <f t="shared" si="7"/>
        <v>10.699534050879389</v>
      </c>
      <c r="AW12">
        <v>9</v>
      </c>
      <c r="AX12">
        <f>(R12*SUMPRODUCT(K13:$K$23, X13:$X$23)-$AZ$3*SUMPRODUCT(K12:$K$22, W13:$W$23))/Z12</f>
        <v>60.714895465730798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105.42288703986659</v>
      </c>
      <c r="P13">
        <f t="shared" si="22"/>
        <v>5.2711443519933301</v>
      </c>
      <c r="Q13" s="4">
        <f t="shared" si="23"/>
        <v>12.5</v>
      </c>
      <c r="R13">
        <f t="shared" si="0"/>
        <v>50000</v>
      </c>
      <c r="S13">
        <f t="shared" si="11"/>
        <v>60.688858797794992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60.688858797794992</v>
      </c>
      <c r="AC13">
        <f t="shared" si="19"/>
        <v>60.470805083601803</v>
      </c>
      <c r="AE13">
        <f t="shared" si="1"/>
        <v>94.194268935464706</v>
      </c>
      <c r="AF13">
        <f t="shared" si="2"/>
        <v>-4.7097134467732351</v>
      </c>
      <c r="AG13">
        <f t="shared" si="2"/>
        <v>-11.168621869063914</v>
      </c>
      <c r="AH13">
        <f t="shared" si="3"/>
        <v>-61.037692789435056</v>
      </c>
      <c r="AI13">
        <f t="shared" si="4"/>
        <v>17.278240830192502</v>
      </c>
      <c r="AJ13">
        <f t="shared" si="5"/>
        <v>0.21805371419318931</v>
      </c>
      <c r="AK13">
        <f t="shared" si="24"/>
        <v>0.30034682857297296</v>
      </c>
      <c r="AL13">
        <f t="shared" si="6"/>
        <v>17.796641372958664</v>
      </c>
      <c r="AN13">
        <f t="shared" si="7"/>
        <v>48.064826669562684</v>
      </c>
      <c r="AO13">
        <f t="shared" si="7"/>
        <v>-2.4032413334781344</v>
      </c>
      <c r="AP13">
        <f t="shared" si="7"/>
        <v>-5.6990502749401255</v>
      </c>
      <c r="AQ13">
        <f t="shared" si="7"/>
        <v>-31.145908953805062</v>
      </c>
      <c r="AR13">
        <f t="shared" si="7"/>
        <v>8.8166261073393652</v>
      </c>
      <c r="AS13">
        <f t="shared" si="7"/>
        <v>0.11126700271468377</v>
      </c>
      <c r="AT13">
        <f t="shared" si="7"/>
        <v>0.153258987189586</v>
      </c>
      <c r="AU13">
        <f t="shared" si="7"/>
        <v>9.0811520972436348</v>
      </c>
      <c r="AW13">
        <v>10</v>
      </c>
      <c r="AX13">
        <f>(R13*SUMPRODUCT(K14:$K$23, X14:$X$23)-$AZ$3*SUMPRODUCT(K13:$K$22, W14:$W$23))/Z13</f>
        <v>60.688858797794992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105.42288703986659</v>
      </c>
      <c r="P14">
        <f t="shared" si="22"/>
        <v>5.2711443519933301</v>
      </c>
      <c r="Q14" s="4">
        <f t="shared" si="23"/>
        <v>12.5</v>
      </c>
      <c r="R14">
        <f t="shared" si="0"/>
        <v>50000</v>
      </c>
      <c r="S14">
        <f t="shared" si="11"/>
        <v>60.470805083601803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60.470805083601803</v>
      </c>
      <c r="AC14">
        <f t="shared" si="19"/>
        <v>58.724952885825694</v>
      </c>
      <c r="AE14">
        <f t="shared" si="1"/>
        <v>93.120080412546997</v>
      </c>
      <c r="AF14">
        <f t="shared" si="2"/>
        <v>-4.6560040206273499</v>
      </c>
      <c r="AG14">
        <f t="shared" si="2"/>
        <v>-11.041255251496388</v>
      </c>
      <c r="AH14">
        <f t="shared" si="3"/>
        <v>-62.721595507551179</v>
      </c>
      <c r="AI14">
        <f t="shared" si="4"/>
        <v>14.701225632872074</v>
      </c>
      <c r="AJ14">
        <f t="shared" si="5"/>
        <v>1.7458521977761094</v>
      </c>
      <c r="AK14">
        <f t="shared" si="24"/>
        <v>10.425441703286504</v>
      </c>
      <c r="AL14">
        <f t="shared" si="6"/>
        <v>26.872519533934685</v>
      </c>
      <c r="AN14">
        <f t="shared" si="7"/>
        <v>43.771115021603933</v>
      </c>
      <c r="AO14">
        <f t="shared" si="7"/>
        <v>-2.1885557510801967</v>
      </c>
      <c r="AP14">
        <f t="shared" si="7"/>
        <v>-5.1899445474600192</v>
      </c>
      <c r="AQ14">
        <f t="shared" si="7"/>
        <v>-29.482300263667135</v>
      </c>
      <c r="AR14">
        <f t="shared" si="7"/>
        <v>6.9103144593965782</v>
      </c>
      <c r="AS14">
        <f t="shared" si="7"/>
        <v>0.82063822347474646</v>
      </c>
      <c r="AT14">
        <f t="shared" si="7"/>
        <v>4.900481248769343</v>
      </c>
      <c r="AU14">
        <f t="shared" si="7"/>
        <v>12.631433931640666</v>
      </c>
      <c r="AW14">
        <v>11</v>
      </c>
      <c r="AX14">
        <f>(R14*SUMPRODUCT(K15:$K$23, X15:$X$23)-$AZ$3*SUMPRODUCT(K14:$K$22, W15:$W$23))/Z14</f>
        <v>60.470805083601803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105.42288703986659</v>
      </c>
      <c r="P15">
        <f t="shared" si="22"/>
        <v>5.2711443519933301</v>
      </c>
      <c r="Q15" s="4">
        <f t="shared" si="23"/>
        <v>12.5</v>
      </c>
      <c r="R15">
        <f t="shared" si="0"/>
        <v>50000</v>
      </c>
      <c r="S15">
        <f t="shared" si="11"/>
        <v>58.724952885825694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58.724952885825694</v>
      </c>
      <c r="AC15">
        <f t="shared" si="19"/>
        <v>55.450692660958865</v>
      </c>
      <c r="AE15">
        <f t="shared" si="1"/>
        <v>92.051329982122468</v>
      </c>
      <c r="AF15">
        <f t="shared" si="2"/>
        <v>-4.6025664991061239</v>
      </c>
      <c r="AG15">
        <f t="shared" si="2"/>
        <v>-10.914533428983079</v>
      </c>
      <c r="AH15">
        <f t="shared" si="3"/>
        <v>-65.23707999338238</v>
      </c>
      <c r="AI15">
        <f t="shared" si="4"/>
        <v>11.297150060650893</v>
      </c>
      <c r="AJ15">
        <f t="shared" si="5"/>
        <v>3.2742602248668291</v>
      </c>
      <c r="AK15">
        <f t="shared" si="24"/>
        <v>10.232160145818943</v>
      </c>
      <c r="AL15">
        <f t="shared" si="6"/>
        <v>24.803570431336667</v>
      </c>
      <c r="AN15">
        <f t="shared" si="7"/>
        <v>39.858018296525771</v>
      </c>
      <c r="AO15">
        <f t="shared" si="7"/>
        <v>-1.9929009148262886</v>
      </c>
      <c r="AP15">
        <f t="shared" si="7"/>
        <v>-4.7259683612929697</v>
      </c>
      <c r="AQ15">
        <f t="shared" si="7"/>
        <v>-28.247508520443386</v>
      </c>
      <c r="AR15">
        <f t="shared" si="7"/>
        <v>4.8916404999631284</v>
      </c>
      <c r="AS15">
        <f t="shared" si="7"/>
        <v>1.4177472935553943</v>
      </c>
      <c r="AT15">
        <f t="shared" si="7"/>
        <v>4.4305022685086639</v>
      </c>
      <c r="AU15">
        <f t="shared" si="7"/>
        <v>10.739890062027188</v>
      </c>
      <c r="AW15">
        <v>12</v>
      </c>
      <c r="AX15">
        <f>(R15*SUMPRODUCT(K16:$K$23, X16:$X$23)-$AZ$3*SUMPRODUCT(K15:$K$22, W16:$W$23))/Z15</f>
        <v>58.724952885825694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105.42288703986659</v>
      </c>
      <c r="P16">
        <f t="shared" si="22"/>
        <v>5.2711443519933301</v>
      </c>
      <c r="Q16" s="4">
        <f t="shared" si="23"/>
        <v>12.5</v>
      </c>
      <c r="R16">
        <f t="shared" si="0"/>
        <v>50000</v>
      </c>
      <c r="S16">
        <f t="shared" si="11"/>
        <v>55.450692660958865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55.450692660958865</v>
      </c>
      <c r="AC16">
        <f t="shared" si="19"/>
        <v>50.848018588835579</v>
      </c>
      <c r="AE16">
        <f t="shared" si="1"/>
        <v>90.987062513602737</v>
      </c>
      <c r="AF16">
        <f t="shared" si="2"/>
        <v>-4.5493531256801374</v>
      </c>
      <c r="AG16">
        <f t="shared" si="2"/>
        <v>-10.788343151615074</v>
      </c>
      <c r="AH16">
        <f t="shared" si="3"/>
        <v>-68.17977231269488</v>
      </c>
      <c r="AI16">
        <f t="shared" si="4"/>
        <v>7.469593923612635</v>
      </c>
      <c r="AJ16">
        <f t="shared" si="5"/>
        <v>4.6026740721232855</v>
      </c>
      <c r="AK16">
        <f t="shared" si="24"/>
        <v>9.932188143421703</v>
      </c>
      <c r="AL16">
        <f t="shared" si="6"/>
        <v>22.004456139157625</v>
      </c>
      <c r="AN16">
        <f t="shared" si="7"/>
        <v>36.291644296919323</v>
      </c>
      <c r="AO16">
        <f t="shared" si="7"/>
        <v>-1.8145822148459665</v>
      </c>
      <c r="AP16">
        <f t="shared" si="7"/>
        <v>-4.3031031159291011</v>
      </c>
      <c r="AQ16">
        <f t="shared" si="7"/>
        <v>-27.194592029469575</v>
      </c>
      <c r="AR16">
        <f t="shared" si="7"/>
        <v>2.9793669366746749</v>
      </c>
      <c r="AS16">
        <f t="shared" si="7"/>
        <v>1.8358501266614569</v>
      </c>
      <c r="AT16">
        <f t="shared" si="7"/>
        <v>3.9616120054128707</v>
      </c>
      <c r="AU16">
        <f t="shared" si="7"/>
        <v>8.7768290687490023</v>
      </c>
      <c r="AW16">
        <v>13</v>
      </c>
      <c r="AX16">
        <f>(R16*SUMPRODUCT(K17:$K$23, X17:$X$23)-$AZ$3*SUMPRODUCT(K16:$K$22, W17:$W$23))/Z16</f>
        <v>55.450692660958865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105.42288703986659</v>
      </c>
      <c r="P17">
        <f t="shared" si="22"/>
        <v>5.2711443519933301</v>
      </c>
      <c r="Q17" s="4">
        <f t="shared" si="23"/>
        <v>12.5</v>
      </c>
      <c r="R17">
        <f t="shared" si="0"/>
        <v>50000</v>
      </c>
      <c r="S17">
        <f t="shared" si="11"/>
        <v>50.848018588835579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50.848018588835579</v>
      </c>
      <c r="AC17">
        <f t="shared" si="19"/>
        <v>45.047974548247886</v>
      </c>
      <c r="AE17">
        <f t="shared" si="1"/>
        <v>89.927233745074417</v>
      </c>
      <c r="AF17">
        <f t="shared" si="2"/>
        <v>-4.4963616872537209</v>
      </c>
      <c r="AG17">
        <f t="shared" si="2"/>
        <v>-10.662679171253824</v>
      </c>
      <c r="AH17">
        <f t="shared" si="3"/>
        <v>-71.122195380394984</v>
      </c>
      <c r="AI17">
        <f t="shared" si="4"/>
        <v>3.6459975061718808</v>
      </c>
      <c r="AJ17">
        <f t="shared" si="5"/>
        <v>5.800044040587693</v>
      </c>
      <c r="AK17">
        <f t="shared" si="24"/>
        <v>9.5395223452659419</v>
      </c>
      <c r="AL17">
        <f t="shared" si="6"/>
        <v>18.985563892025517</v>
      </c>
      <c r="AN17">
        <f t="shared" si="7"/>
        <v>33.041488405560969</v>
      </c>
      <c r="AO17">
        <f t="shared" si="7"/>
        <v>-1.6520744202780484</v>
      </c>
      <c r="AP17">
        <f t="shared" si="7"/>
        <v>-3.9177318765072853</v>
      </c>
      <c r="AQ17">
        <f t="shared" si="7"/>
        <v>-26.132052507042431</v>
      </c>
      <c r="AR17">
        <f t="shared" si="7"/>
        <v>1.3396296017331997</v>
      </c>
      <c r="AS17">
        <f t="shared" si="7"/>
        <v>2.1310795399543583</v>
      </c>
      <c r="AT17">
        <f t="shared" si="7"/>
        <v>3.5050562976197277</v>
      </c>
      <c r="AU17">
        <f t="shared" si="7"/>
        <v>6.9757654393072865</v>
      </c>
      <c r="AW17">
        <v>14</v>
      </c>
      <c r="AX17">
        <f>(R17*SUMPRODUCT(K18:$K$23, X18:$X$23)-$AZ$3*SUMPRODUCT(K17:$K$22, W18:$W$23))/Z17</f>
        <v>50.848018588835579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105.42288703986659</v>
      </c>
      <c r="P18">
        <f t="shared" si="22"/>
        <v>5.2711443519933301</v>
      </c>
      <c r="Q18" s="4">
        <f t="shared" si="23"/>
        <v>12.5</v>
      </c>
      <c r="R18">
        <f t="shared" si="0"/>
        <v>50000</v>
      </c>
      <c r="S18">
        <f t="shared" si="11"/>
        <v>45.047974548247886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45.047974548247886</v>
      </c>
      <c r="AC18">
        <f t="shared" si="19"/>
        <v>38.024455451048262</v>
      </c>
      <c r="AE18">
        <f t="shared" si="1"/>
        <v>88.871548452008312</v>
      </c>
      <c r="AF18">
        <f t="shared" si="2"/>
        <v>-4.4435774226004163</v>
      </c>
      <c r="AG18">
        <f t="shared" si="2"/>
        <v>-10.537506483103707</v>
      </c>
      <c r="AH18">
        <f t="shared" si="3"/>
        <v>-74.183585750314293</v>
      </c>
      <c r="AI18">
        <f t="shared" si="4"/>
        <v>-0.29312120401010588</v>
      </c>
      <c r="AJ18">
        <f t="shared" si="5"/>
        <v>7.0235190971996246</v>
      </c>
      <c r="AK18">
        <f t="shared" si="24"/>
        <v>9.0633161904359056</v>
      </c>
      <c r="AL18">
        <f t="shared" si="6"/>
        <v>15.793714083625424</v>
      </c>
      <c r="AN18">
        <f t="shared" si="7"/>
        <v>30.079629481563533</v>
      </c>
      <c r="AO18">
        <f t="shared" si="7"/>
        <v>-1.5039814740781769</v>
      </c>
      <c r="AP18">
        <f t="shared" si="7"/>
        <v>-3.5665440311586063</v>
      </c>
      <c r="AQ18">
        <f t="shared" si="7"/>
        <v>-25.108314323883313</v>
      </c>
      <c r="AR18">
        <f t="shared" si="7"/>
        <v>-9.9210347556564202E-2</v>
      </c>
      <c r="AS18">
        <f t="shared" si="7"/>
        <v>2.377193328802365</v>
      </c>
      <c r="AT18">
        <f t="shared" si="7"/>
        <v>3.0675868445094845</v>
      </c>
      <c r="AU18">
        <f t="shared" si="7"/>
        <v>5.3455698257552857</v>
      </c>
      <c r="AW18">
        <v>15</v>
      </c>
      <c r="AX18">
        <f>(R18*SUMPRODUCT(K19:$K$23, X19:$X$23)-$AZ$3*SUMPRODUCT(K18:$K$22, W19:$W$23))/Z18</f>
        <v>45.047974548247886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105.42288703986659</v>
      </c>
      <c r="P19">
        <f t="shared" si="22"/>
        <v>5.2711443519933301</v>
      </c>
      <c r="Q19" s="4">
        <f t="shared" si="23"/>
        <v>12.5</v>
      </c>
      <c r="R19">
        <f t="shared" si="0"/>
        <v>50000</v>
      </c>
      <c r="S19">
        <f t="shared" si="11"/>
        <v>38.024455451048262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38.024455451048262</v>
      </c>
      <c r="AC19">
        <f t="shared" si="19"/>
        <v>29.997445457034114</v>
      </c>
      <c r="AE19">
        <f t="shared" si="1"/>
        <v>87.818884423463388</v>
      </c>
      <c r="AF19">
        <f t="shared" si="2"/>
        <v>-4.3909442211731697</v>
      </c>
      <c r="AG19">
        <f t="shared" si="2"/>
        <v>-10.412692026525262</v>
      </c>
      <c r="AH19">
        <f t="shared" si="3"/>
        <v>-77.757566989626142</v>
      </c>
      <c r="AI19">
        <f t="shared" si="4"/>
        <v>-4.7423188138611891</v>
      </c>
      <c r="AJ19">
        <f t="shared" si="5"/>
        <v>8.0270099940141471</v>
      </c>
      <c r="AK19">
        <f t="shared" si="24"/>
        <v>8.5016676957336941</v>
      </c>
      <c r="AL19">
        <f t="shared" si="6"/>
        <v>11.786358875886652</v>
      </c>
      <c r="AN19">
        <f t="shared" si="7"/>
        <v>27.380351425601685</v>
      </c>
      <c r="AO19">
        <f t="shared" si="7"/>
        <v>-1.3690175712800843</v>
      </c>
      <c r="AP19">
        <f t="shared" si="7"/>
        <v>-3.2464904199653963</v>
      </c>
      <c r="AQ19">
        <f t="shared" si="7"/>
        <v>-24.243413294907398</v>
      </c>
      <c r="AR19">
        <f t="shared" si="7"/>
        <v>-1.4785698605511965</v>
      </c>
      <c r="AS19">
        <f t="shared" si="7"/>
        <v>2.5026775957791938</v>
      </c>
      <c r="AT19">
        <f t="shared" si="7"/>
        <v>2.6506673449689164</v>
      </c>
      <c r="AU19">
        <f t="shared" si="7"/>
        <v>3.6747750801969139</v>
      </c>
      <c r="AW19">
        <v>16</v>
      </c>
      <c r="AX19">
        <f>(R19*SUMPRODUCT(K20:$K$23, X20:$X$23)-$AZ$3*SUMPRODUCT(K19:$K$22, W20:$W$23))/Z19</f>
        <v>38.024455451048262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105.42288703986659</v>
      </c>
      <c r="P20">
        <f t="shared" si="22"/>
        <v>5.2711443519933301</v>
      </c>
      <c r="Q20" s="4">
        <f t="shared" si="23"/>
        <v>12.5</v>
      </c>
      <c r="R20">
        <f t="shared" si="0"/>
        <v>50000</v>
      </c>
      <c r="S20">
        <f t="shared" si="11"/>
        <v>29.997445457034114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29.997445457034114</v>
      </c>
      <c r="AC20">
        <f t="shared" si="19"/>
        <v>20.94227050618127</v>
      </c>
      <c r="AE20">
        <f t="shared" si="1"/>
        <v>86.769511632924235</v>
      </c>
      <c r="AF20">
        <f t="shared" si="2"/>
        <v>-4.3384755816462119</v>
      </c>
      <c r="AG20">
        <f t="shared" si="2"/>
        <v>-10.288267812295777</v>
      </c>
      <c r="AH20">
        <f t="shared" si="3"/>
        <v>-81.189175856933076</v>
      </c>
      <c r="AI20">
        <f t="shared" si="4"/>
        <v>-9.0464076179508197</v>
      </c>
      <c r="AJ20">
        <f t="shared" si="5"/>
        <v>9.0551749508528445</v>
      </c>
      <c r="AK20">
        <f t="shared" si="24"/>
        <v>7.8699937055818507</v>
      </c>
      <c r="AL20">
        <f t="shared" si="6"/>
        <v>7.8787610384838755</v>
      </c>
      <c r="AN20">
        <f t="shared" si="7"/>
        <v>24.920664709846392</v>
      </c>
      <c r="AO20">
        <f t="shared" si="7"/>
        <v>-1.2460332354923196</v>
      </c>
      <c r="AP20">
        <f t="shared" si="7"/>
        <v>-2.9548451728065492</v>
      </c>
      <c r="AQ20">
        <f t="shared" si="7"/>
        <v>-23.317962629072337</v>
      </c>
      <c r="AR20">
        <f t="shared" si="7"/>
        <v>-2.5981763275248122</v>
      </c>
      <c r="AS20">
        <f t="shared" si="7"/>
        <v>2.6006943521113195</v>
      </c>
      <c r="AT20">
        <f t="shared" si="7"/>
        <v>2.2603040021143563</v>
      </c>
      <c r="AU20">
        <f t="shared" si="7"/>
        <v>2.2628220267008641</v>
      </c>
      <c r="AW20">
        <v>17</v>
      </c>
      <c r="AX20">
        <f>(R20*SUMPRODUCT(K21:$K$23, X21:$X$23)-$AZ$3*SUMPRODUCT(K20:$K$22, W21:$W$23))/Z20</f>
        <v>29.997445457034114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105.42288703986659</v>
      </c>
      <c r="P21">
        <f t="shared" si="22"/>
        <v>5.2711443519933301</v>
      </c>
      <c r="Q21" s="4">
        <f t="shared" si="23"/>
        <v>12.5</v>
      </c>
      <c r="R21">
        <f t="shared" si="0"/>
        <v>50000</v>
      </c>
      <c r="S21">
        <f t="shared" si="11"/>
        <v>20.94227050618127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20.94227050618127</v>
      </c>
      <c r="AC21">
        <f t="shared" si="19"/>
        <v>10.926922861155719</v>
      </c>
      <c r="AE21">
        <f t="shared" si="1"/>
        <v>85.72229152503013</v>
      </c>
      <c r="AF21">
        <f t="shared" si="2"/>
        <v>-4.2861145762515065</v>
      </c>
      <c r="AG21">
        <f t="shared" si="2"/>
        <v>-10.16409884181666</v>
      </c>
      <c r="AH21">
        <f t="shared" si="3"/>
        <v>-85.145169424633607</v>
      </c>
      <c r="AI21">
        <f t="shared" si="4"/>
        <v>-13.873091317671637</v>
      </c>
      <c r="AJ21">
        <f t="shared" si="5"/>
        <v>10.015347645025551</v>
      </c>
      <c r="AK21">
        <f t="shared" si="24"/>
        <v>7.1664913218471931</v>
      </c>
      <c r="AL21">
        <f t="shared" si="6"/>
        <v>3.3087476492011074</v>
      </c>
      <c r="AN21">
        <f t="shared" si="7"/>
        <v>22.679193578529937</v>
      </c>
      <c r="AO21">
        <f t="shared" si="7"/>
        <v>-1.1339596789264967</v>
      </c>
      <c r="AP21">
        <f t="shared" si="7"/>
        <v>-2.6890737646410687</v>
      </c>
      <c r="AQ21">
        <f t="shared" si="7"/>
        <v>-22.526506761594824</v>
      </c>
      <c r="AR21">
        <f t="shared" si="7"/>
        <v>-3.670346626632452</v>
      </c>
      <c r="AS21">
        <f t="shared" si="7"/>
        <v>2.6497192732124475</v>
      </c>
      <c r="AT21">
        <f t="shared" si="7"/>
        <v>1.8960090902326148</v>
      </c>
      <c r="AU21">
        <f t="shared" si="7"/>
        <v>0.87538173681261022</v>
      </c>
      <c r="AW21">
        <v>18</v>
      </c>
      <c r="AX21">
        <f>(R21*SUMPRODUCT(K22:$K$23, X22:$X$23)-$AZ$3*SUMPRODUCT(K21:$K$22, W22:$W$23))/Z21</f>
        <v>20.94227050618127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105.42288703986659</v>
      </c>
      <c r="P22">
        <f t="shared" si="22"/>
        <v>5.2711443519933301</v>
      </c>
      <c r="Q22" s="4">
        <f t="shared" si="23"/>
        <v>12.5</v>
      </c>
      <c r="R22">
        <f t="shared" si="0"/>
        <v>50000</v>
      </c>
      <c r="S22">
        <f t="shared" si="11"/>
        <v>10.926922861155719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10.926922861155719</v>
      </c>
      <c r="AC22">
        <f t="shared" si="19"/>
        <v>11.063432272904032</v>
      </c>
      <c r="AE22">
        <f t="shared" si="1"/>
        <v>84.676634640050139</v>
      </c>
      <c r="AF22">
        <f t="shared" si="2"/>
        <v>-4.233831732002507</v>
      </c>
      <c r="AG22">
        <f t="shared" si="2"/>
        <v>-10.040115222801301</v>
      </c>
      <c r="AH22">
        <f t="shared" si="3"/>
        <v>-89.370522388767228</v>
      </c>
      <c r="AI22">
        <f t="shared" si="4"/>
        <v>-18.967834703520893</v>
      </c>
      <c r="AJ22">
        <f t="shared" si="5"/>
        <v>-0.13650941174831388</v>
      </c>
      <c r="AK22">
        <f t="shared" si="24"/>
        <v>6.3958808038442347</v>
      </c>
      <c r="AL22">
        <f t="shared" si="6"/>
        <v>-12.708463311424971</v>
      </c>
      <c r="AN22">
        <f t="shared" si="7"/>
        <v>20.636630682748873</v>
      </c>
      <c r="AO22">
        <f t="shared" si="7"/>
        <v>-1.0318315341374436</v>
      </c>
      <c r="AP22">
        <f t="shared" si="7"/>
        <v>-2.4468869215923847</v>
      </c>
      <c r="AQ22">
        <f t="shared" si="7"/>
        <v>-21.780582947128764</v>
      </c>
      <c r="AR22">
        <f t="shared" si="7"/>
        <v>-4.6226707201097188</v>
      </c>
      <c r="AS22">
        <f t="shared" si="7"/>
        <v>-3.3268850692335282E-2</v>
      </c>
      <c r="AT22">
        <f t="shared" si="7"/>
        <v>1.5587467617352428</v>
      </c>
      <c r="AU22">
        <f t="shared" si="7"/>
        <v>-3.0971928090668106</v>
      </c>
      <c r="AW22">
        <v>19</v>
      </c>
      <c r="AX22">
        <f>(R22*SUMPRODUCT(K23:$K$23, X23:$X$23)-$AZ$3*SUMPRODUCT(K22:$K$22, W23:$W$23))/Z22</f>
        <v>10.926922861155719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105.42288703986659</v>
      </c>
      <c r="P23">
        <f t="shared" si="22"/>
        <v>5.2711443519933301</v>
      </c>
      <c r="Q23" s="4">
        <f t="shared" si="23"/>
        <v>12.5</v>
      </c>
      <c r="R23">
        <f t="shared" si="0"/>
        <v>50000</v>
      </c>
      <c r="S23">
        <f t="shared" si="11"/>
        <v>11.063432272904032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11.063432272904032</v>
      </c>
      <c r="AC23">
        <f t="shared" si="19"/>
        <v>0</v>
      </c>
      <c r="AE23">
        <f t="shared" si="1"/>
        <v>83.631827088613292</v>
      </c>
      <c r="AF23">
        <f t="shared" si="2"/>
        <v>-4.1815913544306653</v>
      </c>
      <c r="AG23">
        <f t="shared" si="2"/>
        <v>-9.9162323093308924</v>
      </c>
      <c r="AH23">
        <f t="shared" si="3"/>
        <v>-93.927044969585381</v>
      </c>
      <c r="AI23">
        <f t="shared" si="4"/>
        <v>-24.393041544733649</v>
      </c>
      <c r="AJ23">
        <f t="shared" si="5"/>
        <v>11.063432272904032</v>
      </c>
      <c r="AK23">
        <f t="shared" si="24"/>
        <v>6.3359567604960674</v>
      </c>
      <c r="AL23">
        <f t="shared" si="6"/>
        <v>-6.9936525113335488</v>
      </c>
      <c r="AN23">
        <f t="shared" si="7"/>
        <v>18.775354880100402</v>
      </c>
      <c r="AO23">
        <f t="shared" si="7"/>
        <v>-0.93876774400502028</v>
      </c>
      <c r="AP23">
        <f t="shared" si="7"/>
        <v>-2.226195303421203</v>
      </c>
      <c r="AQ23">
        <f t="shared" si="7"/>
        <v>-21.086632488305664</v>
      </c>
      <c r="AR23">
        <f t="shared" si="7"/>
        <v>-5.4762406556314867</v>
      </c>
      <c r="AS23">
        <f t="shared" si="7"/>
        <v>2.4837418282831063</v>
      </c>
      <c r="AT23">
        <f t="shared" si="7"/>
        <v>1.4224230275064944</v>
      </c>
      <c r="AU23">
        <f t="shared" si="7"/>
        <v>-1.5700757998418855</v>
      </c>
      <c r="AW23">
        <v>20</v>
      </c>
      <c r="AX23">
        <f>(R23*SUMPRODUCT(K$23:$K24, X$23:$X24)-$AZ$3*SUMPRODUCT(K$22:$K23, W$23:$W24))/Z23</f>
        <v>11.063432272904032</v>
      </c>
    </row>
    <row r="25" spans="5:50" x14ac:dyDescent="0.25">
      <c r="AN25" s="8">
        <f t="shared" ref="AN25:AU25" si="25">SUM(AN3:AN23)</f>
        <v>980.91020129953961</v>
      </c>
      <c r="AO25" s="8">
        <f t="shared" si="25"/>
        <v>-128.11267534487698</v>
      </c>
      <c r="AP25" s="8">
        <f t="shared" si="25"/>
        <v>-728.76357034384705</v>
      </c>
      <c r="AQ25" s="8">
        <f t="shared" si="25"/>
        <v>-632.26949757460307</v>
      </c>
      <c r="AR25" s="8">
        <f t="shared" si="25"/>
        <v>-508.23554196378711</v>
      </c>
      <c r="AS25" s="8">
        <f t="shared" si="25"/>
        <v>-31.257659286776423</v>
      </c>
      <c r="AT25" s="8">
        <f t="shared" si="25"/>
        <v>48.311563458966845</v>
      </c>
      <c r="AU25" s="9">
        <f t="shared" si="25"/>
        <v>-491.18163779159676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188.5366943846989</v>
      </c>
      <c r="K3">
        <v>1</v>
      </c>
      <c r="L3" s="2">
        <v>0</v>
      </c>
      <c r="O3">
        <f>$C$3</f>
        <v>188.5366943846989</v>
      </c>
      <c r="P3">
        <f>O3*B5</f>
        <v>150.82935550775912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188.5366943846989</v>
      </c>
      <c r="AF3">
        <f t="shared" ref="AF3:AG23" si="3">-$Z3*P3</f>
        <v>-150.82935550775912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-587.24963182306033</v>
      </c>
      <c r="AJ3">
        <f t="shared" ref="AJ3:AJ23" si="6">AB3-AC3</f>
        <v>0</v>
      </c>
      <c r="AL3">
        <f t="shared" ref="AL3:AL23" si="7">SUM(AI3:AK3)</f>
        <v>-587.24963182306033</v>
      </c>
      <c r="AN3">
        <f t="shared" ref="AN3:AU23" si="8">AE3*$K3</f>
        <v>188.5366943846989</v>
      </c>
      <c r="AO3">
        <f t="shared" si="8"/>
        <v>-150.82935550775912</v>
      </c>
      <c r="AP3">
        <f t="shared" si="8"/>
        <v>-624.95697070000006</v>
      </c>
      <c r="AQ3">
        <f t="shared" si="8"/>
        <v>0</v>
      </c>
      <c r="AR3">
        <f t="shared" si="8"/>
        <v>-587.24963182306033</v>
      </c>
      <c r="AS3">
        <f t="shared" si="8"/>
        <v>0</v>
      </c>
      <c r="AT3">
        <f t="shared" si="8"/>
        <v>0</v>
      </c>
      <c r="AU3">
        <f t="shared" si="8"/>
        <v>-587.24963182306033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133.14887945726096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70.587307602850473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69.786087450505875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-69.786087450505875</v>
      </c>
      <c r="AK4">
        <f t="shared" ref="AK4:AK23" si="20">H4*SUM(AB4:AB4, AE4:AF4)</f>
        <v>0</v>
      </c>
      <c r="AL4">
        <f t="shared" si="7"/>
        <v>-137.32448745050587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-65.47151463599387</v>
      </c>
      <c r="AT4">
        <f t="shared" si="8"/>
        <v>0</v>
      </c>
      <c r="AU4">
        <f t="shared" si="8"/>
        <v>-128.83430664274871</v>
      </c>
      <c r="AW4">
        <v>1</v>
      </c>
      <c r="AX4">
        <f>(R4*SUMPRODUCT(K5:$K$23, X5:$X$23)-$AZ$3*SUMPRODUCT(K4:$K$22, W5:$W$23))/Z4</f>
        <v>70.587307602850473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188.5366943846989</v>
      </c>
      <c r="P5">
        <f t="shared" ref="P5:P23" si="23">O5*$C$5</f>
        <v>9.4268347192349449</v>
      </c>
      <c r="Q5" s="4">
        <f t="shared" ref="Q5:Q23" si="24">$C$8</f>
        <v>12.5</v>
      </c>
      <c r="R5">
        <f t="shared" si="0"/>
        <v>50000</v>
      </c>
      <c r="S5">
        <f t="shared" si="12"/>
        <v>136.43936658863791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69.786087450505875</v>
      </c>
      <c r="AC5">
        <f t="shared" si="1"/>
        <v>133.35238591642064</v>
      </c>
      <c r="AE5">
        <f t="shared" si="2"/>
        <v>184.27099639649259</v>
      </c>
      <c r="AF5">
        <f t="shared" si="3"/>
        <v>-9.2135498198246282</v>
      </c>
      <c r="AG5">
        <f t="shared" si="3"/>
        <v>-12.217183835079977</v>
      </c>
      <c r="AH5">
        <f t="shared" si="4"/>
        <v>-69.401643680090388</v>
      </c>
      <c r="AI5">
        <f t="shared" si="5"/>
        <v>93.438619061497604</v>
      </c>
      <c r="AJ5">
        <f t="shared" si="6"/>
        <v>-63.56629846591477</v>
      </c>
      <c r="AK5">
        <f t="shared" si="20"/>
        <v>21.154481339947822</v>
      </c>
      <c r="AL5">
        <f t="shared" si="7"/>
        <v>51.026801935530656</v>
      </c>
      <c r="AN5">
        <f t="shared" si="8"/>
        <v>159.12952449458155</v>
      </c>
      <c r="AO5">
        <f t="shared" si="8"/>
        <v>-7.9564762247290757</v>
      </c>
      <c r="AP5">
        <f t="shared" si="8"/>
        <v>-10.550301959381867</v>
      </c>
      <c r="AQ5">
        <f t="shared" si="8"/>
        <v>-59.932657737370171</v>
      </c>
      <c r="AR5">
        <f t="shared" si="8"/>
        <v>80.690088573100425</v>
      </c>
      <c r="AS5">
        <f t="shared" si="8"/>
        <v>-54.893472367169544</v>
      </c>
      <c r="AT5">
        <f t="shared" si="8"/>
        <v>18.268217041124487</v>
      </c>
      <c r="AU5">
        <f t="shared" si="8"/>
        <v>44.064833247055361</v>
      </c>
      <c r="AW5">
        <v>2</v>
      </c>
      <c r="AX5">
        <f>(R5*SUMPRODUCT(K6:$K$23, X6:$X$23)-$AZ$3*SUMPRODUCT(K5:$K$22, W6:$W$23))/Z5</f>
        <v>136.43936658863791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188.5366943846989</v>
      </c>
      <c r="P6">
        <f t="shared" si="23"/>
        <v>9.4268347192349449</v>
      </c>
      <c r="Q6" s="4">
        <f t="shared" si="24"/>
        <v>12.5</v>
      </c>
      <c r="R6">
        <f t="shared" si="0"/>
        <v>50000</v>
      </c>
      <c r="S6">
        <f t="shared" si="12"/>
        <v>196.15197919040594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133.35238591642064</v>
      </c>
      <c r="AC6">
        <f t="shared" si="1"/>
        <v>189.51365856870495</v>
      </c>
      <c r="AE6">
        <f t="shared" si="2"/>
        <v>182.15609587405947</v>
      </c>
      <c r="AF6">
        <f t="shared" si="3"/>
        <v>-9.1078047937029734</v>
      </c>
      <c r="AG6">
        <f t="shared" si="3"/>
        <v>-12.076965737925519</v>
      </c>
      <c r="AH6">
        <f t="shared" si="4"/>
        <v>-72.185035214628684</v>
      </c>
      <c r="AI6">
        <f t="shared" si="5"/>
        <v>88.786290127802303</v>
      </c>
      <c r="AJ6">
        <f t="shared" si="6"/>
        <v>-56.16127265228431</v>
      </c>
      <c r="AK6">
        <f t="shared" si="20"/>
        <v>33.336393657249353</v>
      </c>
      <c r="AL6">
        <f t="shared" si="7"/>
        <v>65.961411132767353</v>
      </c>
      <c r="AN6">
        <f t="shared" si="8"/>
        <v>141.86794344091336</v>
      </c>
      <c r="AO6">
        <f t="shared" si="8"/>
        <v>-7.0933971720456679</v>
      </c>
      <c r="AP6">
        <f t="shared" si="8"/>
        <v>-9.4058575642203319</v>
      </c>
      <c r="AQ6">
        <f t="shared" si="8"/>
        <v>-56.219598053910907</v>
      </c>
      <c r="AR6">
        <f t="shared" si="8"/>
        <v>69.149090650736468</v>
      </c>
      <c r="AS6">
        <f t="shared" si="8"/>
        <v>-43.739871641257658</v>
      </c>
      <c r="AT6">
        <f t="shared" si="8"/>
        <v>25.963257431475149</v>
      </c>
      <c r="AU6">
        <f t="shared" si="8"/>
        <v>51.372476440953967</v>
      </c>
      <c r="AW6">
        <v>3</v>
      </c>
      <c r="AX6">
        <f>(R6*SUMPRODUCT(K7:$K$23, X7:$X$23)-$AZ$3*SUMPRODUCT(K6:$K$22, W7:$W$23))/Z6</f>
        <v>196.15197919040594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188.5366943846989</v>
      </c>
      <c r="P7">
        <f t="shared" si="23"/>
        <v>9.4268347192349449</v>
      </c>
      <c r="Q7" s="4">
        <f t="shared" si="24"/>
        <v>12.5</v>
      </c>
      <c r="R7">
        <f t="shared" si="0"/>
        <v>50000</v>
      </c>
      <c r="S7">
        <f t="shared" si="12"/>
        <v>247.6653359058366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189.51365856870495</v>
      </c>
      <c r="AC7">
        <f t="shared" si="1"/>
        <v>236.51714240184208</v>
      </c>
      <c r="AE7">
        <f t="shared" si="2"/>
        <v>180.05006647645084</v>
      </c>
      <c r="AF7">
        <f t="shared" si="3"/>
        <v>-9.0025033238225429</v>
      </c>
      <c r="AG7">
        <f t="shared" si="3"/>
        <v>-11.937335797154455</v>
      </c>
      <c r="AH7">
        <f t="shared" si="4"/>
        <v>-75.441133567236406</v>
      </c>
      <c r="AI7">
        <f t="shared" si="5"/>
        <v>83.669093788237447</v>
      </c>
      <c r="AJ7">
        <f t="shared" si="6"/>
        <v>-47.003483833137125</v>
      </c>
      <c r="AK7">
        <f t="shared" si="20"/>
        <v>37.750759914223593</v>
      </c>
      <c r="AL7">
        <f t="shared" si="7"/>
        <v>74.416369869323916</v>
      </c>
      <c r="AN7">
        <f t="shared" si="8"/>
        <v>126.93736989933835</v>
      </c>
      <c r="AO7">
        <f t="shared" si="8"/>
        <v>-6.3468684949669187</v>
      </c>
      <c r="AP7">
        <f t="shared" si="8"/>
        <v>-8.4159591792997031</v>
      </c>
      <c r="AQ7">
        <f t="shared" si="8"/>
        <v>-53.186867767706076</v>
      </c>
      <c r="AR7">
        <f t="shared" si="8"/>
        <v>58.987674457365671</v>
      </c>
      <c r="AS7">
        <f t="shared" si="8"/>
        <v>-33.137997284021381</v>
      </c>
      <c r="AT7">
        <f t="shared" si="8"/>
        <v>26.614720388562976</v>
      </c>
      <c r="AU7">
        <f t="shared" si="8"/>
        <v>52.464397561907262</v>
      </c>
      <c r="AW7">
        <v>4</v>
      </c>
      <c r="AX7">
        <f>(R7*SUMPRODUCT(K8:$K$23, X8:$X$23)-$AZ$3*SUMPRODUCT(K7:$K$22, W8:$W$23))/Z7</f>
        <v>247.6653359058366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188.5366943846989</v>
      </c>
      <c r="P8">
        <f t="shared" si="23"/>
        <v>9.4268347192349449</v>
      </c>
      <c r="Q8" s="4">
        <f t="shared" si="24"/>
        <v>12.5</v>
      </c>
      <c r="R8">
        <f t="shared" si="0"/>
        <v>50000</v>
      </c>
      <c r="S8">
        <f t="shared" si="12"/>
        <v>290.75350148983409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236.51714240184208</v>
      </c>
      <c r="AC8">
        <f t="shared" si="1"/>
        <v>274.4314885911275</v>
      </c>
      <c r="AE8">
        <f t="shared" si="2"/>
        <v>177.95282061582478</v>
      </c>
      <c r="AF8">
        <f t="shared" si="3"/>
        <v>-8.8976410307912381</v>
      </c>
      <c r="AG8">
        <f t="shared" si="3"/>
        <v>-11.798288205684889</v>
      </c>
      <c r="AH8">
        <f t="shared" si="4"/>
        <v>-78.696933992083927</v>
      </c>
      <c r="AI8">
        <f t="shared" si="5"/>
        <v>78.559957387264717</v>
      </c>
      <c r="AJ8">
        <f t="shared" si="6"/>
        <v>-37.914346189285425</v>
      </c>
      <c r="AK8">
        <f t="shared" si="20"/>
        <v>29.403993344048484</v>
      </c>
      <c r="AL8">
        <f t="shared" si="7"/>
        <v>70.04960454202778</v>
      </c>
      <c r="AN8">
        <f t="shared" si="8"/>
        <v>116.97789036889721</v>
      </c>
      <c r="AO8">
        <f t="shared" si="8"/>
        <v>-5.84889451844486</v>
      </c>
      <c r="AP8">
        <f t="shared" si="8"/>
        <v>-7.7556447798306412</v>
      </c>
      <c r="AQ8">
        <f t="shared" si="8"/>
        <v>-51.731696553258743</v>
      </c>
      <c r="AR8">
        <f t="shared" si="8"/>
        <v>51.641654517362959</v>
      </c>
      <c r="AS8">
        <f t="shared" si="8"/>
        <v>-24.923124098794098</v>
      </c>
      <c r="AT8">
        <f t="shared" si="8"/>
        <v>19.328814783068477</v>
      </c>
      <c r="AU8">
        <f t="shared" si="8"/>
        <v>46.047345201637341</v>
      </c>
      <c r="AW8">
        <v>5</v>
      </c>
      <c r="AX8">
        <f>(R8*SUMPRODUCT(K9:$K$23, X9:$X$23)-$AZ$3*SUMPRODUCT(K8:$K$22, W9:$W$23))/Z8</f>
        <v>290.75350148983409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188.5366943846989</v>
      </c>
      <c r="P9">
        <f t="shared" si="23"/>
        <v>9.4268347192349449</v>
      </c>
      <c r="Q9" s="4">
        <f t="shared" si="24"/>
        <v>12.5</v>
      </c>
      <c r="R9">
        <f t="shared" si="0"/>
        <v>50000</v>
      </c>
      <c r="S9">
        <f t="shared" si="12"/>
        <v>327.79592185569527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274.4314885911275</v>
      </c>
      <c r="AC9">
        <f t="shared" si="1"/>
        <v>305.7623776406374</v>
      </c>
      <c r="AE9">
        <f t="shared" si="2"/>
        <v>175.86377408609044</v>
      </c>
      <c r="AF9">
        <f t="shared" si="3"/>
        <v>-8.7931887043045212</v>
      </c>
      <c r="AG9">
        <f t="shared" si="3"/>
        <v>-11.659784230599824</v>
      </c>
      <c r="AH9">
        <f t="shared" si="4"/>
        <v>-82.084372112869957</v>
      </c>
      <c r="AI9">
        <f t="shared" si="5"/>
        <v>73.326429038316135</v>
      </c>
      <c r="AJ9">
        <f t="shared" si="6"/>
        <v>-31.330889049509892</v>
      </c>
      <c r="AK9">
        <f t="shared" si="20"/>
        <v>23.04640826138608</v>
      </c>
      <c r="AL9">
        <f t="shared" si="7"/>
        <v>65.04194825019232</v>
      </c>
      <c r="AN9">
        <f t="shared" si="8"/>
        <v>109.86946259751824</v>
      </c>
      <c r="AO9">
        <f t="shared" si="8"/>
        <v>-5.4934731298759107</v>
      </c>
      <c r="AP9">
        <f t="shared" si="8"/>
        <v>-7.2843553715156082</v>
      </c>
      <c r="AQ9">
        <f t="shared" si="8"/>
        <v>-51.281543902730554</v>
      </c>
      <c r="AR9">
        <f t="shared" si="8"/>
        <v>45.810090193396164</v>
      </c>
      <c r="AS9">
        <f t="shared" si="8"/>
        <v>-19.573718126207226</v>
      </c>
      <c r="AT9">
        <f t="shared" si="8"/>
        <v>14.398056129751646</v>
      </c>
      <c r="AU9">
        <f t="shared" si="8"/>
        <v>40.634428196940583</v>
      </c>
      <c r="AW9">
        <v>6</v>
      </c>
      <c r="AX9">
        <f>(R9*SUMPRODUCT(K10:$K$23, X10:$X$23)-$AZ$3*SUMPRODUCT(K9:$K$22, W10:$W$23))/Z9</f>
        <v>327.79592185569527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188.5366943846989</v>
      </c>
      <c r="P10">
        <f t="shared" si="23"/>
        <v>9.4268347192349449</v>
      </c>
      <c r="Q10" s="4">
        <f t="shared" si="24"/>
        <v>12.5</v>
      </c>
      <c r="R10">
        <f t="shared" si="0"/>
        <v>50000</v>
      </c>
      <c r="S10">
        <f t="shared" si="12"/>
        <v>360.49846640484901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305.7623776406374</v>
      </c>
      <c r="AC10">
        <f t="shared" si="1"/>
        <v>332.28374072717725</v>
      </c>
      <c r="AE10">
        <f t="shared" si="2"/>
        <v>173.78070619620723</v>
      </c>
      <c r="AF10">
        <f t="shared" si="3"/>
        <v>-8.689035309810361</v>
      </c>
      <c r="AG10">
        <f t="shared" si="3"/>
        <v>-11.521676639881115</v>
      </c>
      <c r="AH10">
        <f t="shared" si="4"/>
        <v>-86.038993650840695</v>
      </c>
      <c r="AI10">
        <f t="shared" si="5"/>
        <v>67.531000595675067</v>
      </c>
      <c r="AJ10">
        <f t="shared" si="6"/>
        <v>-26.52136308653985</v>
      </c>
      <c r="AK10">
        <f t="shared" si="20"/>
        <v>24.7198375476693</v>
      </c>
      <c r="AL10">
        <f t="shared" si="7"/>
        <v>65.729475056804517</v>
      </c>
      <c r="AN10">
        <f t="shared" si="8"/>
        <v>103.15257280234009</v>
      </c>
      <c r="AO10">
        <f t="shared" si="8"/>
        <v>-5.1576286401170037</v>
      </c>
      <c r="AP10">
        <f t="shared" si="8"/>
        <v>-6.8390249666639722</v>
      </c>
      <c r="AQ10">
        <f t="shared" si="8"/>
        <v>-51.070937336322793</v>
      </c>
      <c r="AR10">
        <f t="shared" si="8"/>
        <v>40.084981859236322</v>
      </c>
      <c r="AS10">
        <f t="shared" si="8"/>
        <v>-15.74252341633829</v>
      </c>
      <c r="AT10">
        <f t="shared" si="8"/>
        <v>14.673175740343662</v>
      </c>
      <c r="AU10">
        <f t="shared" si="8"/>
        <v>39.015634183241694</v>
      </c>
      <c r="AW10">
        <v>7</v>
      </c>
      <c r="AX10">
        <f>(R10*SUMPRODUCT(K11:$K$23, X11:$X$23)-$AZ$3*SUMPRODUCT(K10:$K$22, W11:$W$23))/Z10</f>
        <v>360.49846640484901</v>
      </c>
    </row>
    <row r="11" spans="1:52" x14ac:dyDescent="0.25">
      <c r="A11" t="s">
        <v>33</v>
      </c>
      <c r="C11" s="7">
        <f>AU25</f>
        <v>-455.18738655695165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188.5366943846989</v>
      </c>
      <c r="P11">
        <f t="shared" si="23"/>
        <v>9.4268347192349449</v>
      </c>
      <c r="Q11" s="4">
        <f t="shared" si="24"/>
        <v>12.5</v>
      </c>
      <c r="R11">
        <f t="shared" si="0"/>
        <v>50000</v>
      </c>
      <c r="S11">
        <f t="shared" si="12"/>
        <v>389.16386054504483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332.28374072717725</v>
      </c>
      <c r="AC11">
        <f t="shared" si="1"/>
        <v>354.41933764940427</v>
      </c>
      <c r="AE11">
        <f t="shared" si="2"/>
        <v>171.70415118414817</v>
      </c>
      <c r="AF11">
        <f t="shared" si="3"/>
        <v>-8.5852075592074097</v>
      </c>
      <c r="AG11">
        <f t="shared" si="3"/>
        <v>-11.38400085355501</v>
      </c>
      <c r="AH11">
        <f t="shared" si="4"/>
        <v>-89.836079709176076</v>
      </c>
      <c r="AI11">
        <f t="shared" si="5"/>
        <v>61.898863062209657</v>
      </c>
      <c r="AJ11">
        <f t="shared" si="6"/>
        <v>-22.135596922227023</v>
      </c>
      <c r="AK11">
        <f t="shared" si="20"/>
        <v>25.513238244134079</v>
      </c>
      <c r="AL11">
        <f t="shared" si="7"/>
        <v>65.27650438411672</v>
      </c>
      <c r="AN11">
        <f t="shared" si="8"/>
        <v>96.928172529333551</v>
      </c>
      <c r="AO11">
        <f t="shared" si="8"/>
        <v>-4.8464086264666779</v>
      </c>
      <c r="AP11">
        <f t="shared" si="8"/>
        <v>-6.4263466619631142</v>
      </c>
      <c r="AQ11">
        <f t="shared" si="8"/>
        <v>-50.713083949096017</v>
      </c>
      <c r="AR11">
        <f t="shared" si="8"/>
        <v>34.942333291807735</v>
      </c>
      <c r="AS11">
        <f t="shared" si="8"/>
        <v>-12.495696479791837</v>
      </c>
      <c r="AT11">
        <f t="shared" si="8"/>
        <v>14.402398202110115</v>
      </c>
      <c r="AU11">
        <f t="shared" si="8"/>
        <v>36.849035014126017</v>
      </c>
      <c r="AW11">
        <v>8</v>
      </c>
      <c r="AX11">
        <f>(R11*SUMPRODUCT(K12:$K$23, X12:$X$23)-$AZ$3*SUMPRODUCT(K11:$K$22, W12:$W$23))/Z11</f>
        <v>389.16386054504483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188.5366943846989</v>
      </c>
      <c r="P12">
        <f t="shared" si="23"/>
        <v>9.4268347192349449</v>
      </c>
      <c r="Q12" s="4">
        <f t="shared" si="24"/>
        <v>12.5</v>
      </c>
      <c r="R12">
        <f t="shared" si="0"/>
        <v>50000</v>
      </c>
      <c r="S12">
        <f t="shared" si="12"/>
        <v>413.80496504752529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354.41933764940427</v>
      </c>
      <c r="AC12">
        <f t="shared" si="1"/>
        <v>372.31216171786286</v>
      </c>
      <c r="AE12">
        <f t="shared" si="2"/>
        <v>169.63185601566067</v>
      </c>
      <c r="AF12">
        <f t="shared" si="3"/>
        <v>-8.4815928007830337</v>
      </c>
      <c r="AG12">
        <f t="shared" si="3"/>
        <v>-11.246607495245465</v>
      </c>
      <c r="AH12">
        <f t="shared" si="4"/>
        <v>-94.213399095976868</v>
      </c>
      <c r="AI12">
        <f t="shared" si="5"/>
        <v>55.690256623655316</v>
      </c>
      <c r="AJ12">
        <f t="shared" si="6"/>
        <v>-17.892824068458594</v>
      </c>
      <c r="AK12">
        <f t="shared" si="20"/>
        <v>26.758062284856234</v>
      </c>
      <c r="AL12">
        <f t="shared" si="7"/>
        <v>64.555494840052958</v>
      </c>
      <c r="AN12">
        <f t="shared" si="8"/>
        <v>91.033698711990951</v>
      </c>
      <c r="AO12">
        <f t="shared" si="8"/>
        <v>-4.5516849355995479</v>
      </c>
      <c r="AP12">
        <f t="shared" si="8"/>
        <v>-6.0355425113056249</v>
      </c>
      <c r="AQ12">
        <f t="shared" si="8"/>
        <v>-50.560044495085371</v>
      </c>
      <c r="AR12">
        <f t="shared" si="8"/>
        <v>29.886426770000412</v>
      </c>
      <c r="AS12">
        <f t="shared" si="8"/>
        <v>-9.60226453694135</v>
      </c>
      <c r="AT12">
        <f t="shared" si="8"/>
        <v>14.359834510868087</v>
      </c>
      <c r="AU12">
        <f t="shared" si="8"/>
        <v>34.643996743927147</v>
      </c>
      <c r="AW12">
        <v>9</v>
      </c>
      <c r="AX12">
        <f>(R12*SUMPRODUCT(K13:$K$23, X13:$X$23)-$AZ$3*SUMPRODUCT(K12:$K$22, W13:$W$23))/Z12</f>
        <v>413.80496504752529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188.5366943846989</v>
      </c>
      <c r="P13">
        <f t="shared" si="23"/>
        <v>9.4268347192349449</v>
      </c>
      <c r="Q13" s="4">
        <f t="shared" si="24"/>
        <v>12.5</v>
      </c>
      <c r="R13">
        <f t="shared" si="0"/>
        <v>50000</v>
      </c>
      <c r="S13">
        <f t="shared" si="12"/>
        <v>434.47581316851836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372.31216171786286</v>
      </c>
      <c r="AC13">
        <f t="shared" si="1"/>
        <v>386.14191626507522</v>
      </c>
      <c r="AE13">
        <f t="shared" si="2"/>
        <v>167.56265423629713</v>
      </c>
      <c r="AF13">
        <f t="shared" si="3"/>
        <v>-8.3781327118148567</v>
      </c>
      <c r="AG13">
        <f t="shared" si="3"/>
        <v>-11.10941922891643</v>
      </c>
      <c r="AH13">
        <f t="shared" si="4"/>
        <v>-98.888765506324489</v>
      </c>
      <c r="AI13">
        <f t="shared" si="5"/>
        <v>49.186336789241352</v>
      </c>
      <c r="AJ13">
        <f t="shared" si="6"/>
        <v>-13.82975454721236</v>
      </c>
      <c r="AK13">
        <f t="shared" si="20"/>
        <v>27.478378523629246</v>
      </c>
      <c r="AL13">
        <f t="shared" si="7"/>
        <v>62.834960765658238</v>
      </c>
      <c r="AN13">
        <f t="shared" si="8"/>
        <v>85.502759596525252</v>
      </c>
      <c r="AO13">
        <f t="shared" si="8"/>
        <v>-4.2751379798262628</v>
      </c>
      <c r="AP13">
        <f t="shared" si="8"/>
        <v>-5.6688407444747542</v>
      </c>
      <c r="AQ13">
        <f t="shared" si="8"/>
        <v>-50.460303236548143</v>
      </c>
      <c r="AR13">
        <f t="shared" si="8"/>
        <v>25.09847763567609</v>
      </c>
      <c r="AS13">
        <f t="shared" si="8"/>
        <v>-7.0569554040467279</v>
      </c>
      <c r="AT13">
        <f t="shared" si="8"/>
        <v>14.02148470204439</v>
      </c>
      <c r="AU13">
        <f t="shared" si="8"/>
        <v>32.063006933673755</v>
      </c>
      <c r="AW13">
        <v>10</v>
      </c>
      <c r="AX13">
        <f>(R13*SUMPRODUCT(K14:$K$23, X14:$X$23)-$AZ$3*SUMPRODUCT(K13:$K$22, W14:$W$23))/Z13</f>
        <v>434.47581316851836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2.3387939999999999E-3</v>
      </c>
      <c r="O14">
        <f t="shared" si="22"/>
        <v>188.5366943846989</v>
      </c>
      <c r="P14">
        <f t="shared" si="23"/>
        <v>9.4268347192349449</v>
      </c>
      <c r="Q14" s="4">
        <f t="shared" si="24"/>
        <v>12.5</v>
      </c>
      <c r="R14">
        <f t="shared" si="0"/>
        <v>50000</v>
      </c>
      <c r="S14">
        <f t="shared" si="12"/>
        <v>453.04058184651763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386.14191626507522</v>
      </c>
      <c r="AC14">
        <f t="shared" si="1"/>
        <v>397.67331057694122</v>
      </c>
      <c r="AE14">
        <f t="shared" si="2"/>
        <v>165.49513316358227</v>
      </c>
      <c r="AF14">
        <f t="shared" si="3"/>
        <v>-8.274756658179113</v>
      </c>
      <c r="AG14">
        <f t="shared" si="3"/>
        <v>-10.972342393591191</v>
      </c>
      <c r="AH14">
        <f t="shared" si="4"/>
        <v>-103.9305721442975</v>
      </c>
      <c r="AI14">
        <f t="shared" si="5"/>
        <v>42.317461967514461</v>
      </c>
      <c r="AJ14">
        <f t="shared" si="6"/>
        <v>-11.531394311865995</v>
      </c>
      <c r="AK14">
        <f t="shared" si="20"/>
        <v>46.49659811695539</v>
      </c>
      <c r="AL14">
        <f t="shared" si="7"/>
        <v>77.282665772603849</v>
      </c>
      <c r="AN14">
        <f t="shared" si="8"/>
        <v>77.791025062761591</v>
      </c>
      <c r="AO14">
        <f t="shared" si="8"/>
        <v>-3.8895512531380798</v>
      </c>
      <c r="AP14">
        <f t="shared" si="8"/>
        <v>-5.1575520428952428</v>
      </c>
      <c r="AQ14">
        <f t="shared" si="8"/>
        <v>-48.852589124012376</v>
      </c>
      <c r="AR14">
        <f t="shared" si="8"/>
        <v>19.891332642715899</v>
      </c>
      <c r="AS14">
        <f t="shared" si="8"/>
        <v>-5.4203345244979717</v>
      </c>
      <c r="AT14">
        <f t="shared" si="8"/>
        <v>21.855736542258434</v>
      </c>
      <c r="AU14">
        <f t="shared" si="8"/>
        <v>36.326734660476355</v>
      </c>
      <c r="AW14">
        <v>11</v>
      </c>
      <c r="AX14">
        <f>(R14*SUMPRODUCT(K15:$K$23, X15:$X$23)-$AZ$3*SUMPRODUCT(K14:$K$22, W15:$W$23))/Z14</f>
        <v>453.04058184651763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2.4879479999999998E-3</v>
      </c>
      <c r="O15">
        <f t="shared" si="22"/>
        <v>188.5366943846989</v>
      </c>
      <c r="P15">
        <f t="shared" si="23"/>
        <v>9.4268347192349449</v>
      </c>
      <c r="Q15" s="4">
        <f t="shared" si="24"/>
        <v>12.5</v>
      </c>
      <c r="R15">
        <f t="shared" si="0"/>
        <v>50000</v>
      </c>
      <c r="S15">
        <f t="shared" si="12"/>
        <v>467.60284937968379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397.67331057694122</v>
      </c>
      <c r="AC15">
        <f t="shared" si="1"/>
        <v>405.33013365573748</v>
      </c>
      <c r="AE15">
        <f t="shared" si="2"/>
        <v>163.42843854638235</v>
      </c>
      <c r="AF15">
        <f t="shared" si="3"/>
        <v>-8.171421927319118</v>
      </c>
      <c r="AG15">
        <f t="shared" si="3"/>
        <v>-10.83532035234183</v>
      </c>
      <c r="AH15">
        <f t="shared" si="4"/>
        <v>-109.19446925380166</v>
      </c>
      <c r="AI15">
        <f t="shared" si="5"/>
        <v>35.227227012919741</v>
      </c>
      <c r="AJ15">
        <f t="shared" si="6"/>
        <v>-7.6568230787962648</v>
      </c>
      <c r="AK15">
        <f t="shared" si="20"/>
        <v>47.315353958816495</v>
      </c>
      <c r="AL15">
        <f t="shared" si="7"/>
        <v>74.885757892939978</v>
      </c>
      <c r="AN15">
        <f t="shared" si="8"/>
        <v>70.764145341728721</v>
      </c>
      <c r="AO15">
        <f t="shared" si="8"/>
        <v>-3.5382072670864364</v>
      </c>
      <c r="AP15">
        <f t="shared" si="8"/>
        <v>-4.6916692777413882</v>
      </c>
      <c r="AQ15">
        <f t="shared" si="8"/>
        <v>-47.280958941524403</v>
      </c>
      <c r="AR15">
        <f t="shared" si="8"/>
        <v>15.253309855376488</v>
      </c>
      <c r="AS15">
        <f t="shared" si="8"/>
        <v>-3.3153871261522592</v>
      </c>
      <c r="AT15">
        <f t="shared" si="8"/>
        <v>20.487441562912405</v>
      </c>
      <c r="AU15">
        <f t="shared" si="8"/>
        <v>32.425364292136635</v>
      </c>
      <c r="AW15">
        <v>12</v>
      </c>
      <c r="AX15">
        <f>(R15*SUMPRODUCT(K16:$K$23, X16:$X$23)-$AZ$3*SUMPRODUCT(K15:$K$22, W16:$W$23))/Z15</f>
        <v>467.60284937968379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2.6637029999999999E-3</v>
      </c>
      <c r="O16">
        <f t="shared" si="22"/>
        <v>188.5366943846989</v>
      </c>
      <c r="P16">
        <f t="shared" si="23"/>
        <v>9.4268347192349449</v>
      </c>
      <c r="Q16" s="4">
        <f t="shared" si="24"/>
        <v>12.5</v>
      </c>
      <c r="R16">
        <f t="shared" si="0"/>
        <v>50000</v>
      </c>
      <c r="S16">
        <f t="shared" si="12"/>
        <v>478.18862664490024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405.33013365573748</v>
      </c>
      <c r="AC16">
        <f t="shared" si="1"/>
        <v>409.25697382359863</v>
      </c>
      <c r="AE16">
        <f t="shared" si="2"/>
        <v>161.3588293388772</v>
      </c>
      <c r="AF16">
        <f t="shared" si="3"/>
        <v>-8.0679414669438607</v>
      </c>
      <c r="AG16">
        <f t="shared" si="3"/>
        <v>-10.698105073489916</v>
      </c>
      <c r="AH16">
        <f t="shared" si="4"/>
        <v>-115.44830131397595</v>
      </c>
      <c r="AI16">
        <f t="shared" si="5"/>
        <v>27.144481484467462</v>
      </c>
      <c r="AJ16">
        <f t="shared" si="6"/>
        <v>-3.926840167861144</v>
      </c>
      <c r="AK16">
        <f t="shared" si="20"/>
        <v>47.802318054165859</v>
      </c>
      <c r="AL16">
        <f t="shared" si="7"/>
        <v>71.01995937077217</v>
      </c>
      <c r="AN16">
        <f t="shared" si="8"/>
        <v>64.360548376406385</v>
      </c>
      <c r="AO16">
        <f t="shared" si="8"/>
        <v>-3.2180274188203195</v>
      </c>
      <c r="AP16">
        <f t="shared" si="8"/>
        <v>-4.2671102160279064</v>
      </c>
      <c r="AQ16">
        <f t="shared" si="8"/>
        <v>-46.048400401364695</v>
      </c>
      <c r="AR16">
        <f t="shared" si="8"/>
        <v>10.827010340193462</v>
      </c>
      <c r="AS16">
        <f t="shared" si="8"/>
        <v>-1.5662829708516621</v>
      </c>
      <c r="AT16">
        <f t="shared" si="8"/>
        <v>19.066718668169251</v>
      </c>
      <c r="AU16">
        <f t="shared" si="8"/>
        <v>28.327446037511049</v>
      </c>
      <c r="AW16">
        <v>13</v>
      </c>
      <c r="AX16">
        <f>(R16*SUMPRODUCT(K17:$K$23, X17:$X$23)-$AZ$3*SUMPRODUCT(K16:$K$22, W17:$W$23))/Z16</f>
        <v>478.18862664490024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2.8651079999999999E-3</v>
      </c>
      <c r="O17">
        <f t="shared" si="22"/>
        <v>188.5366943846989</v>
      </c>
      <c r="P17">
        <f t="shared" si="23"/>
        <v>9.4268347192349449</v>
      </c>
      <c r="Q17" s="4">
        <f t="shared" si="24"/>
        <v>12.5</v>
      </c>
      <c r="R17">
        <f t="shared" si="0"/>
        <v>50000</v>
      </c>
      <c r="S17">
        <f t="shared" si="12"/>
        <v>484.89990036936973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409.25697382359863</v>
      </c>
      <c r="AC17">
        <f t="shared" si="1"/>
        <v>409.66177654328044</v>
      </c>
      <c r="AE17">
        <f t="shared" si="2"/>
        <v>159.28293057267899</v>
      </c>
      <c r="AF17">
        <f t="shared" si="3"/>
        <v>-7.9641465286339495</v>
      </c>
      <c r="AG17">
        <f t="shared" si="3"/>
        <v>-10.56047279632412</v>
      </c>
      <c r="AH17">
        <f t="shared" si="4"/>
        <v>-122.60490572358617</v>
      </c>
      <c r="AI17">
        <f t="shared" si="5"/>
        <v>18.15340552413474</v>
      </c>
      <c r="AJ17">
        <f t="shared" si="6"/>
        <v>-0.40480271968181114</v>
      </c>
      <c r="AK17">
        <f t="shared" si="20"/>
        <v>47.969588752250012</v>
      </c>
      <c r="AL17">
        <f t="shared" si="7"/>
        <v>65.718191556702948</v>
      </c>
      <c r="AN17">
        <f t="shared" si="8"/>
        <v>58.524485681838428</v>
      </c>
      <c r="AO17">
        <f t="shared" si="8"/>
        <v>-2.9262242840919215</v>
      </c>
      <c r="AP17">
        <f t="shared" si="8"/>
        <v>-3.8801787281274795</v>
      </c>
      <c r="AQ17">
        <f t="shared" si="8"/>
        <v>-45.048072783097879</v>
      </c>
      <c r="AR17">
        <f t="shared" si="8"/>
        <v>6.6700098865211466</v>
      </c>
      <c r="AS17">
        <f t="shared" si="8"/>
        <v>-0.14873452470274293</v>
      </c>
      <c r="AT17">
        <f t="shared" si="8"/>
        <v>17.625212569866367</v>
      </c>
      <c r="AU17">
        <f t="shared" si="8"/>
        <v>24.146487931684774</v>
      </c>
      <c r="AW17">
        <v>14</v>
      </c>
      <c r="AX17">
        <f>(R17*SUMPRODUCT(K18:$K$23, X18:$X$23)-$AZ$3*SUMPRODUCT(K17:$K$22, W18:$W$23))/Z17</f>
        <v>484.89990036936973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4.466869E-3</v>
      </c>
      <c r="O18">
        <f t="shared" si="22"/>
        <v>188.5366943846989</v>
      </c>
      <c r="P18">
        <f t="shared" si="23"/>
        <v>9.4268347192349449</v>
      </c>
      <c r="Q18" s="4">
        <f t="shared" si="24"/>
        <v>12.5</v>
      </c>
      <c r="R18">
        <f t="shared" si="0"/>
        <v>50000</v>
      </c>
      <c r="S18">
        <f t="shared" si="12"/>
        <v>464.95529786936754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409.66177654328044</v>
      </c>
      <c r="AC18">
        <f t="shared" si="1"/>
        <v>387.12906480237126</v>
      </c>
      <c r="AE18">
        <f t="shared" si="2"/>
        <v>156.97860528214792</v>
      </c>
      <c r="AF18">
        <f t="shared" si="3"/>
        <v>-7.8489302641073966</v>
      </c>
      <c r="AG18">
        <f t="shared" si="3"/>
        <v>-10.407695819801635</v>
      </c>
      <c r="AH18">
        <f t="shared" si="4"/>
        <v>-188.68899423697411</v>
      </c>
      <c r="AI18">
        <f t="shared" si="5"/>
        <v>-49.967015038735212</v>
      </c>
      <c r="AJ18">
        <f t="shared" si="6"/>
        <v>22.532711740909178</v>
      </c>
      <c r="AK18">
        <f t="shared" si="20"/>
        <v>47.816902093005361</v>
      </c>
      <c r="AL18">
        <f t="shared" si="7"/>
        <v>20.382598795179327</v>
      </c>
      <c r="AN18">
        <f t="shared" si="8"/>
        <v>53.131270532205036</v>
      </c>
      <c r="AO18">
        <f t="shared" si="8"/>
        <v>-2.6565635266102521</v>
      </c>
      <c r="AP18">
        <f t="shared" si="8"/>
        <v>-3.5226080727681559</v>
      </c>
      <c r="AQ18">
        <f t="shared" si="8"/>
        <v>-63.864027720435189</v>
      </c>
      <c r="AR18">
        <f t="shared" si="8"/>
        <v>-16.911928787608556</v>
      </c>
      <c r="AS18">
        <f t="shared" si="8"/>
        <v>7.626463499141475</v>
      </c>
      <c r="AT18">
        <f t="shared" si="8"/>
        <v>16.184197563413761</v>
      </c>
      <c r="AU18">
        <f t="shared" si="8"/>
        <v>6.8987322749466804</v>
      </c>
      <c r="AW18">
        <v>15</v>
      </c>
      <c r="AX18">
        <f>(R18*SUMPRODUCT(K19:$K$23, X19:$X$23)-$AZ$3*SUMPRODUCT(K18:$K$22, W19:$W$23))/Z18</f>
        <v>464.95529786936754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6.2254789999999999E-3</v>
      </c>
      <c r="O19">
        <f t="shared" si="22"/>
        <v>188.5366943846989</v>
      </c>
      <c r="P19">
        <f t="shared" si="23"/>
        <v>9.4268347192349449</v>
      </c>
      <c r="Q19" s="4">
        <f t="shared" si="24"/>
        <v>12.5</v>
      </c>
      <c r="R19">
        <f t="shared" si="0"/>
        <v>50000</v>
      </c>
      <c r="S19">
        <f t="shared" si="12"/>
        <v>419.7826609901698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387.12906480237126</v>
      </c>
      <c r="AC19">
        <f t="shared" si="1"/>
        <v>343.84652888274354</v>
      </c>
      <c r="AE19">
        <f t="shared" si="2"/>
        <v>154.43155221869313</v>
      </c>
      <c r="AF19">
        <f t="shared" si="3"/>
        <v>-7.7215776109346566</v>
      </c>
      <c r="AG19">
        <f t="shared" si="3"/>
        <v>-10.238825969839056</v>
      </c>
      <c r="AH19">
        <f t="shared" si="4"/>
        <v>-259.17156705825147</v>
      </c>
      <c r="AI19">
        <f t="shared" si="5"/>
        <v>-122.70041842033203</v>
      </c>
      <c r="AJ19">
        <f t="shared" si="6"/>
        <v>43.282535919627719</v>
      </c>
      <c r="AK19">
        <f t="shared" si="20"/>
        <v>45.681674280403627</v>
      </c>
      <c r="AL19">
        <f t="shared" si="7"/>
        <v>-33.736208220300682</v>
      </c>
      <c r="AN19">
        <f t="shared" si="8"/>
        <v>48.148985251960646</v>
      </c>
      <c r="AO19">
        <f t="shared" si="8"/>
        <v>-2.4074492625980324</v>
      </c>
      <c r="AP19">
        <f t="shared" si="8"/>
        <v>-3.1922821051558312</v>
      </c>
      <c r="AQ19">
        <f t="shared" si="8"/>
        <v>-80.805041332122158</v>
      </c>
      <c r="AR19">
        <f t="shared" si="8"/>
        <v>-38.255787447915367</v>
      </c>
      <c r="AS19">
        <f t="shared" si="8"/>
        <v>13.494717586665256</v>
      </c>
      <c r="AT19">
        <f t="shared" si="8"/>
        <v>14.242725852403776</v>
      </c>
      <c r="AU19">
        <f t="shared" si="8"/>
        <v>-10.518344008846338</v>
      </c>
      <c r="AW19">
        <v>16</v>
      </c>
      <c r="AX19">
        <f>(R19*SUMPRODUCT(K20:$K$23, X20:$X$23)-$AZ$3*SUMPRODUCT(K19:$K$22, W20:$W$23))/Z19</f>
        <v>419.7826609901698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8.1133709999999994E-3</v>
      </c>
      <c r="O20">
        <f t="shared" si="22"/>
        <v>188.5366943846989</v>
      </c>
      <c r="P20">
        <f t="shared" si="23"/>
        <v>9.4268347192349449</v>
      </c>
      <c r="Q20" s="4">
        <f t="shared" si="24"/>
        <v>12.5</v>
      </c>
      <c r="R20">
        <f t="shared" si="0"/>
        <v>50000</v>
      </c>
      <c r="S20">
        <f t="shared" si="12"/>
        <v>351.1463728179632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343.84652888274354</v>
      </c>
      <c r="AC20">
        <f t="shared" si="1"/>
        <v>282.41624933033762</v>
      </c>
      <c r="AE20">
        <f t="shared" si="2"/>
        <v>151.63427621925007</v>
      </c>
      <c r="AF20">
        <f t="shared" si="3"/>
        <v>-7.5817138109625031</v>
      </c>
      <c r="AG20">
        <f t="shared" si="3"/>
        <v>-10.053366316442924</v>
      </c>
      <c r="AH20">
        <f t="shared" si="4"/>
        <v>-332.28557479095622</v>
      </c>
      <c r="AI20">
        <f t="shared" si="5"/>
        <v>-198.28637869911157</v>
      </c>
      <c r="AJ20">
        <f t="shared" si="6"/>
        <v>61.430279552405921</v>
      </c>
      <c r="AK20">
        <f t="shared" si="20"/>
        <v>41.750501039956113</v>
      </c>
      <c r="AL20">
        <f t="shared" si="7"/>
        <v>-95.10559810674954</v>
      </c>
      <c r="AN20">
        <f t="shared" si="8"/>
        <v>43.550169697466742</v>
      </c>
      <c r="AO20">
        <f t="shared" si="8"/>
        <v>-2.177508484873337</v>
      </c>
      <c r="AP20">
        <f t="shared" si="8"/>
        <v>-2.8873802152676031</v>
      </c>
      <c r="AQ20">
        <f t="shared" si="8"/>
        <v>-95.434182369443107</v>
      </c>
      <c r="AR20">
        <f t="shared" si="8"/>
        <v>-56.948901372117298</v>
      </c>
      <c r="AS20">
        <f t="shared" si="8"/>
        <v>17.643102639945653</v>
      </c>
      <c r="AT20">
        <f t="shared" si="8"/>
        <v>11.990965701022178</v>
      </c>
      <c r="AU20">
        <f t="shared" si="8"/>
        <v>-27.314833031149469</v>
      </c>
      <c r="AW20">
        <v>17</v>
      </c>
      <c r="AX20">
        <f>(R20*SUMPRODUCT(K21:$K$23, X21:$X$23)-$AZ$3*SUMPRODUCT(K20:$K$22, W21:$W$23))/Z20</f>
        <v>351.1463728179632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1.0286442999999999E-2</v>
      </c>
      <c r="O21">
        <f t="shared" si="22"/>
        <v>188.5366943846989</v>
      </c>
      <c r="P21">
        <f t="shared" si="23"/>
        <v>9.4268347192349449</v>
      </c>
      <c r="Q21" s="4">
        <f t="shared" si="24"/>
        <v>12.5</v>
      </c>
      <c r="R21">
        <f t="shared" si="0"/>
        <v>50000</v>
      </c>
      <c r="S21">
        <f t="shared" si="12"/>
        <v>258.56062092716246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282.41624933033762</v>
      </c>
      <c r="AC21">
        <f t="shared" si="1"/>
        <v>203.73375705451667</v>
      </c>
      <c r="AE21">
        <f t="shared" si="2"/>
        <v>148.55815611788199</v>
      </c>
      <c r="AF21">
        <f t="shared" si="3"/>
        <v>-7.4279078058940993</v>
      </c>
      <c r="AG21">
        <f t="shared" si="3"/>
        <v>-9.8494192737062853</v>
      </c>
      <c r="AH21">
        <f t="shared" si="4"/>
        <v>-413.65351828884042</v>
      </c>
      <c r="AI21">
        <f t="shared" si="5"/>
        <v>-282.37268925055878</v>
      </c>
      <c r="AJ21">
        <f t="shared" si="6"/>
        <v>78.682492275820948</v>
      </c>
      <c r="AK21">
        <f t="shared" si="20"/>
        <v>36.24372089624908</v>
      </c>
      <c r="AL21">
        <f t="shared" si="7"/>
        <v>-167.44647607848876</v>
      </c>
      <c r="AN21">
        <f t="shared" si="8"/>
        <v>39.303419452840309</v>
      </c>
      <c r="AO21">
        <f t="shared" si="8"/>
        <v>-1.9651709726420152</v>
      </c>
      <c r="AP21">
        <f t="shared" si="8"/>
        <v>-2.6058202874717198</v>
      </c>
      <c r="AQ21">
        <f t="shared" si="8"/>
        <v>-109.43860749421663</v>
      </c>
      <c r="AR21">
        <f t="shared" si="8"/>
        <v>-74.706179301490053</v>
      </c>
      <c r="AS21">
        <f t="shared" si="8"/>
        <v>20.816702888110321</v>
      </c>
      <c r="AT21">
        <f t="shared" si="8"/>
        <v>9.5888519495799187</v>
      </c>
      <c r="AU21">
        <f t="shared" si="8"/>
        <v>-44.300624463799807</v>
      </c>
      <c r="AW21">
        <v>18</v>
      </c>
      <c r="AX21">
        <f>(R21*SUMPRODUCT(K22:$K$23, X22:$X$23)-$AZ$3*SUMPRODUCT(K21:$K$22, W22:$W$23))/Z21</f>
        <v>258.56062092716246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1.2759904000000001E-2</v>
      </c>
      <c r="O22">
        <f t="shared" si="22"/>
        <v>188.5366943846989</v>
      </c>
      <c r="P22">
        <f t="shared" si="23"/>
        <v>9.4268347192349449</v>
      </c>
      <c r="Q22" s="4">
        <f t="shared" si="24"/>
        <v>12.5</v>
      </c>
      <c r="R22">
        <f t="shared" si="0"/>
        <v>50000</v>
      </c>
      <c r="S22">
        <f t="shared" si="12"/>
        <v>141.52182094473156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203.73375705451667</v>
      </c>
      <c r="AC22">
        <f t="shared" si="1"/>
        <v>108.974603541484</v>
      </c>
      <c r="AE22">
        <f t="shared" si="2"/>
        <v>145.17698674622198</v>
      </c>
      <c r="AF22">
        <f t="shared" si="3"/>
        <v>-7.2588493373110987</v>
      </c>
      <c r="AG22">
        <f t="shared" si="3"/>
        <v>-9.625247436580981</v>
      </c>
      <c r="AH22">
        <f t="shared" si="4"/>
        <v>-502.71057755296772</v>
      </c>
      <c r="AI22">
        <f t="shared" si="5"/>
        <v>-374.41768758063779</v>
      </c>
      <c r="AJ22">
        <f t="shared" si="6"/>
        <v>94.759153513032672</v>
      </c>
      <c r="AK22">
        <f t="shared" si="20"/>
        <v>29.235835913024424</v>
      </c>
      <c r="AL22">
        <f t="shared" si="7"/>
        <v>-250.42269815458067</v>
      </c>
      <c r="AN22">
        <f t="shared" si="8"/>
        <v>35.381234408424255</v>
      </c>
      <c r="AO22">
        <f t="shared" si="8"/>
        <v>-1.7690617204212125</v>
      </c>
      <c r="AP22">
        <f t="shared" si="8"/>
        <v>-2.3457790619946088</v>
      </c>
      <c r="AQ22">
        <f t="shared" si="8"/>
        <v>-122.51611762054124</v>
      </c>
      <c r="AR22">
        <f t="shared" si="8"/>
        <v>-91.2497239945328</v>
      </c>
      <c r="AS22">
        <f t="shared" si="8"/>
        <v>23.093851842022175</v>
      </c>
      <c r="AT22">
        <f t="shared" si="8"/>
        <v>7.1250959724982987</v>
      </c>
      <c r="AU22">
        <f t="shared" si="8"/>
        <v>-61.030776180012332</v>
      </c>
      <c r="AW22">
        <v>19</v>
      </c>
      <c r="AX22">
        <f>(R22*SUMPRODUCT(K23:$K$23, X23:$X$23)-$AZ$3*SUMPRODUCT(K22:$K$22, W23:$W$23))/Z22</f>
        <v>141.52182094473156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1.5498582E-2</v>
      </c>
      <c r="O23">
        <f t="shared" si="22"/>
        <v>188.5366943846989</v>
      </c>
      <c r="P23">
        <f t="shared" si="23"/>
        <v>9.4268347192349449</v>
      </c>
      <c r="Q23" s="4">
        <f t="shared" si="24"/>
        <v>12.5</v>
      </c>
      <c r="R23">
        <f t="shared" si="0"/>
        <v>50000</v>
      </c>
      <c r="S23">
        <f t="shared" si="12"/>
        <v>145.22484865664049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108.974603541484</v>
      </c>
      <c r="AC23">
        <f t="shared" si="1"/>
        <v>108.974603541484</v>
      </c>
      <c r="AE23">
        <f t="shared" si="2"/>
        <v>141.47517944516053</v>
      </c>
      <c r="AF23">
        <f t="shared" si="3"/>
        <v>-7.0737589722580267</v>
      </c>
      <c r="AG23">
        <f t="shared" si="3"/>
        <v>-9.3798172755490317</v>
      </c>
      <c r="AH23">
        <f t="shared" si="4"/>
        <v>-596.71074666456047</v>
      </c>
      <c r="AI23">
        <f t="shared" si="5"/>
        <v>-471.68914346720697</v>
      </c>
      <c r="AJ23">
        <f t="shared" si="6"/>
        <v>0</v>
      </c>
      <c r="AK23">
        <f t="shared" si="20"/>
        <v>20.826173126959088</v>
      </c>
      <c r="AL23">
        <f t="shared" si="7"/>
        <v>-450.8629703402479</v>
      </c>
      <c r="AN23">
        <f t="shared" si="8"/>
        <v>31.761194192186078</v>
      </c>
      <c r="AO23">
        <f t="shared" si="8"/>
        <v>-1.5880597096093039</v>
      </c>
      <c r="AP23">
        <f t="shared" si="8"/>
        <v>-2.105770066129613</v>
      </c>
      <c r="AQ23">
        <f t="shared" si="8"/>
        <v>-133.96163182619495</v>
      </c>
      <c r="AR23">
        <f t="shared" si="8"/>
        <v>-105.89426740974777</v>
      </c>
      <c r="AS23">
        <f t="shared" si="8"/>
        <v>0</v>
      </c>
      <c r="AT23">
        <f t="shared" si="8"/>
        <v>4.6754782821946197</v>
      </c>
      <c r="AU23">
        <f t="shared" si="8"/>
        <v>-101.21878912755315</v>
      </c>
      <c r="AW23">
        <v>20</v>
      </c>
      <c r="AX23">
        <f>(R23*SUMPRODUCT(K$23:$K24, X$23:$X24)-$AZ$3*SUMPRODUCT(K$22:$K23, W$23:$W24))/Z23</f>
        <v>145.22484865664049</v>
      </c>
    </row>
    <row r="25" spans="5:50" x14ac:dyDescent="0.25">
      <c r="AN25" s="8">
        <f t="shared" ref="AN25:AU25" si="25">SUM(AN3:AN23)</f>
        <v>1742.6525668239551</v>
      </c>
      <c r="AO25" s="8">
        <f t="shared" si="25"/>
        <v>-228.53514912972196</v>
      </c>
      <c r="AP25" s="8">
        <f t="shared" si="25"/>
        <v>-727.99499451223517</v>
      </c>
      <c r="AQ25" s="8">
        <f t="shared" si="25"/>
        <v>-1331.7691546517362</v>
      </c>
      <c r="AR25" s="8">
        <f t="shared" si="25"/>
        <v>-545.6467314697378</v>
      </c>
      <c r="AS25" s="8">
        <f t="shared" si="25"/>
        <v>-214.41303868088164</v>
      </c>
      <c r="AT25" s="8">
        <f t="shared" si="25"/>
        <v>304.87238359366796</v>
      </c>
      <c r="AU25" s="9">
        <f t="shared" si="25"/>
        <v>-455.18738655695165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802.74270935144966</v>
      </c>
      <c r="K3">
        <v>1</v>
      </c>
      <c r="L3" s="2">
        <v>0</v>
      </c>
      <c r="O3">
        <f>$C$3</f>
        <v>802.74270935144966</v>
      </c>
      <c r="P3">
        <f>O3*B5</f>
        <v>642.19416748115975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802.74270935144966</v>
      </c>
      <c r="AF3">
        <f t="shared" ref="AF3:AG23" si="3">-$Z3*P3</f>
        <v>-642.19416748115975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-464.40842882971015</v>
      </c>
      <c r="AJ3">
        <f t="shared" ref="AJ3:AJ23" si="6">AB3-AC3</f>
        <v>0</v>
      </c>
      <c r="AL3">
        <f t="shared" ref="AL3:AL23" si="7">SUM(AI3:AK3)</f>
        <v>-464.40842882971015</v>
      </c>
      <c r="AN3">
        <f t="shared" ref="AN3:AU23" si="8">AE3*$K3</f>
        <v>802.74270935144966</v>
      </c>
      <c r="AO3">
        <f t="shared" si="8"/>
        <v>-642.19416748115975</v>
      </c>
      <c r="AP3">
        <f t="shared" si="8"/>
        <v>-624.95697070000006</v>
      </c>
      <c r="AQ3">
        <f t="shared" si="8"/>
        <v>0</v>
      </c>
      <c r="AR3">
        <f t="shared" si="8"/>
        <v>-464.40842882971015</v>
      </c>
      <c r="AS3">
        <f t="shared" si="8"/>
        <v>0</v>
      </c>
      <c r="AT3">
        <f t="shared" si="8"/>
        <v>0</v>
      </c>
      <c r="AU3">
        <f t="shared" si="8"/>
        <v>-464.40842882971015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624.54211196670758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521.26405912682287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514.83228928165317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-514.83228928165317</v>
      </c>
      <c r="AK4">
        <f t="shared" ref="AK4:AK23" si="20">H4*SUM(AB4:AB4, AE4:AF4)</f>
        <v>0</v>
      </c>
      <c r="AL4">
        <f t="shared" si="7"/>
        <v>-631.77198928165319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-483.00242919753555</v>
      </c>
      <c r="AT4">
        <f t="shared" si="8"/>
        <v>0</v>
      </c>
      <c r="AU4">
        <f t="shared" si="8"/>
        <v>-592.71225188259041</v>
      </c>
      <c r="AW4">
        <v>1</v>
      </c>
      <c r="AX4">
        <f>(R4*SUMPRODUCT(K5:$K$23, X5:$X$23)-$AZ$3*SUMPRODUCT(K4:$K$22, W5:$W$23))/Z4</f>
        <v>521.26405912682287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802.74270935144966</v>
      </c>
      <c r="P5">
        <f t="shared" ref="P5:P23" si="23">O5*$C$5</f>
        <v>40.137135467572485</v>
      </c>
      <c r="Q5" s="4">
        <f t="shared" ref="Q5:Q23" si="24">$C$8</f>
        <v>12.5</v>
      </c>
      <c r="R5">
        <f t="shared" si="0"/>
        <v>50000</v>
      </c>
      <c r="S5">
        <f t="shared" si="12"/>
        <v>1012.4114359935177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514.83228928165317</v>
      </c>
      <c r="AC5">
        <f t="shared" si="1"/>
        <v>987.43255712334212</v>
      </c>
      <c r="AE5">
        <f t="shared" si="2"/>
        <v>782.93691480199459</v>
      </c>
      <c r="AF5">
        <f t="shared" si="3"/>
        <v>-39.146845740099728</v>
      </c>
      <c r="AG5">
        <f t="shared" si="3"/>
        <v>-12.191591802723183</v>
      </c>
      <c r="AH5">
        <f t="shared" si="4"/>
        <v>-122.86248610726439</v>
      </c>
      <c r="AI5">
        <f t="shared" si="5"/>
        <v>608.73599115190723</v>
      </c>
      <c r="AJ5">
        <f t="shared" si="6"/>
        <v>-472.60026784168895</v>
      </c>
      <c r="AK5">
        <f t="shared" si="20"/>
        <v>108.74497176088256</v>
      </c>
      <c r="AL5">
        <f t="shared" si="7"/>
        <v>244.88069507110083</v>
      </c>
      <c r="AN5">
        <f t="shared" si="8"/>
        <v>676.11496870414442</v>
      </c>
      <c r="AO5">
        <f t="shared" si="8"/>
        <v>-33.805748435207221</v>
      </c>
      <c r="AP5">
        <f t="shared" si="8"/>
        <v>-10.528201639638526</v>
      </c>
      <c r="AQ5">
        <f t="shared" si="8"/>
        <v>-106.09943710513981</v>
      </c>
      <c r="AR5">
        <f t="shared" si="8"/>
        <v>525.68158152415879</v>
      </c>
      <c r="AS5">
        <f t="shared" si="8"/>
        <v>-408.11987436071234</v>
      </c>
      <c r="AT5">
        <f t="shared" si="8"/>
        <v>93.908080956224282</v>
      </c>
      <c r="AU5">
        <f t="shared" si="8"/>
        <v>211.46978811967068</v>
      </c>
      <c r="AW5">
        <v>2</v>
      </c>
      <c r="AX5">
        <f>(R5*SUMPRODUCT(K6:$K$23, X6:$X$23)-$AZ$3*SUMPRODUCT(K5:$K$22, W6:$W$23))/Z5</f>
        <v>1012.4114359935177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802.74270935144966</v>
      </c>
      <c r="P6">
        <f t="shared" si="23"/>
        <v>40.137135467572485</v>
      </c>
      <c r="Q6" s="4">
        <f t="shared" si="24"/>
        <v>12.5</v>
      </c>
      <c r="R6">
        <f t="shared" si="0"/>
        <v>50000</v>
      </c>
      <c r="S6">
        <f t="shared" si="12"/>
        <v>1466.5869253373628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987.43255712334212</v>
      </c>
      <c r="AC6">
        <f t="shared" si="1"/>
        <v>1412.2881406642109</v>
      </c>
      <c r="AE6">
        <f t="shared" si="2"/>
        <v>773.02203424520576</v>
      </c>
      <c r="AF6">
        <f t="shared" si="3"/>
        <v>-38.651101712260292</v>
      </c>
      <c r="AG6">
        <f t="shared" si="3"/>
        <v>-12.037201105036262</v>
      </c>
      <c r="AH6">
        <f t="shared" si="4"/>
        <v>-129.89911863875659</v>
      </c>
      <c r="AI6">
        <f t="shared" si="5"/>
        <v>592.43461278915265</v>
      </c>
      <c r="AJ6">
        <f t="shared" si="6"/>
        <v>-424.85558354086879</v>
      </c>
      <c r="AK6">
        <f t="shared" si="20"/>
        <v>187.33221967460412</v>
      </c>
      <c r="AL6">
        <f t="shared" si="7"/>
        <v>354.91124892288798</v>
      </c>
      <c r="AN6">
        <f t="shared" si="8"/>
        <v>602.04982823468686</v>
      </c>
      <c r="AO6">
        <f t="shared" si="8"/>
        <v>-30.102491411734345</v>
      </c>
      <c r="AP6">
        <f t="shared" si="8"/>
        <v>-9.3748878255321344</v>
      </c>
      <c r="AQ6">
        <f t="shared" si="8"/>
        <v>-101.16883943762646</v>
      </c>
      <c r="AR6">
        <f t="shared" si="8"/>
        <v>461.40360955979389</v>
      </c>
      <c r="AS6">
        <f t="shared" si="8"/>
        <v>-330.8886678050265</v>
      </c>
      <c r="AT6">
        <f t="shared" si="8"/>
        <v>145.89924437023575</v>
      </c>
      <c r="AU6">
        <f t="shared" si="8"/>
        <v>276.4141861250032</v>
      </c>
      <c r="AW6">
        <v>3</v>
      </c>
      <c r="AX6">
        <f>(R6*SUMPRODUCT(K7:$K$23, X7:$X$23)-$AZ$3*SUMPRODUCT(K6:$K$22, W7:$W$23))/Z6</f>
        <v>1466.5869253373628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802.74270935144966</v>
      </c>
      <c r="P7">
        <f t="shared" si="23"/>
        <v>40.137135467572485</v>
      </c>
      <c r="Q7" s="4">
        <f t="shared" si="24"/>
        <v>12.5</v>
      </c>
      <c r="R7">
        <f t="shared" si="0"/>
        <v>50000</v>
      </c>
      <c r="S7">
        <f t="shared" si="12"/>
        <v>1876.1366918582917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1412.2881406642109</v>
      </c>
      <c r="AC7">
        <f t="shared" si="1"/>
        <v>1783.4317067614606</v>
      </c>
      <c r="AE7">
        <f t="shared" si="2"/>
        <v>763.07702228826156</v>
      </c>
      <c r="AF7">
        <f t="shared" si="3"/>
        <v>-38.153851114413079</v>
      </c>
      <c r="AG7">
        <f t="shared" si="3"/>
        <v>-11.882341212802251</v>
      </c>
      <c r="AH7">
        <f t="shared" si="4"/>
        <v>-137.95152473459294</v>
      </c>
      <c r="AI7">
        <f t="shared" si="5"/>
        <v>575.08930522645335</v>
      </c>
      <c r="AJ7">
        <f t="shared" si="6"/>
        <v>-371.14356609724973</v>
      </c>
      <c r="AK7">
        <f t="shared" si="20"/>
        <v>223.76602434944482</v>
      </c>
      <c r="AL7">
        <f t="shared" si="7"/>
        <v>427.71176347864844</v>
      </c>
      <c r="AN7">
        <f t="shared" si="8"/>
        <v>537.97808651495086</v>
      </c>
      <c r="AO7">
        <f t="shared" si="8"/>
        <v>-26.898904325747541</v>
      </c>
      <c r="AP7">
        <f t="shared" si="8"/>
        <v>-8.3771873641430048</v>
      </c>
      <c r="AQ7">
        <f t="shared" si="8"/>
        <v>-97.257413263455135</v>
      </c>
      <c r="AR7">
        <f t="shared" si="8"/>
        <v>405.44458156160516</v>
      </c>
      <c r="AS7">
        <f t="shared" si="8"/>
        <v>-261.66048731566565</v>
      </c>
      <c r="AT7">
        <f t="shared" si="8"/>
        <v>157.75762353003569</v>
      </c>
      <c r="AU7">
        <f t="shared" si="8"/>
        <v>301.5417177759752</v>
      </c>
      <c r="AW7">
        <v>4</v>
      </c>
      <c r="AX7">
        <f>(R7*SUMPRODUCT(K8:$K$23, X8:$X$23)-$AZ$3*SUMPRODUCT(K7:$K$22, W8:$W$23))/Z7</f>
        <v>1876.1366918582917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802.74270935144966</v>
      </c>
      <c r="P8">
        <f t="shared" si="23"/>
        <v>40.137135467572485</v>
      </c>
      <c r="Q8" s="4">
        <f t="shared" si="24"/>
        <v>12.5</v>
      </c>
      <c r="R8">
        <f t="shared" si="0"/>
        <v>50000</v>
      </c>
      <c r="S8">
        <f t="shared" si="12"/>
        <v>2201.4790053400948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1783.4317067614606</v>
      </c>
      <c r="AC8">
        <f t="shared" si="1"/>
        <v>2062.4231896498472</v>
      </c>
      <c r="AE8">
        <f t="shared" si="2"/>
        <v>752.03768696990721</v>
      </c>
      <c r="AF8">
        <f t="shared" si="3"/>
        <v>-37.601884348495361</v>
      </c>
      <c r="AG8">
        <f t="shared" si="3"/>
        <v>-11.710440939063341</v>
      </c>
      <c r="AH8">
        <f t="shared" si="4"/>
        <v>-212.30744644355511</v>
      </c>
      <c r="AI8">
        <f t="shared" si="5"/>
        <v>490.4179152387934</v>
      </c>
      <c r="AJ8">
        <f t="shared" si="6"/>
        <v>-278.9914828883866</v>
      </c>
      <c r="AK8">
        <f t="shared" si="20"/>
        <v>181.09539443025827</v>
      </c>
      <c r="AL8">
        <f t="shared" si="7"/>
        <v>392.52182678066504</v>
      </c>
      <c r="AN8">
        <f t="shared" si="8"/>
        <v>494.35452495335039</v>
      </c>
      <c r="AO8">
        <f t="shared" si="8"/>
        <v>-24.717726247667521</v>
      </c>
      <c r="AP8">
        <f t="shared" si="8"/>
        <v>-7.6978980810792477</v>
      </c>
      <c r="AQ8">
        <f t="shared" si="8"/>
        <v>-139.56102021102879</v>
      </c>
      <c r="AR8">
        <f t="shared" si="8"/>
        <v>322.37788041357481</v>
      </c>
      <c r="AS8">
        <f t="shared" si="8"/>
        <v>-183.39599780567653</v>
      </c>
      <c r="AT8">
        <f t="shared" si="8"/>
        <v>119.04367192756432</v>
      </c>
      <c r="AU8">
        <f t="shared" si="8"/>
        <v>258.02555453546262</v>
      </c>
      <c r="AW8">
        <v>5</v>
      </c>
      <c r="AX8">
        <f>(R8*SUMPRODUCT(K9:$K$23, X9:$X$23)-$AZ$3*SUMPRODUCT(K8:$K$22, W9:$W$23))/Z8</f>
        <v>2201.4790053400948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802.74270935144966</v>
      </c>
      <c r="P9">
        <f t="shared" si="23"/>
        <v>40.137135467572485</v>
      </c>
      <c r="Q9" s="4">
        <f t="shared" si="24"/>
        <v>12.5</v>
      </c>
      <c r="R9">
        <f t="shared" si="0"/>
        <v>50000</v>
      </c>
      <c r="S9">
        <f t="shared" si="12"/>
        <v>2457.4310079899174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2062.4231896498472</v>
      </c>
      <c r="AC9">
        <f t="shared" si="1"/>
        <v>2264.8536260296537</v>
      </c>
      <c r="AE9">
        <f t="shared" si="2"/>
        <v>739.83551527276836</v>
      </c>
      <c r="AF9">
        <f t="shared" si="3"/>
        <v>-36.991775763638422</v>
      </c>
      <c r="AG9">
        <f t="shared" si="3"/>
        <v>-11.520433425525828</v>
      </c>
      <c r="AH9">
        <f t="shared" si="4"/>
        <v>-291.61241658751641</v>
      </c>
      <c r="AI9">
        <f t="shared" si="5"/>
        <v>399.71088949608765</v>
      </c>
      <c r="AJ9">
        <f t="shared" si="6"/>
        <v>-202.43043637980645</v>
      </c>
      <c r="AK9">
        <f t="shared" si="20"/>
        <v>144.34693370209862</v>
      </c>
      <c r="AL9">
        <f t="shared" si="7"/>
        <v>341.62738681837982</v>
      </c>
      <c r="AN9">
        <f t="shared" si="8"/>
        <v>462.2062212413656</v>
      </c>
      <c r="AO9">
        <f t="shared" si="8"/>
        <v>-23.110311062068281</v>
      </c>
      <c r="AP9">
        <f t="shared" si="8"/>
        <v>-7.197297089356165</v>
      </c>
      <c r="AQ9">
        <f t="shared" si="8"/>
        <v>-182.18248564112966</v>
      </c>
      <c r="AR9">
        <f t="shared" si="8"/>
        <v>249.71612744881145</v>
      </c>
      <c r="AS9">
        <f t="shared" si="8"/>
        <v>-126.46676880448875</v>
      </c>
      <c r="AT9">
        <f t="shared" si="8"/>
        <v>90.179572887396191</v>
      </c>
      <c r="AU9">
        <f t="shared" si="8"/>
        <v>213.42893153171889</v>
      </c>
      <c r="AW9">
        <v>6</v>
      </c>
      <c r="AX9">
        <f>(R9*SUMPRODUCT(K10:$K$23, X10:$X$23)-$AZ$3*SUMPRODUCT(K9:$K$22, W10:$W$23))/Z9</f>
        <v>2457.4310079899174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802.74270935144966</v>
      </c>
      <c r="P10">
        <f t="shared" si="23"/>
        <v>40.137135467572485</v>
      </c>
      <c r="Q10" s="4">
        <f t="shared" si="24"/>
        <v>12.5</v>
      </c>
      <c r="R10">
        <f t="shared" si="0"/>
        <v>50000</v>
      </c>
      <c r="S10">
        <f t="shared" si="12"/>
        <v>2654.9015085998408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2264.8536260296537</v>
      </c>
      <c r="AC10">
        <f t="shared" si="1"/>
        <v>2402.5285975848856</v>
      </c>
      <c r="AE10">
        <f t="shared" si="2"/>
        <v>726.43460010565661</v>
      </c>
      <c r="AF10">
        <f t="shared" si="3"/>
        <v>-36.321730005282831</v>
      </c>
      <c r="AG10">
        <f t="shared" si="3"/>
        <v>-11.311759540808477</v>
      </c>
      <c r="AH10">
        <f t="shared" si="4"/>
        <v>-373.87820184836761</v>
      </c>
      <c r="AI10">
        <f t="shared" si="5"/>
        <v>304.92290871119775</v>
      </c>
      <c r="AJ10">
        <f t="shared" si="6"/>
        <v>-137.67497155523188</v>
      </c>
      <c r="AK10">
        <f t="shared" si="20"/>
        <v>155.13574104682644</v>
      </c>
      <c r="AL10">
        <f t="shared" si="7"/>
        <v>322.38367820279234</v>
      </c>
      <c r="AN10">
        <f t="shared" si="8"/>
        <v>431.19630259146101</v>
      </c>
      <c r="AO10">
        <f t="shared" si="8"/>
        <v>-21.55981512957305</v>
      </c>
      <c r="AP10">
        <f t="shared" si="8"/>
        <v>-6.7144225909543334</v>
      </c>
      <c r="AQ10">
        <f t="shared" si="8"/>
        <v>-221.92623841583546</v>
      </c>
      <c r="AR10">
        <f t="shared" si="8"/>
        <v>180.99582645509815</v>
      </c>
      <c r="AS10">
        <f t="shared" si="8"/>
        <v>-81.720967978901598</v>
      </c>
      <c r="AT10">
        <f t="shared" si="8"/>
        <v>92.085313570483137</v>
      </c>
      <c r="AU10">
        <f t="shared" si="8"/>
        <v>191.36017204667971</v>
      </c>
      <c r="AW10">
        <v>7</v>
      </c>
      <c r="AX10">
        <f>(R10*SUMPRODUCT(K11:$K$23, X11:$X$23)-$AZ$3*SUMPRODUCT(K10:$K$22, W11:$W$23))/Z10</f>
        <v>2654.9015085998408</v>
      </c>
    </row>
    <row r="11" spans="1:52" x14ac:dyDescent="0.25">
      <c r="A11" t="s">
        <v>33</v>
      </c>
      <c r="C11" s="7">
        <f>AU25</f>
        <v>-236.75563346150651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802.74270935144966</v>
      </c>
      <c r="P11">
        <f t="shared" si="23"/>
        <v>40.137135467572485</v>
      </c>
      <c r="Q11" s="4">
        <f t="shared" si="24"/>
        <v>12.5</v>
      </c>
      <c r="R11">
        <f t="shared" si="0"/>
        <v>50000</v>
      </c>
      <c r="S11">
        <f t="shared" si="12"/>
        <v>2791.9162366977835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2402.5285975848856</v>
      </c>
      <c r="AC11">
        <f t="shared" si="1"/>
        <v>2475.2647303766207</v>
      </c>
      <c r="AE11">
        <f t="shared" si="2"/>
        <v>711.69782599738539</v>
      </c>
      <c r="AF11">
        <f t="shared" si="3"/>
        <v>-35.58489129986927</v>
      </c>
      <c r="AG11">
        <f t="shared" si="3"/>
        <v>-11.082284175654159</v>
      </c>
      <c r="AH11">
        <f t="shared" si="4"/>
        <v>-465.43107898493031</v>
      </c>
      <c r="AI11">
        <f t="shared" si="5"/>
        <v>199.59957153693165</v>
      </c>
      <c r="AJ11">
        <f t="shared" si="6"/>
        <v>-72.736132791735145</v>
      </c>
      <c r="AK11">
        <f t="shared" si="20"/>
        <v>158.5500389125437</v>
      </c>
      <c r="AL11">
        <f t="shared" si="7"/>
        <v>285.4134776577402</v>
      </c>
      <c r="AN11">
        <f t="shared" si="8"/>
        <v>401.75831039194344</v>
      </c>
      <c r="AO11">
        <f t="shared" si="8"/>
        <v>-20.087915519597171</v>
      </c>
      <c r="AP11">
        <f t="shared" si="8"/>
        <v>-6.256025525235402</v>
      </c>
      <c r="AQ11">
        <f t="shared" si="8"/>
        <v>-262.73904045559323</v>
      </c>
      <c r="AR11">
        <f t="shared" si="8"/>
        <v>112.67532889151765</v>
      </c>
      <c r="AS11">
        <f t="shared" si="8"/>
        <v>-41.060046479555915</v>
      </c>
      <c r="AT11">
        <f t="shared" si="8"/>
        <v>89.502585815562767</v>
      </c>
      <c r="AU11">
        <f t="shared" si="8"/>
        <v>161.1178682275245</v>
      </c>
      <c r="AW11">
        <v>8</v>
      </c>
      <c r="AX11">
        <f>(R11*SUMPRODUCT(K12:$K$23, X12:$X$23)-$AZ$3*SUMPRODUCT(K11:$K$22, W12:$W$23))/Z11</f>
        <v>2791.9162366977835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802.74270935144966</v>
      </c>
      <c r="P12">
        <f t="shared" si="23"/>
        <v>40.137135467572485</v>
      </c>
      <c r="Q12" s="4">
        <f t="shared" si="24"/>
        <v>12.5</v>
      </c>
      <c r="R12">
        <f t="shared" si="0"/>
        <v>50000</v>
      </c>
      <c r="S12">
        <f t="shared" si="12"/>
        <v>2867.3522146651521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2475.2647303766207</v>
      </c>
      <c r="AC12">
        <f t="shared" si="1"/>
        <v>2484.2859905893079</v>
      </c>
      <c r="AE12">
        <f t="shared" si="2"/>
        <v>695.49965180067613</v>
      </c>
      <c r="AF12">
        <f t="shared" si="3"/>
        <v>-34.774982590033808</v>
      </c>
      <c r="AG12">
        <f t="shared" si="3"/>
        <v>-10.830052451715552</v>
      </c>
      <c r="AH12">
        <f t="shared" si="4"/>
        <v>-565.63552872826494</v>
      </c>
      <c r="AI12">
        <f t="shared" si="5"/>
        <v>84.259088030661815</v>
      </c>
      <c r="AJ12">
        <f t="shared" si="6"/>
        <v>-9.0212602126871388</v>
      </c>
      <c r="AK12">
        <f t="shared" si="20"/>
        <v>162.75784983857895</v>
      </c>
      <c r="AL12">
        <f t="shared" si="7"/>
        <v>237.99567765655362</v>
      </c>
      <c r="AN12">
        <f t="shared" si="8"/>
        <v>373.24301722237908</v>
      </c>
      <c r="AO12">
        <f t="shared" si="8"/>
        <v>-18.662150861118956</v>
      </c>
      <c r="AP12">
        <f t="shared" si="8"/>
        <v>-5.8119963730958215</v>
      </c>
      <c r="AQ12">
        <f t="shared" si="8"/>
        <v>-303.55085131116385</v>
      </c>
      <c r="AR12">
        <f t="shared" si="8"/>
        <v>45.218018677000423</v>
      </c>
      <c r="AS12">
        <f t="shared" si="8"/>
        <v>-4.8412998801853258</v>
      </c>
      <c r="AT12">
        <f t="shared" si="8"/>
        <v>87.344732370603694</v>
      </c>
      <c r="AU12">
        <f t="shared" si="8"/>
        <v>127.72145116741878</v>
      </c>
      <c r="AW12">
        <v>9</v>
      </c>
      <c r="AX12">
        <f>(R12*SUMPRODUCT(K13:$K$23, X13:$X$23)-$AZ$3*SUMPRODUCT(K12:$K$22, W13:$W$23))/Z12</f>
        <v>2867.3522146651521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802.74270935144966</v>
      </c>
      <c r="P13">
        <f t="shared" si="23"/>
        <v>40.137135467572485</v>
      </c>
      <c r="Q13" s="4">
        <f t="shared" si="24"/>
        <v>12.5</v>
      </c>
      <c r="R13">
        <f t="shared" si="0"/>
        <v>50000</v>
      </c>
      <c r="S13">
        <f t="shared" si="12"/>
        <v>2880.5395423345722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2484.2859905893079</v>
      </c>
      <c r="AC13">
        <f t="shared" si="1"/>
        <v>2432.0744410981461</v>
      </c>
      <c r="AE13">
        <f t="shared" si="2"/>
        <v>677.76539689826518</v>
      </c>
      <c r="AF13">
        <f t="shared" si="3"/>
        <v>-33.88826984491326</v>
      </c>
      <c r="AG13">
        <f t="shared" si="3"/>
        <v>-10.553901471211182</v>
      </c>
      <c r="AH13">
        <f t="shared" si="4"/>
        <v>-671.40182394885812</v>
      </c>
      <c r="AI13">
        <f t="shared" si="5"/>
        <v>-38.078598366717301</v>
      </c>
      <c r="AJ13">
        <f t="shared" si="6"/>
        <v>52.211549491161804</v>
      </c>
      <c r="AK13">
        <f t="shared" si="20"/>
        <v>161.72603318212552</v>
      </c>
      <c r="AL13">
        <f t="shared" si="7"/>
        <v>175.85898430657002</v>
      </c>
      <c r="AN13">
        <f t="shared" si="8"/>
        <v>345.84563044766264</v>
      </c>
      <c r="AO13">
        <f t="shared" si="8"/>
        <v>-17.292281522383131</v>
      </c>
      <c r="AP13">
        <f t="shared" si="8"/>
        <v>-5.385374828366202</v>
      </c>
      <c r="AQ13">
        <f t="shared" si="8"/>
        <v>-342.59846865885015</v>
      </c>
      <c r="AR13">
        <f t="shared" si="8"/>
        <v>-19.430494561936804</v>
      </c>
      <c r="AS13">
        <f t="shared" si="8"/>
        <v>26.642163104013747</v>
      </c>
      <c r="AT13">
        <f t="shared" si="8"/>
        <v>82.524487325025561</v>
      </c>
      <c r="AU13">
        <f t="shared" si="8"/>
        <v>89.736155867102511</v>
      </c>
      <c r="AW13">
        <v>10</v>
      </c>
      <c r="AX13">
        <f>(R13*SUMPRODUCT(K14:$K$23, X14:$X$23)-$AZ$3*SUMPRODUCT(K13:$K$22, W14:$W$23))/Z13</f>
        <v>2880.5395423345722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1.8608946000000001E-2</v>
      </c>
      <c r="O14">
        <f t="shared" si="22"/>
        <v>802.74270935144966</v>
      </c>
      <c r="P14">
        <f t="shared" si="23"/>
        <v>40.137135467572485</v>
      </c>
      <c r="Q14" s="4">
        <f t="shared" si="24"/>
        <v>12.5</v>
      </c>
      <c r="R14">
        <f t="shared" si="0"/>
        <v>50000</v>
      </c>
      <c r="S14">
        <f t="shared" si="12"/>
        <v>2843.2110541131283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2432.0744410981461</v>
      </c>
      <c r="AC14">
        <f t="shared" si="1"/>
        <v>2331.8801249495632</v>
      </c>
      <c r="AE14">
        <f t="shared" si="2"/>
        <v>658.37524325773416</v>
      </c>
      <c r="AF14">
        <f t="shared" si="3"/>
        <v>-32.918762162886708</v>
      </c>
      <c r="AG14">
        <f t="shared" si="3"/>
        <v>-10.25196547393198</v>
      </c>
      <c r="AH14">
        <f t="shared" si="4"/>
        <v>-785.5879302683577</v>
      </c>
      <c r="AI14">
        <f t="shared" si="5"/>
        <v>-170.38341464744212</v>
      </c>
      <c r="AJ14">
        <f t="shared" si="6"/>
        <v>100.19431614858286</v>
      </c>
      <c r="AK14">
        <f t="shared" si="20"/>
        <v>261.63903607389886</v>
      </c>
      <c r="AL14">
        <f t="shared" si="7"/>
        <v>191.4499375750396</v>
      </c>
      <c r="AN14">
        <f t="shared" si="8"/>
        <v>309.4694331484688</v>
      </c>
      <c r="AO14">
        <f t="shared" si="8"/>
        <v>-15.473471657423438</v>
      </c>
      <c r="AP14">
        <f t="shared" si="8"/>
        <v>-4.8189387076229986</v>
      </c>
      <c r="AQ14">
        <f t="shared" si="8"/>
        <v>-369.26578567179672</v>
      </c>
      <c r="AR14">
        <f t="shared" si="8"/>
        <v>-80.088762888374305</v>
      </c>
      <c r="AS14">
        <f t="shared" si="8"/>
        <v>47.096361141668972</v>
      </c>
      <c r="AT14">
        <f t="shared" si="8"/>
        <v>122.98348853862387</v>
      </c>
      <c r="AU14">
        <f t="shared" si="8"/>
        <v>89.991086791918548</v>
      </c>
      <c r="AW14">
        <v>11</v>
      </c>
      <c r="AX14">
        <f>(R14*SUMPRODUCT(K15:$K$23, X15:$X$23)-$AZ$3*SUMPRODUCT(K14:$K$22, W15:$W$23))/Z14</f>
        <v>2843.2110541131283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2.2132820000000001E-2</v>
      </c>
      <c r="O15">
        <f t="shared" si="22"/>
        <v>802.74270935144966</v>
      </c>
      <c r="P15">
        <f t="shared" si="23"/>
        <v>40.137135467572485</v>
      </c>
      <c r="Q15" s="4">
        <f t="shared" si="24"/>
        <v>12.5</v>
      </c>
      <c r="R15">
        <f t="shared" si="0"/>
        <v>50000</v>
      </c>
      <c r="S15">
        <f t="shared" si="12"/>
        <v>2745.8355998625507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2331.8801249495632</v>
      </c>
      <c r="AC15">
        <f t="shared" si="1"/>
        <v>2179.6532863373604</v>
      </c>
      <c r="AE15">
        <f t="shared" si="2"/>
        <v>637.21979007367713</v>
      </c>
      <c r="AF15">
        <f t="shared" si="3"/>
        <v>-31.860989503683857</v>
      </c>
      <c r="AG15">
        <f t="shared" si="3"/>
        <v>-9.9225409127119093</v>
      </c>
      <c r="AH15">
        <f t="shared" si="4"/>
        <v>-907.61962592300483</v>
      </c>
      <c r="AI15">
        <f t="shared" si="5"/>
        <v>-312.18336626572352</v>
      </c>
      <c r="AJ15">
        <f t="shared" si="6"/>
        <v>152.22683861220276</v>
      </c>
      <c r="AK15">
        <f t="shared" si="20"/>
        <v>251.34540933455949</v>
      </c>
      <c r="AL15">
        <f t="shared" si="7"/>
        <v>91.388881681038725</v>
      </c>
      <c r="AN15">
        <f t="shared" si="8"/>
        <v>275.91473210216088</v>
      </c>
      <c r="AO15">
        <f t="shared" si="8"/>
        <v>-13.795736605108045</v>
      </c>
      <c r="AP15">
        <f t="shared" si="8"/>
        <v>-4.2964378387982718</v>
      </c>
      <c r="AQ15">
        <f t="shared" si="8"/>
        <v>-392.99725124396161</v>
      </c>
      <c r="AR15">
        <f t="shared" si="8"/>
        <v>-135.17469358570705</v>
      </c>
      <c r="AS15">
        <f t="shared" si="8"/>
        <v>65.913877831051764</v>
      </c>
      <c r="AT15">
        <f t="shared" si="8"/>
        <v>108.83199543070457</v>
      </c>
      <c r="AU15">
        <f t="shared" si="8"/>
        <v>39.571179676049276</v>
      </c>
      <c r="AW15">
        <v>12</v>
      </c>
      <c r="AX15">
        <f>(R15*SUMPRODUCT(K16:$K$23, X16:$X$23)-$AZ$3*SUMPRODUCT(K15:$K$22, W16:$W$23))/Z15</f>
        <v>2745.8355998625507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2.5807838999999999E-2</v>
      </c>
      <c r="O16">
        <f t="shared" si="22"/>
        <v>802.74270935144966</v>
      </c>
      <c r="P16">
        <f t="shared" si="23"/>
        <v>40.137135467572485</v>
      </c>
      <c r="Q16" s="4">
        <f t="shared" si="24"/>
        <v>12.5</v>
      </c>
      <c r="R16">
        <f t="shared" si="0"/>
        <v>50000</v>
      </c>
      <c r="S16">
        <f t="shared" si="12"/>
        <v>2594.4698278576534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2179.6532863373604</v>
      </c>
      <c r="AC16">
        <f t="shared" si="1"/>
        <v>1985.7524453360099</v>
      </c>
      <c r="AE16">
        <f t="shared" si="2"/>
        <v>614.40232642310502</v>
      </c>
      <c r="AF16">
        <f t="shared" si="3"/>
        <v>-30.720116321155253</v>
      </c>
      <c r="AG16">
        <f t="shared" si="3"/>
        <v>-9.567236165238608</v>
      </c>
      <c r="AH16">
        <f t="shared" si="4"/>
        <v>-1024.317353384728</v>
      </c>
      <c r="AI16">
        <f t="shared" si="5"/>
        <v>-450.20237944801681</v>
      </c>
      <c r="AJ16">
        <f t="shared" si="6"/>
        <v>193.9008410013505</v>
      </c>
      <c r="AK16">
        <f t="shared" si="20"/>
        <v>236.46414510130467</v>
      </c>
      <c r="AL16">
        <f t="shared" si="7"/>
        <v>-19.837393345361647</v>
      </c>
      <c r="AN16">
        <f t="shared" si="8"/>
        <v>245.06418901493277</v>
      </c>
      <c r="AO16">
        <f t="shared" si="8"/>
        <v>-12.253209450746638</v>
      </c>
      <c r="AP16">
        <f t="shared" si="8"/>
        <v>-3.8160450752166373</v>
      </c>
      <c r="AQ16">
        <f t="shared" si="8"/>
        <v>-408.56534994349062</v>
      </c>
      <c r="AR16">
        <f t="shared" si="8"/>
        <v>-179.57041545452111</v>
      </c>
      <c r="AS16">
        <f t="shared" si="8"/>
        <v>77.340449906737902</v>
      </c>
      <c r="AT16">
        <f t="shared" si="8"/>
        <v>94.317504114485402</v>
      </c>
      <c r="AU16">
        <f t="shared" si="8"/>
        <v>-7.9124614332978194</v>
      </c>
      <c r="AW16">
        <v>13</v>
      </c>
      <c r="AX16">
        <f>(R16*SUMPRODUCT(K17:$K$23, X17:$X$23)-$AZ$3*SUMPRODUCT(K16:$K$22, W17:$W$23))/Z16</f>
        <v>2594.4698278576534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2.9740472E-2</v>
      </c>
      <c r="O17">
        <f t="shared" si="22"/>
        <v>802.74270935144966</v>
      </c>
      <c r="P17">
        <f t="shared" si="23"/>
        <v>40.137135467572485</v>
      </c>
      <c r="Q17" s="4">
        <f t="shared" si="24"/>
        <v>12.5</v>
      </c>
      <c r="R17">
        <f t="shared" si="0"/>
        <v>50000</v>
      </c>
      <c r="S17">
        <f t="shared" si="12"/>
        <v>2392.2795245414623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1985.7524453360099</v>
      </c>
      <c r="AC17">
        <f t="shared" si="1"/>
        <v>1758.235440407781</v>
      </c>
      <c r="AE17">
        <f t="shared" si="2"/>
        <v>589.98568797315272</v>
      </c>
      <c r="AF17">
        <f t="shared" si="3"/>
        <v>-29.49928439865764</v>
      </c>
      <c r="AG17">
        <f t="shared" si="3"/>
        <v>-9.1870296842965544</v>
      </c>
      <c r="AH17">
        <f t="shared" si="4"/>
        <v>-1138.1364771586648</v>
      </c>
      <c r="AI17">
        <f t="shared" si="5"/>
        <v>-586.83710326846631</v>
      </c>
      <c r="AJ17">
        <f t="shared" si="6"/>
        <v>227.51700492822897</v>
      </c>
      <c r="AK17">
        <f t="shared" si="20"/>
        <v>217.88675077896977</v>
      </c>
      <c r="AL17">
        <f t="shared" si="7"/>
        <v>-141.43334756126757</v>
      </c>
      <c r="AN17">
        <f t="shared" si="8"/>
        <v>216.77532441255127</v>
      </c>
      <c r="AO17">
        <f t="shared" si="8"/>
        <v>-10.838766220627566</v>
      </c>
      <c r="AP17">
        <f t="shared" si="8"/>
        <v>-3.375541781433431</v>
      </c>
      <c r="AQ17">
        <f t="shared" si="8"/>
        <v>-418.17947297910524</v>
      </c>
      <c r="AR17">
        <f t="shared" si="8"/>
        <v>-215.61845656861496</v>
      </c>
      <c r="AS17">
        <f t="shared" si="8"/>
        <v>83.595371138787982</v>
      </c>
      <c r="AT17">
        <f t="shared" si="8"/>
        <v>80.056977733766985</v>
      </c>
      <c r="AU17">
        <f t="shared" si="8"/>
        <v>-51.966107696059986</v>
      </c>
      <c r="AW17">
        <v>14</v>
      </c>
      <c r="AX17">
        <f>(R17*SUMPRODUCT(K18:$K$23, X18:$X$23)-$AZ$3*SUMPRODUCT(K17:$K$22, W18:$W$23))/Z17</f>
        <v>2392.2795245414623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3.4073305999999998E-2</v>
      </c>
      <c r="O18">
        <f t="shared" si="22"/>
        <v>802.74270935144966</v>
      </c>
      <c r="P18">
        <f t="shared" si="23"/>
        <v>40.137135467572485</v>
      </c>
      <c r="Q18" s="4">
        <f t="shared" si="24"/>
        <v>12.5</v>
      </c>
      <c r="R18">
        <f t="shared" si="0"/>
        <v>50000</v>
      </c>
      <c r="S18">
        <f t="shared" si="12"/>
        <v>2139.4171979101488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1758.235440407781</v>
      </c>
      <c r="AC18">
        <f t="shared" si="1"/>
        <v>1503.0906682872617</v>
      </c>
      <c r="AE18">
        <f t="shared" si="2"/>
        <v>563.98306821149151</v>
      </c>
      <c r="AF18">
        <f t="shared" si="3"/>
        <v>-28.199153410574578</v>
      </c>
      <c r="AG18">
        <f t="shared" si="3"/>
        <v>-8.7821269137894706</v>
      </c>
      <c r="AH18">
        <f t="shared" si="4"/>
        <v>-1252.1298946564796</v>
      </c>
      <c r="AI18">
        <f t="shared" si="5"/>
        <v>-725.12810676935214</v>
      </c>
      <c r="AJ18">
        <f t="shared" si="6"/>
        <v>255.14477212051929</v>
      </c>
      <c r="AK18">
        <f t="shared" si="20"/>
        <v>196.30382426391873</v>
      </c>
      <c r="AL18">
        <f t="shared" si="7"/>
        <v>-273.67951038491412</v>
      </c>
      <c r="AN18">
        <f t="shared" si="8"/>
        <v>190.88675758629338</v>
      </c>
      <c r="AO18">
        <f t="shared" si="8"/>
        <v>-9.5443378793146696</v>
      </c>
      <c r="AP18">
        <f t="shared" si="8"/>
        <v>-2.9724149992672348</v>
      </c>
      <c r="AQ18">
        <f t="shared" si="8"/>
        <v>-423.79821157718294</v>
      </c>
      <c r="AR18">
        <f t="shared" si="8"/>
        <v>-245.42820686947147</v>
      </c>
      <c r="AS18">
        <f t="shared" si="8"/>
        <v>86.356773829451043</v>
      </c>
      <c r="AT18">
        <f t="shared" si="8"/>
        <v>66.441357245634904</v>
      </c>
      <c r="AU18">
        <f t="shared" si="8"/>
        <v>-92.630075794385533</v>
      </c>
      <c r="AW18">
        <v>15</v>
      </c>
      <c r="AX18">
        <f>(R18*SUMPRODUCT(K19:$K$23, X19:$X$23)-$AZ$3*SUMPRODUCT(K18:$K$22, W19:$W$23))/Z18</f>
        <v>2139.4171979101488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3.9255977999999997E-2</v>
      </c>
      <c r="O19">
        <f t="shared" si="22"/>
        <v>802.74270935144966</v>
      </c>
      <c r="P19">
        <f t="shared" si="23"/>
        <v>40.137135467572485</v>
      </c>
      <c r="Q19" s="4">
        <f t="shared" si="24"/>
        <v>12.5</v>
      </c>
      <c r="R19">
        <f t="shared" si="0"/>
        <v>50000</v>
      </c>
      <c r="S19">
        <f t="shared" si="12"/>
        <v>1828.9207038723291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1503.0906682872617</v>
      </c>
      <c r="AC19">
        <f t="shared" si="1"/>
        <v>1221.6538714088597</v>
      </c>
      <c r="AE19">
        <f t="shared" si="2"/>
        <v>536.2035306112939</v>
      </c>
      <c r="AF19">
        <f t="shared" si="3"/>
        <v>-26.810176530564693</v>
      </c>
      <c r="AG19">
        <f t="shared" si="3"/>
        <v>-8.3495546637306486</v>
      </c>
      <c r="AH19">
        <f t="shared" si="4"/>
        <v>-1379.0039236837092</v>
      </c>
      <c r="AI19">
        <f t="shared" si="5"/>
        <v>-877.96012426671064</v>
      </c>
      <c r="AJ19">
        <f t="shared" si="6"/>
        <v>281.43679687840199</v>
      </c>
      <c r="AK19">
        <f t="shared" si="20"/>
        <v>172.21228276207376</v>
      </c>
      <c r="AL19">
        <f t="shared" si="7"/>
        <v>-424.31104462623489</v>
      </c>
      <c r="AN19">
        <f t="shared" si="8"/>
        <v>167.17863361815856</v>
      </c>
      <c r="AO19">
        <f t="shared" si="8"/>
        <v>-8.3589316809079275</v>
      </c>
      <c r="AP19">
        <f t="shared" si="8"/>
        <v>-2.6032412326924961</v>
      </c>
      <c r="AQ19">
        <f t="shared" si="8"/>
        <v>-429.94866418111218</v>
      </c>
      <c r="AR19">
        <f t="shared" si="8"/>
        <v>-273.73220347655405</v>
      </c>
      <c r="AS19">
        <f t="shared" si="8"/>
        <v>87.746940230630912</v>
      </c>
      <c r="AT19">
        <f t="shared" si="8"/>
        <v>53.692697792581548</v>
      </c>
      <c r="AU19">
        <f t="shared" si="8"/>
        <v>-132.29256545334158</v>
      </c>
      <c r="AW19">
        <v>16</v>
      </c>
      <c r="AX19">
        <f>(R19*SUMPRODUCT(K20:$K$23, X20:$X$23)-$AZ$3*SUMPRODUCT(K19:$K$22, W20:$W$23))/Z19</f>
        <v>1828.9207038723291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4.4782766000000002E-2</v>
      </c>
      <c r="O20">
        <f t="shared" si="22"/>
        <v>802.74270935144966</v>
      </c>
      <c r="P20">
        <f t="shared" si="23"/>
        <v>40.137135467572485</v>
      </c>
      <c r="Q20" s="4">
        <f t="shared" si="24"/>
        <v>12.5</v>
      </c>
      <c r="R20">
        <f t="shared" si="0"/>
        <v>50000</v>
      </c>
      <c r="S20">
        <f t="shared" si="12"/>
        <v>1460.5629860486531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1221.6538714088597</v>
      </c>
      <c r="AC20">
        <f t="shared" si="1"/>
        <v>922.15775155060135</v>
      </c>
      <c r="AE20">
        <f t="shared" si="2"/>
        <v>506.82881806544151</v>
      </c>
      <c r="AF20">
        <f t="shared" si="3"/>
        <v>-25.341440903272076</v>
      </c>
      <c r="AG20">
        <f t="shared" si="3"/>
        <v>-7.8921429643832832</v>
      </c>
      <c r="AH20">
        <f t="shared" si="4"/>
        <v>-1495.6646108402335</v>
      </c>
      <c r="AI20">
        <f t="shared" si="5"/>
        <v>-1022.0693766424474</v>
      </c>
      <c r="AJ20">
        <f t="shared" si="6"/>
        <v>299.49611985825834</v>
      </c>
      <c r="AK20">
        <f t="shared" si="20"/>
        <v>145.74120292272011</v>
      </c>
      <c r="AL20">
        <f t="shared" si="7"/>
        <v>-576.83205386146892</v>
      </c>
      <c r="AN20">
        <f t="shared" si="8"/>
        <v>145.56392911060277</v>
      </c>
      <c r="AO20">
        <f t="shared" si="8"/>
        <v>-7.2781964555301384</v>
      </c>
      <c r="AP20">
        <f t="shared" si="8"/>
        <v>-2.2666653869115558</v>
      </c>
      <c r="AQ20">
        <f t="shared" si="8"/>
        <v>-429.5628220522255</v>
      </c>
      <c r="AR20">
        <f t="shared" si="8"/>
        <v>-293.54375478406445</v>
      </c>
      <c r="AS20">
        <f t="shared" si="8"/>
        <v>86.016876716586054</v>
      </c>
      <c r="AT20">
        <f t="shared" si="8"/>
        <v>41.857647739354817</v>
      </c>
      <c r="AU20">
        <f t="shared" si="8"/>
        <v>-165.66923032812355</v>
      </c>
      <c r="AW20">
        <v>17</v>
      </c>
      <c r="AX20">
        <f>(R20*SUMPRODUCT(K21:$K$23, X21:$X$23)-$AZ$3*SUMPRODUCT(K20:$K$22, W21:$W$23))/Z20</f>
        <v>1460.5629860486531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5.0287691000000002E-2</v>
      </c>
      <c r="O21">
        <f t="shared" si="22"/>
        <v>802.74270935144966</v>
      </c>
      <c r="P21">
        <f t="shared" si="23"/>
        <v>40.137135467572485</v>
      </c>
      <c r="Q21" s="4">
        <f t="shared" si="24"/>
        <v>12.5</v>
      </c>
      <c r="R21">
        <f t="shared" si="0"/>
        <v>50000</v>
      </c>
      <c r="S21">
        <f t="shared" si="12"/>
        <v>1037.2477039541752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922.15775155060135</v>
      </c>
      <c r="AC21">
        <f t="shared" si="1"/>
        <v>615.40685356655979</v>
      </c>
      <c r="AE21">
        <f t="shared" si="2"/>
        <v>476.27327889201689</v>
      </c>
      <c r="AF21">
        <f t="shared" si="3"/>
        <v>-23.813663944600847</v>
      </c>
      <c r="AG21">
        <f t="shared" si="3"/>
        <v>-7.4163438880187202</v>
      </c>
      <c r="AH21">
        <f t="shared" si="4"/>
        <v>-1587.5105868829223</v>
      </c>
      <c r="AI21">
        <f t="shared" si="5"/>
        <v>-1142.467315823525</v>
      </c>
      <c r="AJ21">
        <f t="shared" si="6"/>
        <v>306.75089798404156</v>
      </c>
      <c r="AK21">
        <f t="shared" si="20"/>
        <v>117.62875728596836</v>
      </c>
      <c r="AL21">
        <f t="shared" si="7"/>
        <v>-718.08766055351509</v>
      </c>
      <c r="AN21">
        <f t="shared" si="8"/>
        <v>126.00565962611124</v>
      </c>
      <c r="AO21">
        <f t="shared" si="8"/>
        <v>-6.3002829813055623</v>
      </c>
      <c r="AP21">
        <f t="shared" si="8"/>
        <v>-1.9621115545215213</v>
      </c>
      <c r="AQ21">
        <f t="shared" si="8"/>
        <v>-420.00113701312779</v>
      </c>
      <c r="AR21">
        <f t="shared" si="8"/>
        <v>-302.25787192284361</v>
      </c>
      <c r="AS21">
        <f t="shared" si="8"/>
        <v>81.155821572229272</v>
      </c>
      <c r="AT21">
        <f t="shared" si="8"/>
        <v>31.120555802121068</v>
      </c>
      <c r="AU21">
        <f t="shared" si="8"/>
        <v>-189.98149454849329</v>
      </c>
      <c r="AW21">
        <v>18</v>
      </c>
      <c r="AX21">
        <f>(R21*SUMPRODUCT(K22:$K$23, X22:$X$23)-$AZ$3*SUMPRODUCT(K21:$K$22, W22:$W$23))/Z21</f>
        <v>1037.2477039541752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5.6343962999999997E-2</v>
      </c>
      <c r="O22">
        <f t="shared" si="22"/>
        <v>802.74270935144966</v>
      </c>
      <c r="P22">
        <f t="shared" si="23"/>
        <v>40.137135467572485</v>
      </c>
      <c r="Q22" s="4">
        <f t="shared" si="24"/>
        <v>12.5</v>
      </c>
      <c r="R22">
        <f t="shared" si="0"/>
        <v>50000</v>
      </c>
      <c r="S22">
        <f t="shared" si="12"/>
        <v>552.55675201803888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615.40685356655979</v>
      </c>
      <c r="AC22">
        <f t="shared" si="1"/>
        <v>306.08612706798783</v>
      </c>
      <c r="AE22">
        <f t="shared" si="2"/>
        <v>444.67542209931628</v>
      </c>
      <c r="AF22">
        <f t="shared" si="3"/>
        <v>-22.233771104965815</v>
      </c>
      <c r="AG22">
        <f t="shared" si="3"/>
        <v>-6.9243142435167302</v>
      </c>
      <c r="AH22">
        <f t="shared" si="4"/>
        <v>-1671.4648224872117</v>
      </c>
      <c r="AI22">
        <f t="shared" si="5"/>
        <v>-1255.947485736378</v>
      </c>
      <c r="AJ22">
        <f t="shared" si="6"/>
        <v>309.32072649857196</v>
      </c>
      <c r="AK22">
        <f t="shared" si="20"/>
        <v>88.810772232286212</v>
      </c>
      <c r="AL22">
        <f t="shared" si="7"/>
        <v>-857.81598700551979</v>
      </c>
      <c r="AN22">
        <f t="shared" si="8"/>
        <v>108.37230953459185</v>
      </c>
      <c r="AO22">
        <f t="shared" si="8"/>
        <v>-5.4186154767295927</v>
      </c>
      <c r="AP22">
        <f t="shared" si="8"/>
        <v>-1.6875318248319533</v>
      </c>
      <c r="AQ22">
        <f t="shared" si="8"/>
        <v>-407.35443003258405</v>
      </c>
      <c r="AR22">
        <f t="shared" si="8"/>
        <v>-306.08826779955376</v>
      </c>
      <c r="AS22">
        <f t="shared" si="8"/>
        <v>75.384875915361746</v>
      </c>
      <c r="AT22">
        <f t="shared" si="8"/>
        <v>21.644165654412621</v>
      </c>
      <c r="AU22">
        <f t="shared" si="8"/>
        <v>-209.0592262297794</v>
      </c>
      <c r="AW22">
        <v>19</v>
      </c>
      <c r="AX22">
        <f>(R22*SUMPRODUCT(K23:$K$23, X23:$X$23)-$AZ$3*SUMPRODUCT(K22:$K$22, W23:$W$23))/Z22</f>
        <v>552.55675201803888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6.2785228999999998E-2</v>
      </c>
      <c r="O23">
        <f t="shared" si="22"/>
        <v>802.74270935144966</v>
      </c>
      <c r="P23">
        <f t="shared" si="23"/>
        <v>40.137135467572485</v>
      </c>
      <c r="Q23" s="4">
        <f t="shared" si="24"/>
        <v>12.5</v>
      </c>
      <c r="R23">
        <f t="shared" si="0"/>
        <v>50000</v>
      </c>
      <c r="S23">
        <f t="shared" si="12"/>
        <v>595.93178333656942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306.08612706798783</v>
      </c>
      <c r="AC23">
        <f t="shared" si="1"/>
        <v>306.08612706798783</v>
      </c>
      <c r="AE23">
        <f t="shared" si="2"/>
        <v>412.30961967114587</v>
      </c>
      <c r="AF23">
        <f t="shared" si="3"/>
        <v>-20.615480983557294</v>
      </c>
      <c r="AG23">
        <f t="shared" si="3"/>
        <v>-6.4203264456344025</v>
      </c>
      <c r="AH23">
        <f t="shared" si="4"/>
        <v>-1738.9786217886387</v>
      </c>
      <c r="AI23">
        <f t="shared" si="5"/>
        <v>-1353.7048095466846</v>
      </c>
      <c r="AJ23">
        <f t="shared" si="6"/>
        <v>0</v>
      </c>
      <c r="AK23">
        <f t="shared" si="20"/>
        <v>59.710452901236195</v>
      </c>
      <c r="AL23">
        <f t="shared" si="7"/>
        <v>-1293.9943566454483</v>
      </c>
      <c r="AN23">
        <f t="shared" si="8"/>
        <v>92.563557431342829</v>
      </c>
      <c r="AO23">
        <f t="shared" si="8"/>
        <v>-4.6281778715671411</v>
      </c>
      <c r="AP23">
        <f t="shared" si="8"/>
        <v>-1.4413640316043261</v>
      </c>
      <c r="AQ23">
        <f t="shared" si="8"/>
        <v>-390.40090225931425</v>
      </c>
      <c r="AR23">
        <f t="shared" si="8"/>
        <v>-303.90688673114295</v>
      </c>
      <c r="AS23">
        <f t="shared" si="8"/>
        <v>0</v>
      </c>
      <c r="AT23">
        <f t="shared" si="8"/>
        <v>13.405003600894295</v>
      </c>
      <c r="AU23">
        <f t="shared" si="8"/>
        <v>-290.50188313024859</v>
      </c>
      <c r="AW23">
        <v>20</v>
      </c>
      <c r="AX23">
        <f>(R23*SUMPRODUCT(K$23:$K24, X$23:$X24)-$AZ$3*SUMPRODUCT(K$22:$K23, W$23:$W24))/Z23</f>
        <v>595.93178333656942</v>
      </c>
    </row>
    <row r="25" spans="5:50" x14ac:dyDescent="0.25">
      <c r="AN25" s="8">
        <f t="shared" ref="AN25:AU25" si="25">SUM(AN3:AN23)</f>
        <v>7005.2841252386088</v>
      </c>
      <c r="AO25" s="8">
        <f t="shared" si="25"/>
        <v>-952.32123827551777</v>
      </c>
      <c r="AP25" s="8">
        <f t="shared" si="25"/>
        <v>-721.54055445030122</v>
      </c>
      <c r="AQ25" s="8">
        <f t="shared" si="25"/>
        <v>-5956.8676441387788</v>
      </c>
      <c r="AR25" s="8">
        <f t="shared" si="25"/>
        <v>-625.44531162598923</v>
      </c>
      <c r="AS25" s="8">
        <f t="shared" si="25"/>
        <v>-1203.9070282412292</v>
      </c>
      <c r="AT25" s="8">
        <f t="shared" si="25"/>
        <v>1592.5967064057118</v>
      </c>
      <c r="AU25" s="9">
        <f t="shared" si="25"/>
        <v>-236.75563346150651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2866.6722042820707</v>
      </c>
      <c r="K3">
        <v>1</v>
      </c>
      <c r="L3" s="2">
        <v>0</v>
      </c>
      <c r="O3">
        <f>$C$3</f>
        <v>2866.6722042820707</v>
      </c>
      <c r="P3">
        <f>O3*B5</f>
        <v>2293.3377634256567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2866.6722042820707</v>
      </c>
      <c r="AF3">
        <f t="shared" ref="AF3:AG23" si="3">-$Z3*P3</f>
        <v>-2293.3377634256567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-51.622529843586108</v>
      </c>
      <c r="AJ3">
        <f t="shared" ref="AJ3:AJ23" si="6">AB3-AC3</f>
        <v>0</v>
      </c>
      <c r="AL3">
        <f t="shared" ref="AL3:AL23" si="7">SUM(AI3:AK3)</f>
        <v>-51.622529843586108</v>
      </c>
      <c r="AN3">
        <f t="shared" ref="AN3:AU23" si="8">AE3*$K3</f>
        <v>2866.6722042820707</v>
      </c>
      <c r="AO3">
        <f t="shared" si="8"/>
        <v>-2293.3377634256567</v>
      </c>
      <c r="AP3">
        <f t="shared" si="8"/>
        <v>-624.95697070000006</v>
      </c>
      <c r="AQ3">
        <f t="shared" si="8"/>
        <v>0</v>
      </c>
      <c r="AR3">
        <f t="shared" si="8"/>
        <v>-51.622529843586108</v>
      </c>
      <c r="AS3">
        <f t="shared" si="8"/>
        <v>0</v>
      </c>
      <c r="AT3">
        <f t="shared" si="8"/>
        <v>0</v>
      </c>
      <c r="AU3">
        <f t="shared" si="8"/>
        <v>-51.622529843586108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2174.2546999170895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1339.6591808171765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1301.3329436547738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-1301.3329436547738</v>
      </c>
      <c r="AK4">
        <f t="shared" ref="AK4:AK23" si="20">H4*SUM(AB4:AB4, AE4:AF4)</f>
        <v>0</v>
      </c>
      <c r="AL4">
        <f t="shared" si="7"/>
        <v>-2231.7802436547736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-1220.8771401208121</v>
      </c>
      <c r="AT4">
        <f t="shared" si="8"/>
        <v>0</v>
      </c>
      <c r="AU4">
        <f t="shared" si="8"/>
        <v>-2093.7988963831253</v>
      </c>
      <c r="AW4">
        <v>1</v>
      </c>
      <c r="AX4">
        <f>(R4*SUMPRODUCT(K5:$K$23, X5:$X$23)-$AZ$3*SUMPRODUCT(K4:$K$22, W5:$W$23))/Z4</f>
        <v>1339.6591808171765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2866.6722042820707</v>
      </c>
      <c r="P5">
        <f t="shared" ref="P5:P23" si="23">O5*$C$5</f>
        <v>143.33361021410354</v>
      </c>
      <c r="Q5" s="4">
        <f t="shared" ref="Q5:Q23" si="24">$C$8</f>
        <v>12.5</v>
      </c>
      <c r="R5">
        <f t="shared" si="0"/>
        <v>50000</v>
      </c>
      <c r="S5">
        <f t="shared" si="12"/>
        <v>2504.3058161641811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1301.3329436547738</v>
      </c>
      <c r="AC5">
        <f t="shared" si="1"/>
        <v>2354.492031843818</v>
      </c>
      <c r="AE5">
        <f t="shared" si="2"/>
        <v>2695.1807639965132</v>
      </c>
      <c r="AF5">
        <f t="shared" si="3"/>
        <v>-134.75903819982568</v>
      </c>
      <c r="AG5">
        <f t="shared" si="3"/>
        <v>-11.752219001402596</v>
      </c>
      <c r="AH5">
        <f t="shared" si="4"/>
        <v>-1074.981167389614</v>
      </c>
      <c r="AI5">
        <f t="shared" si="5"/>
        <v>1473.6883394056711</v>
      </c>
      <c r="AJ5">
        <f t="shared" si="6"/>
        <v>-1053.1590881890443</v>
      </c>
      <c r="AK5">
        <f t="shared" si="20"/>
        <v>333.65560344060628</v>
      </c>
      <c r="AL5">
        <f t="shared" si="7"/>
        <v>754.18485465723302</v>
      </c>
      <c r="AN5">
        <f t="shared" si="8"/>
        <v>2327.4570702319784</v>
      </c>
      <c r="AO5">
        <f t="shared" si="8"/>
        <v>-116.37285351159895</v>
      </c>
      <c r="AP5">
        <f t="shared" si="8"/>
        <v>-10.148775759726542</v>
      </c>
      <c r="AQ5">
        <f t="shared" si="8"/>
        <v>-928.31343701680555</v>
      </c>
      <c r="AR5">
        <f t="shared" si="8"/>
        <v>1272.6220039438476</v>
      </c>
      <c r="AS5">
        <f t="shared" si="8"/>
        <v>-909.46870749030995</v>
      </c>
      <c r="AT5">
        <f t="shared" si="8"/>
        <v>288.13247097342412</v>
      </c>
      <c r="AU5">
        <f t="shared" si="8"/>
        <v>651.28576742696168</v>
      </c>
      <c r="AW5">
        <v>2</v>
      </c>
      <c r="AX5">
        <f>(R5*SUMPRODUCT(K6:$K$23, X6:$X$23)-$AZ$3*SUMPRODUCT(K5:$K$22, W6:$W$23))/Z5</f>
        <v>2504.3058161641811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2866.6722042820707</v>
      </c>
      <c r="P6">
        <f t="shared" si="23"/>
        <v>143.33361021410354</v>
      </c>
      <c r="Q6" s="4">
        <f t="shared" si="24"/>
        <v>12.5</v>
      </c>
      <c r="R6">
        <f t="shared" si="0"/>
        <v>50000</v>
      </c>
      <c r="S6">
        <f t="shared" si="12"/>
        <v>3502.330467961508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2354.492031843818</v>
      </c>
      <c r="AC6">
        <f t="shared" si="1"/>
        <v>3174.9038786367419</v>
      </c>
      <c r="AE6">
        <f t="shared" si="2"/>
        <v>2598.6721651234293</v>
      </c>
      <c r="AF6">
        <f t="shared" si="3"/>
        <v>-129.93360825617145</v>
      </c>
      <c r="AG6">
        <f t="shared" si="3"/>
        <v>-11.331397435507631</v>
      </c>
      <c r="AH6">
        <f t="shared" si="4"/>
        <v>-1213.1975035237558</v>
      </c>
      <c r="AI6">
        <f t="shared" si="5"/>
        <v>1244.2096559079944</v>
      </c>
      <c r="AJ6">
        <f t="shared" si="6"/>
        <v>-820.41184679292382</v>
      </c>
      <c r="AK6">
        <f t="shared" si="20"/>
        <v>524.7674880517651</v>
      </c>
      <c r="AL6">
        <f t="shared" si="7"/>
        <v>948.56529716683565</v>
      </c>
      <c r="AN6">
        <f t="shared" si="8"/>
        <v>2023.914017119138</v>
      </c>
      <c r="AO6">
        <f t="shared" si="8"/>
        <v>-101.1957008559569</v>
      </c>
      <c r="AP6">
        <f t="shared" si="8"/>
        <v>-8.8251894221456979</v>
      </c>
      <c r="AQ6">
        <f t="shared" si="8"/>
        <v>-944.8700247262816</v>
      </c>
      <c r="AR6">
        <f t="shared" si="8"/>
        <v>969.0231021147539</v>
      </c>
      <c r="AS6">
        <f t="shared" si="8"/>
        <v>-638.95825676646336</v>
      </c>
      <c r="AT6">
        <f t="shared" si="8"/>
        <v>408.7026786412365</v>
      </c>
      <c r="AU6">
        <f t="shared" si="8"/>
        <v>738.76752398952704</v>
      </c>
      <c r="AW6">
        <v>3</v>
      </c>
      <c r="AX6">
        <f>(R6*SUMPRODUCT(K7:$K$23, X7:$X$23)-$AZ$3*SUMPRODUCT(K6:$K$22, W7:$W$23))/Z6</f>
        <v>3502.330467961508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2866.6722042820707</v>
      </c>
      <c r="P7">
        <f t="shared" si="23"/>
        <v>143.33361021410354</v>
      </c>
      <c r="Q7" s="4">
        <f t="shared" si="24"/>
        <v>12.5</v>
      </c>
      <c r="R7">
        <f t="shared" si="0"/>
        <v>50000</v>
      </c>
      <c r="S7">
        <f t="shared" si="12"/>
        <v>4318.9660246228959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3174.9038786367419</v>
      </c>
      <c r="AC7">
        <f t="shared" si="1"/>
        <v>3759.6019994987946</v>
      </c>
      <c r="AE7">
        <f t="shared" si="2"/>
        <v>2495.3997067081618</v>
      </c>
      <c r="AF7">
        <f t="shared" si="3"/>
        <v>-124.76998533540811</v>
      </c>
      <c r="AG7">
        <f t="shared" si="3"/>
        <v>-10.881082353000968</v>
      </c>
      <c r="AH7">
        <f t="shared" si="4"/>
        <v>-1348.0044326063462</v>
      </c>
      <c r="AI7">
        <f t="shared" si="5"/>
        <v>1011.7442064134066</v>
      </c>
      <c r="AJ7">
        <f t="shared" si="6"/>
        <v>-584.69812086205275</v>
      </c>
      <c r="AK7">
        <f t="shared" si="20"/>
        <v>580.61736792099418</v>
      </c>
      <c r="AL7">
        <f t="shared" si="7"/>
        <v>1007.663453472348</v>
      </c>
      <c r="AN7">
        <f t="shared" si="8"/>
        <v>1759.2855243879851</v>
      </c>
      <c r="AO7">
        <f t="shared" si="8"/>
        <v>-87.964276219399267</v>
      </c>
      <c r="AP7">
        <f t="shared" si="8"/>
        <v>-7.6712883398390703</v>
      </c>
      <c r="AQ7">
        <f t="shared" si="8"/>
        <v>-950.35864543865432</v>
      </c>
      <c r="AR7">
        <f t="shared" si="8"/>
        <v>713.29131439009234</v>
      </c>
      <c r="AS7">
        <f t="shared" si="8"/>
        <v>-412.21890721724253</v>
      </c>
      <c r="AT7">
        <f t="shared" si="8"/>
        <v>409.34192940943529</v>
      </c>
      <c r="AU7">
        <f t="shared" si="8"/>
        <v>710.41433658228516</v>
      </c>
      <c r="AW7">
        <v>4</v>
      </c>
      <c r="AX7">
        <f>(R7*SUMPRODUCT(K8:$K$23, X8:$X$23)-$AZ$3*SUMPRODUCT(K7:$K$22, W8:$W$23))/Z7</f>
        <v>4318.9660246228959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2866.6722042820707</v>
      </c>
      <c r="P8">
        <f t="shared" si="23"/>
        <v>143.33361021410354</v>
      </c>
      <c r="Q8" s="4">
        <f t="shared" si="24"/>
        <v>12.5</v>
      </c>
      <c r="R8">
        <f t="shared" si="0"/>
        <v>50000</v>
      </c>
      <c r="S8">
        <f t="shared" si="12"/>
        <v>4950.0976240388873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3759.6019994987946</v>
      </c>
      <c r="AC8">
        <f t="shared" si="1"/>
        <v>4119.0819990636373</v>
      </c>
      <c r="AE8">
        <f t="shared" si="2"/>
        <v>2385.4191918421029</v>
      </c>
      <c r="AF8">
        <f t="shared" si="3"/>
        <v>-119.27095959210514</v>
      </c>
      <c r="AG8">
        <f t="shared" si="3"/>
        <v>-10.401517080845956</v>
      </c>
      <c r="AH8">
        <f t="shared" si="4"/>
        <v>-1483.0177945000078</v>
      </c>
      <c r="AI8">
        <f t="shared" si="5"/>
        <v>772.72892066914392</v>
      </c>
      <c r="AJ8">
        <f t="shared" si="6"/>
        <v>-359.47999956484273</v>
      </c>
      <c r="AK8">
        <f t="shared" si="20"/>
        <v>436.86689180178752</v>
      </c>
      <c r="AL8">
        <f t="shared" si="7"/>
        <v>850.11581290608865</v>
      </c>
      <c r="AN8">
        <f t="shared" si="8"/>
        <v>1568.0633987228557</v>
      </c>
      <c r="AO8">
        <f t="shared" si="8"/>
        <v>-78.403169936142788</v>
      </c>
      <c r="AP8">
        <f t="shared" si="8"/>
        <v>-6.8374725421194498</v>
      </c>
      <c r="AQ8">
        <f t="shared" si="8"/>
        <v>-974.8667786203024</v>
      </c>
      <c r="AR8">
        <f t="shared" si="8"/>
        <v>507.95597762429111</v>
      </c>
      <c r="AS8">
        <f t="shared" si="8"/>
        <v>-236.30539731477518</v>
      </c>
      <c r="AT8">
        <f t="shared" si="8"/>
        <v>287.17593347573995</v>
      </c>
      <c r="AU8">
        <f t="shared" si="8"/>
        <v>558.82651378525588</v>
      </c>
      <c r="AW8">
        <v>5</v>
      </c>
      <c r="AX8">
        <f>(R8*SUMPRODUCT(K9:$K$23, X9:$X$23)-$AZ$3*SUMPRODUCT(K8:$K$22, W9:$W$23))/Z8</f>
        <v>4950.0976240388873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2866.6722042820707</v>
      </c>
      <c r="P9">
        <f t="shared" si="23"/>
        <v>143.33361021410354</v>
      </c>
      <c r="Q9" s="4">
        <f t="shared" si="24"/>
        <v>12.5</v>
      </c>
      <c r="R9">
        <f t="shared" si="0"/>
        <v>50000</v>
      </c>
      <c r="S9">
        <f t="shared" si="12"/>
        <v>5420.080020059514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4119.0819990636373</v>
      </c>
      <c r="AC9">
        <f t="shared" si="1"/>
        <v>4288.0118345550227</v>
      </c>
      <c r="AE9">
        <f t="shared" si="2"/>
        <v>2267.9230366079501</v>
      </c>
      <c r="AF9">
        <f t="shared" si="3"/>
        <v>-113.39615183039751</v>
      </c>
      <c r="AG9">
        <f t="shared" si="3"/>
        <v>-9.8891801843451823</v>
      </c>
      <c r="AH9">
        <f t="shared" si="4"/>
        <v>-1633.2869027692523</v>
      </c>
      <c r="AI9">
        <f t="shared" si="5"/>
        <v>511.35080182395495</v>
      </c>
      <c r="AJ9">
        <f t="shared" si="6"/>
        <v>-168.92983549138535</v>
      </c>
      <c r="AK9">
        <f t="shared" si="20"/>
        <v>327.48238373651014</v>
      </c>
      <c r="AL9">
        <f t="shared" si="7"/>
        <v>669.90335006907981</v>
      </c>
      <c r="AN9">
        <f t="shared" si="8"/>
        <v>1416.8664725838789</v>
      </c>
      <c r="AO9">
        <f t="shared" si="8"/>
        <v>-70.843323629193961</v>
      </c>
      <c r="AP9">
        <f t="shared" si="8"/>
        <v>-6.1781848935651116</v>
      </c>
      <c r="AQ9">
        <f t="shared" si="8"/>
        <v>-1020.3827093291968</v>
      </c>
      <c r="AR9">
        <f t="shared" si="8"/>
        <v>319.46225473192294</v>
      </c>
      <c r="AS9">
        <f t="shared" si="8"/>
        <v>-105.53754085272784</v>
      </c>
      <c r="AT9">
        <f t="shared" si="8"/>
        <v>204.59195589463013</v>
      </c>
      <c r="AU9">
        <f t="shared" si="8"/>
        <v>418.5166697738253</v>
      </c>
      <c r="AW9">
        <v>6</v>
      </c>
      <c r="AX9">
        <f>(R9*SUMPRODUCT(K10:$K$23, X10:$X$23)-$AZ$3*SUMPRODUCT(K9:$K$22, W10:$W$23))/Z9</f>
        <v>5420.080020059514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2866.6722042820707</v>
      </c>
      <c r="P10">
        <f t="shared" si="23"/>
        <v>143.33361021410354</v>
      </c>
      <c r="Q10" s="4">
        <f t="shared" si="24"/>
        <v>12.5</v>
      </c>
      <c r="R10">
        <f t="shared" si="0"/>
        <v>50000</v>
      </c>
      <c r="S10">
        <f t="shared" si="12"/>
        <v>5765.1536139263999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4288.0118345550227</v>
      </c>
      <c r="AC10">
        <f t="shared" si="1"/>
        <v>4311.1466083751966</v>
      </c>
      <c r="AE10">
        <f t="shared" si="2"/>
        <v>2143.6799395874473</v>
      </c>
      <c r="AF10">
        <f t="shared" si="3"/>
        <v>-107.18399697937237</v>
      </c>
      <c r="AG10">
        <f t="shared" si="3"/>
        <v>-9.3474235403743631</v>
      </c>
      <c r="AH10">
        <f t="shared" si="4"/>
        <v>-1771.4593685094687</v>
      </c>
      <c r="AI10">
        <f t="shared" si="5"/>
        <v>255.68915055823186</v>
      </c>
      <c r="AJ10">
        <f t="shared" si="6"/>
        <v>-23.134773820173905</v>
      </c>
      <c r="AK10">
        <f t="shared" si="20"/>
        <v>332.03665830106263</v>
      </c>
      <c r="AL10">
        <f t="shared" si="7"/>
        <v>564.59103503912058</v>
      </c>
      <c r="AN10">
        <f t="shared" si="8"/>
        <v>1272.4433331715638</v>
      </c>
      <c r="AO10">
        <f t="shared" si="8"/>
        <v>-63.622166658578188</v>
      </c>
      <c r="AP10">
        <f t="shared" si="8"/>
        <v>-5.5484340486804742</v>
      </c>
      <c r="AQ10">
        <f t="shared" si="8"/>
        <v>-1051.5010295230834</v>
      </c>
      <c r="AR10">
        <f t="shared" si="8"/>
        <v>151.7717029412218</v>
      </c>
      <c r="AS10">
        <f t="shared" si="8"/>
        <v>-13.732315243654153</v>
      </c>
      <c r="AT10">
        <f t="shared" si="8"/>
        <v>197.08997804264646</v>
      </c>
      <c r="AU10">
        <f t="shared" si="8"/>
        <v>335.12936574021415</v>
      </c>
      <c r="AW10">
        <v>7</v>
      </c>
      <c r="AX10">
        <f>(R10*SUMPRODUCT(K11:$K$23, X11:$X$23)-$AZ$3*SUMPRODUCT(K10:$K$22, W11:$W$23))/Z10</f>
        <v>5765.1536139263999</v>
      </c>
    </row>
    <row r="11" spans="1:52" x14ac:dyDescent="0.25">
      <c r="A11" t="s">
        <v>33</v>
      </c>
      <c r="C11" s="7">
        <f>AU25</f>
        <v>243.4898716854625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2866.6722042820707</v>
      </c>
      <c r="P11">
        <f t="shared" si="23"/>
        <v>143.33361021410354</v>
      </c>
      <c r="Q11" s="4">
        <f t="shared" si="24"/>
        <v>12.5</v>
      </c>
      <c r="R11">
        <f t="shared" si="0"/>
        <v>50000</v>
      </c>
      <c r="S11">
        <f t="shared" si="12"/>
        <v>5997.9613779404963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4311.1466083751966</v>
      </c>
      <c r="AC11">
        <f t="shared" si="1"/>
        <v>4214.8341376126564</v>
      </c>
      <c r="AE11">
        <f t="shared" si="2"/>
        <v>2014.4424257867006</v>
      </c>
      <c r="AF11">
        <f t="shared" si="3"/>
        <v>-100.72212128933504</v>
      </c>
      <c r="AG11">
        <f t="shared" si="3"/>
        <v>-8.7838889583261466</v>
      </c>
      <c r="AH11">
        <f t="shared" si="4"/>
        <v>-1880.2413865778879</v>
      </c>
      <c r="AI11">
        <f t="shared" si="5"/>
        <v>24.695028961151593</v>
      </c>
      <c r="AJ11">
        <f t="shared" si="6"/>
        <v>96.312470762540215</v>
      </c>
      <c r="AK11">
        <f t="shared" si="20"/>
        <v>320.580646012937</v>
      </c>
      <c r="AL11">
        <f t="shared" si="7"/>
        <v>441.5881457366288</v>
      </c>
      <c r="AN11">
        <f t="shared" si="8"/>
        <v>1137.1665836293928</v>
      </c>
      <c r="AO11">
        <f t="shared" si="8"/>
        <v>-56.858329181469635</v>
      </c>
      <c r="AP11">
        <f t="shared" si="8"/>
        <v>-4.9585656407225356</v>
      </c>
      <c r="AQ11">
        <f t="shared" si="8"/>
        <v>-1061.4091753644227</v>
      </c>
      <c r="AR11">
        <f t="shared" si="8"/>
        <v>13.940513442777922</v>
      </c>
      <c r="AS11">
        <f t="shared" si="8"/>
        <v>54.369051175623184</v>
      </c>
      <c r="AT11">
        <f t="shared" si="8"/>
        <v>180.96997627612319</v>
      </c>
      <c r="AU11">
        <f t="shared" si="8"/>
        <v>249.2795408945243</v>
      </c>
      <c r="AW11">
        <v>8</v>
      </c>
      <c r="AX11">
        <f>(R11*SUMPRODUCT(K12:$K$23, X12:$X$23)-$AZ$3*SUMPRODUCT(K11:$K$22, W12:$W$23))/Z11</f>
        <v>5997.9613779404963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2866.6722042820707</v>
      </c>
      <c r="P12">
        <f t="shared" si="23"/>
        <v>143.33361021410354</v>
      </c>
      <c r="Q12" s="4">
        <f t="shared" si="24"/>
        <v>12.5</v>
      </c>
      <c r="R12">
        <f t="shared" si="0"/>
        <v>50000</v>
      </c>
      <c r="S12">
        <f t="shared" si="12"/>
        <v>6119.4709823725007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4214.8341376126564</v>
      </c>
      <c r="AC12">
        <f t="shared" si="1"/>
        <v>4014.9266317877045</v>
      </c>
      <c r="AE12">
        <f t="shared" si="2"/>
        <v>1880.7963320246774</v>
      </c>
      <c r="AF12">
        <f t="shared" si="3"/>
        <v>-94.039816601233881</v>
      </c>
      <c r="AG12">
        <f t="shared" si="3"/>
        <v>-8.2011309542788489</v>
      </c>
      <c r="AH12">
        <f t="shared" si="4"/>
        <v>-1979.6764578561479</v>
      </c>
      <c r="AI12">
        <f t="shared" si="5"/>
        <v>-201.1210733869832</v>
      </c>
      <c r="AJ12">
        <f t="shared" si="6"/>
        <v>199.90750582495184</v>
      </c>
      <c r="AK12">
        <f t="shared" si="20"/>
        <v>311.4825548925736</v>
      </c>
      <c r="AL12">
        <f t="shared" si="7"/>
        <v>310.26898733054225</v>
      </c>
      <c r="AN12">
        <f t="shared" si="8"/>
        <v>1009.3378133665252</v>
      </c>
      <c r="AO12">
        <f t="shared" si="8"/>
        <v>-50.466890668326265</v>
      </c>
      <c r="AP12">
        <f t="shared" si="8"/>
        <v>-4.4011738238628846</v>
      </c>
      <c r="AQ12">
        <f t="shared" si="8"/>
        <v>-1062.4022777600221</v>
      </c>
      <c r="AR12">
        <f t="shared" si="8"/>
        <v>-107.93252888568615</v>
      </c>
      <c r="AS12">
        <f t="shared" si="8"/>
        <v>107.28126239362814</v>
      </c>
      <c r="AT12">
        <f t="shared" si="8"/>
        <v>167.15851445682415</v>
      </c>
      <c r="AU12">
        <f t="shared" si="8"/>
        <v>166.50724796476615</v>
      </c>
      <c r="AW12">
        <v>9</v>
      </c>
      <c r="AX12">
        <f>(R12*SUMPRODUCT(K13:$K$23, X13:$X$23)-$AZ$3*SUMPRODUCT(K12:$K$22, W13:$W$23))/Z12</f>
        <v>6119.4709823725007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2866.6722042820707</v>
      </c>
      <c r="P13">
        <f t="shared" si="23"/>
        <v>143.33361021410354</v>
      </c>
      <c r="Q13" s="4">
        <f t="shared" si="24"/>
        <v>12.5</v>
      </c>
      <c r="R13">
        <f t="shared" si="0"/>
        <v>50000</v>
      </c>
      <c r="S13">
        <f t="shared" si="12"/>
        <v>6130.632535231628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4014.9266317877045</v>
      </c>
      <c r="AC13">
        <f t="shared" si="1"/>
        <v>3729.4892606096319</v>
      </c>
      <c r="AE13">
        <f t="shared" si="2"/>
        <v>1743.9021402959013</v>
      </c>
      <c r="AF13">
        <f t="shared" si="3"/>
        <v>-87.19510701479507</v>
      </c>
      <c r="AG13">
        <f t="shared" si="3"/>
        <v>-7.6042097597126741</v>
      </c>
      <c r="AH13">
        <f t="shared" si="4"/>
        <v>-2059.6395400935439</v>
      </c>
      <c r="AI13">
        <f t="shared" si="5"/>
        <v>-410.53671657215023</v>
      </c>
      <c r="AJ13">
        <f t="shared" si="6"/>
        <v>285.43737117807268</v>
      </c>
      <c r="AK13">
        <f t="shared" si="20"/>
        <v>293.22346048405751</v>
      </c>
      <c r="AL13">
        <f t="shared" si="7"/>
        <v>168.12411508997997</v>
      </c>
      <c r="AN13">
        <f t="shared" si="8"/>
        <v>889.86681513956762</v>
      </c>
      <c r="AO13">
        <f t="shared" si="8"/>
        <v>-44.493340756978384</v>
      </c>
      <c r="AP13">
        <f t="shared" si="8"/>
        <v>-3.8802257100163717</v>
      </c>
      <c r="AQ13">
        <f t="shared" si="8"/>
        <v>-1050.9792009129478</v>
      </c>
      <c r="AR13">
        <f t="shared" si="8"/>
        <v>-209.48595224037484</v>
      </c>
      <c r="AS13">
        <f t="shared" si="8"/>
        <v>145.65108817914737</v>
      </c>
      <c r="AT13">
        <f t="shared" si="8"/>
        <v>149.62412217745035</v>
      </c>
      <c r="AU13">
        <f t="shared" si="8"/>
        <v>85.789258116222868</v>
      </c>
      <c r="AW13">
        <v>10</v>
      </c>
      <c r="AX13">
        <f>(R13*SUMPRODUCT(K14:$K$23, X14:$X$23)-$AZ$3*SUMPRODUCT(K13:$K$22, W14:$W$23))/Z13</f>
        <v>6130.632535231628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6.9956555000000004E-2</v>
      </c>
      <c r="O14">
        <f t="shared" si="22"/>
        <v>2866.6722042820707</v>
      </c>
      <c r="P14">
        <f t="shared" si="23"/>
        <v>143.33361021410354</v>
      </c>
      <c r="Q14" s="4">
        <f t="shared" si="24"/>
        <v>12.5</v>
      </c>
      <c r="R14">
        <f t="shared" si="0"/>
        <v>50000</v>
      </c>
      <c r="S14">
        <f t="shared" si="12"/>
        <v>6082.2585051311898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3729.4892606096319</v>
      </c>
      <c r="AC14">
        <f t="shared" si="1"/>
        <v>3404.2173833303359</v>
      </c>
      <c r="AE14">
        <f t="shared" si="2"/>
        <v>1604.4657329007143</v>
      </c>
      <c r="AF14">
        <f t="shared" si="3"/>
        <v>-80.223286645035714</v>
      </c>
      <c r="AG14">
        <f t="shared" si="3"/>
        <v>-6.9962033438286708</v>
      </c>
      <c r="AH14">
        <f t="shared" si="4"/>
        <v>-2127.857273147506</v>
      </c>
      <c r="AI14">
        <f t="shared" si="5"/>
        <v>-610.61103023565602</v>
      </c>
      <c r="AJ14">
        <f t="shared" si="6"/>
        <v>325.27187727929595</v>
      </c>
      <c r="AK14">
        <f t="shared" si="20"/>
        <v>449.57232961987836</v>
      </c>
      <c r="AL14">
        <f t="shared" si="7"/>
        <v>164.23317666351829</v>
      </c>
      <c r="AN14">
        <f t="shared" si="8"/>
        <v>754.17948343563205</v>
      </c>
      <c r="AO14">
        <f t="shared" si="8"/>
        <v>-37.708974171781605</v>
      </c>
      <c r="AP14">
        <f t="shared" si="8"/>
        <v>-3.2885669763231125</v>
      </c>
      <c r="AQ14">
        <f t="shared" si="8"/>
        <v>-1000.1997962186733</v>
      </c>
      <c r="AR14">
        <f t="shared" si="8"/>
        <v>-287.01785393114591</v>
      </c>
      <c r="AS14">
        <f t="shared" si="8"/>
        <v>152.89412005025221</v>
      </c>
      <c r="AT14">
        <f t="shared" si="8"/>
        <v>211.32157600317836</v>
      </c>
      <c r="AU14">
        <f t="shared" si="8"/>
        <v>77.197842122284683</v>
      </c>
      <c r="AW14">
        <v>11</v>
      </c>
      <c r="AX14">
        <f>(R14*SUMPRODUCT(K15:$K$23, X15:$X$23)-$AZ$3*SUMPRODUCT(K14:$K$22, W15:$W$23))/Z14</f>
        <v>6082.2585051311898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7.8227725999999997E-2</v>
      </c>
      <c r="O15">
        <f t="shared" si="22"/>
        <v>2866.6722042820707</v>
      </c>
      <c r="P15">
        <f t="shared" si="23"/>
        <v>143.33361021410354</v>
      </c>
      <c r="Q15" s="4">
        <f t="shared" si="24"/>
        <v>12.5</v>
      </c>
      <c r="R15">
        <f t="shared" si="0"/>
        <v>50000</v>
      </c>
      <c r="S15">
        <f t="shared" si="12"/>
        <v>5934.2076189059826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3404.2173833303359</v>
      </c>
      <c r="AC15">
        <f t="shared" si="1"/>
        <v>3028.3183570491256</v>
      </c>
      <c r="AE15">
        <f t="shared" si="2"/>
        <v>1462.9073698419609</v>
      </c>
      <c r="AF15">
        <f t="shared" si="3"/>
        <v>-73.145368492098044</v>
      </c>
      <c r="AG15">
        <f t="shared" si="3"/>
        <v>-6.3789442321690704</v>
      </c>
      <c r="AH15">
        <f t="shared" si="4"/>
        <v>-2189.1883128852519</v>
      </c>
      <c r="AI15">
        <f t="shared" si="5"/>
        <v>-805.80525576755804</v>
      </c>
      <c r="AJ15">
        <f t="shared" si="6"/>
        <v>375.89902628121035</v>
      </c>
      <c r="AK15">
        <f t="shared" si="20"/>
        <v>410.23040390585402</v>
      </c>
      <c r="AL15">
        <f t="shared" si="7"/>
        <v>-19.675825580493665</v>
      </c>
      <c r="AN15">
        <f t="shared" si="8"/>
        <v>633.43559212677894</v>
      </c>
      <c r="AO15">
        <f t="shared" si="8"/>
        <v>-31.671779606338948</v>
      </c>
      <c r="AP15">
        <f t="shared" si="8"/>
        <v>-2.7620684673180853</v>
      </c>
      <c r="AQ15">
        <f t="shared" si="8"/>
        <v>-947.91360262222292</v>
      </c>
      <c r="AR15">
        <f t="shared" si="8"/>
        <v>-348.91185856910096</v>
      </c>
      <c r="AS15">
        <f t="shared" si="8"/>
        <v>162.76343068668874</v>
      </c>
      <c r="AT15">
        <f t="shared" si="8"/>
        <v>177.62883977717922</v>
      </c>
      <c r="AU15">
        <f t="shared" si="8"/>
        <v>-8.5195881052329767</v>
      </c>
      <c r="AW15">
        <v>12</v>
      </c>
      <c r="AX15">
        <f>(R15*SUMPRODUCT(K16:$K$23, X16:$X$23)-$AZ$3*SUMPRODUCT(K15:$K$22, W16:$W$23))/Z15</f>
        <v>5934.2076189059826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8.7072107999999995E-2</v>
      </c>
      <c r="O16">
        <f t="shared" si="22"/>
        <v>2866.6722042820707</v>
      </c>
      <c r="P16">
        <f t="shared" si="23"/>
        <v>143.33361021410354</v>
      </c>
      <c r="Q16" s="4">
        <f t="shared" si="24"/>
        <v>12.5</v>
      </c>
      <c r="R16">
        <f t="shared" si="0"/>
        <v>50000</v>
      </c>
      <c r="S16">
        <f t="shared" si="12"/>
        <v>5691.650397401796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3028.3183570491256</v>
      </c>
      <c r="AC16">
        <f t="shared" si="1"/>
        <v>2622.5880466438584</v>
      </c>
      <c r="AE16">
        <f t="shared" si="2"/>
        <v>1320.8998676426661</v>
      </c>
      <c r="AF16">
        <f t="shared" si="3"/>
        <v>-66.044993382133299</v>
      </c>
      <c r="AG16">
        <f t="shared" si="3"/>
        <v>-5.7597266687379776</v>
      </c>
      <c r="AH16">
        <f t="shared" si="4"/>
        <v>-2221.7124844376094</v>
      </c>
      <c r="AI16">
        <f t="shared" si="5"/>
        <v>-972.61733684581463</v>
      </c>
      <c r="AJ16">
        <f t="shared" si="6"/>
        <v>405.73031040526712</v>
      </c>
      <c r="AK16">
        <f t="shared" si="20"/>
        <v>366.51969974963009</v>
      </c>
      <c r="AL16">
        <f t="shared" si="7"/>
        <v>-200.36732669091742</v>
      </c>
      <c r="AN16">
        <f t="shared" si="8"/>
        <v>526.86202657843455</v>
      </c>
      <c r="AO16">
        <f t="shared" si="8"/>
        <v>-26.343101328921726</v>
      </c>
      <c r="AP16">
        <f t="shared" si="8"/>
        <v>-2.297359050118454</v>
      </c>
      <c r="AQ16">
        <f t="shared" si="8"/>
        <v>-886.16553812999905</v>
      </c>
      <c r="AR16">
        <f t="shared" si="8"/>
        <v>-387.94397193060462</v>
      </c>
      <c r="AS16">
        <f t="shared" si="8"/>
        <v>161.83201983804304</v>
      </c>
      <c r="AT16">
        <f t="shared" si="8"/>
        <v>146.19224100281983</v>
      </c>
      <c r="AU16">
        <f t="shared" si="8"/>
        <v>-79.919711089741767</v>
      </c>
      <c r="AW16">
        <v>13</v>
      </c>
      <c r="AX16">
        <f>(R16*SUMPRODUCT(K17:$K$23, X17:$X$23)-$AZ$3*SUMPRODUCT(K16:$K$22, W17:$W$23))/Z16</f>
        <v>5691.650397401796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9.6466888000000001E-2</v>
      </c>
      <c r="O17">
        <f t="shared" si="22"/>
        <v>2866.6722042820707</v>
      </c>
      <c r="P17">
        <f t="shared" si="23"/>
        <v>143.33361021410354</v>
      </c>
      <c r="Q17" s="4">
        <f t="shared" si="24"/>
        <v>12.5</v>
      </c>
      <c r="R17">
        <f t="shared" si="0"/>
        <v>50000</v>
      </c>
      <c r="S17">
        <f t="shared" si="12"/>
        <v>5357.0154528441981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2622.5880466438584</v>
      </c>
      <c r="AC17">
        <f t="shared" si="1"/>
        <v>2205.5931855731769</v>
      </c>
      <c r="AE17">
        <f t="shared" si="2"/>
        <v>1180.2677693751393</v>
      </c>
      <c r="AF17">
        <f t="shared" si="3"/>
        <v>-59.013388468756972</v>
      </c>
      <c r="AG17">
        <f t="shared" si="3"/>
        <v>-5.1465064945868377</v>
      </c>
      <c r="AH17">
        <f t="shared" si="4"/>
        <v>-2222.4916298550384</v>
      </c>
      <c r="AI17">
        <f t="shared" si="5"/>
        <v>-1106.383755443243</v>
      </c>
      <c r="AJ17">
        <f t="shared" si="6"/>
        <v>416.99486107068151</v>
      </c>
      <c r="AK17">
        <f t="shared" si="20"/>
        <v>320.36808421032924</v>
      </c>
      <c r="AL17">
        <f t="shared" si="7"/>
        <v>-369.02081016223224</v>
      </c>
      <c r="AN17">
        <f t="shared" si="8"/>
        <v>433.65955109679993</v>
      </c>
      <c r="AO17">
        <f t="shared" si="8"/>
        <v>-21.682977554839997</v>
      </c>
      <c r="AP17">
        <f t="shared" si="8"/>
        <v>-1.890953692093851</v>
      </c>
      <c r="AQ17">
        <f t="shared" si="8"/>
        <v>-816.59835804005002</v>
      </c>
      <c r="AR17">
        <f t="shared" si="8"/>
        <v>-406.51273819018394</v>
      </c>
      <c r="AS17">
        <f t="shared" si="8"/>
        <v>153.21421880165528</v>
      </c>
      <c r="AT17">
        <f t="shared" si="8"/>
        <v>117.71115266321833</v>
      </c>
      <c r="AU17">
        <f t="shared" si="8"/>
        <v>-135.58736672531037</v>
      </c>
      <c r="AW17">
        <v>14</v>
      </c>
      <c r="AX17">
        <f>(R17*SUMPRODUCT(K18:$K$23, X18:$X$23)-$AZ$3*SUMPRODUCT(K17:$K$22, W18:$W$23))/Z17</f>
        <v>5357.0154528441981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0.107048017</v>
      </c>
      <c r="O18">
        <f t="shared" si="22"/>
        <v>2866.6722042820707</v>
      </c>
      <c r="P18">
        <f t="shared" si="23"/>
        <v>143.33361021410354</v>
      </c>
      <c r="Q18" s="4">
        <f t="shared" si="24"/>
        <v>12.5</v>
      </c>
      <c r="R18">
        <f t="shared" si="0"/>
        <v>50000</v>
      </c>
      <c r="S18">
        <f t="shared" si="12"/>
        <v>4920.2073426204433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2205.5931855731769</v>
      </c>
      <c r="AC18">
        <f t="shared" si="1"/>
        <v>1788.6402651802605</v>
      </c>
      <c r="AE18">
        <f t="shared" si="2"/>
        <v>1042.1197674407658</v>
      </c>
      <c r="AF18">
        <f t="shared" si="3"/>
        <v>-52.105988372038297</v>
      </c>
      <c r="AG18">
        <f t="shared" si="3"/>
        <v>-4.5441181149178265</v>
      </c>
      <c r="AH18">
        <f t="shared" si="4"/>
        <v>-2203.6932588925683</v>
      </c>
      <c r="AI18">
        <f t="shared" si="5"/>
        <v>-1218.2235979387588</v>
      </c>
      <c r="AJ18">
        <f t="shared" si="6"/>
        <v>416.95292039291644</v>
      </c>
      <c r="AK18">
        <f t="shared" si="20"/>
        <v>273.45447917833707</v>
      </c>
      <c r="AL18">
        <f t="shared" si="7"/>
        <v>-527.81619836750519</v>
      </c>
      <c r="AN18">
        <f t="shared" si="8"/>
        <v>352.71779355750635</v>
      </c>
      <c r="AO18">
        <f t="shared" si="8"/>
        <v>-17.635889677875319</v>
      </c>
      <c r="AP18">
        <f t="shared" si="8"/>
        <v>-1.5380106636827746</v>
      </c>
      <c r="AQ18">
        <f t="shared" si="8"/>
        <v>-745.86611658176628</v>
      </c>
      <c r="AR18">
        <f t="shared" si="8"/>
        <v>-412.32222336581799</v>
      </c>
      <c r="AS18">
        <f t="shared" si="8"/>
        <v>141.12266045918506</v>
      </c>
      <c r="AT18">
        <f t="shared" si="8"/>
        <v>92.55391131392436</v>
      </c>
      <c r="AU18">
        <f t="shared" si="8"/>
        <v>-178.64565159270856</v>
      </c>
      <c r="AW18">
        <v>15</v>
      </c>
      <c r="AX18">
        <f>(R18*SUMPRODUCT(K19:$K$23, X19:$X$23)-$AZ$3*SUMPRODUCT(K18:$K$22, W19:$W$23))/Z18</f>
        <v>4920.2073426204433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0.118979948</v>
      </c>
      <c r="O19">
        <f t="shared" si="22"/>
        <v>2866.6722042820707</v>
      </c>
      <c r="P19">
        <f t="shared" si="23"/>
        <v>143.33361021410354</v>
      </c>
      <c r="Q19" s="4">
        <f t="shared" si="24"/>
        <v>12.5</v>
      </c>
      <c r="R19">
        <f t="shared" si="0"/>
        <v>50000</v>
      </c>
      <c r="S19">
        <f t="shared" si="12"/>
        <v>4364.215315818401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1788.6402651802605</v>
      </c>
      <c r="AC19">
        <f t="shared" si="1"/>
        <v>1381.891420936051</v>
      </c>
      <c r="AE19">
        <f t="shared" si="2"/>
        <v>907.70721402648383</v>
      </c>
      <c r="AF19">
        <f t="shared" si="3"/>
        <v>-45.385360701324196</v>
      </c>
      <c r="AG19">
        <f t="shared" si="3"/>
        <v>-3.958017996749867</v>
      </c>
      <c r="AH19">
        <f t="shared" si="4"/>
        <v>-2162.635748075124</v>
      </c>
      <c r="AI19">
        <f t="shared" si="5"/>
        <v>-1304.2719127467142</v>
      </c>
      <c r="AJ19">
        <f t="shared" si="6"/>
        <v>406.74884424420952</v>
      </c>
      <c r="AK19">
        <f t="shared" si="20"/>
        <v>226.84813040474583</v>
      </c>
      <c r="AL19">
        <f t="shared" si="7"/>
        <v>-670.67493809775885</v>
      </c>
      <c r="AN19">
        <f t="shared" si="8"/>
        <v>283.00681197173884</v>
      </c>
      <c r="AO19">
        <f t="shared" si="8"/>
        <v>-14.150340598586945</v>
      </c>
      <c r="AP19">
        <f t="shared" si="8"/>
        <v>-1.2340389474466225</v>
      </c>
      <c r="AQ19">
        <f t="shared" si="8"/>
        <v>-674.27099736699915</v>
      </c>
      <c r="AR19">
        <f t="shared" si="8"/>
        <v>-406.64856494129384</v>
      </c>
      <c r="AS19">
        <f t="shared" si="8"/>
        <v>126.81698669344772</v>
      </c>
      <c r="AT19">
        <f t="shared" si="8"/>
        <v>70.727174132300419</v>
      </c>
      <c r="AU19">
        <f t="shared" si="8"/>
        <v>-209.10440411554575</v>
      </c>
      <c r="AW19">
        <v>16</v>
      </c>
      <c r="AX19">
        <f>(R19*SUMPRODUCT(K20:$K$23, X20:$X$23)-$AZ$3*SUMPRODUCT(K19:$K$22, W20:$W$23))/Z19</f>
        <v>4364.215315818401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0.132636267</v>
      </c>
      <c r="O20">
        <f t="shared" si="22"/>
        <v>2866.6722042820707</v>
      </c>
      <c r="P20">
        <f t="shared" si="23"/>
        <v>143.33361021410354</v>
      </c>
      <c r="Q20" s="4">
        <f t="shared" si="24"/>
        <v>12.5</v>
      </c>
      <c r="R20">
        <f t="shared" si="0"/>
        <v>50000</v>
      </c>
      <c r="S20">
        <f t="shared" si="12"/>
        <v>3659.3766996712293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1381.891420936051</v>
      </c>
      <c r="AC20">
        <f t="shared" si="1"/>
        <v>993.43619404778201</v>
      </c>
      <c r="AE20">
        <f t="shared" si="2"/>
        <v>778.23524548877606</v>
      </c>
      <c r="AF20">
        <f t="shared" si="3"/>
        <v>-38.911762274438807</v>
      </c>
      <c r="AG20">
        <f t="shared" si="3"/>
        <v>-3.393461084974648</v>
      </c>
      <c r="AH20">
        <f t="shared" si="4"/>
        <v>-2099.906927230882</v>
      </c>
      <c r="AI20">
        <f t="shared" si="5"/>
        <v>-1363.9769051015196</v>
      </c>
      <c r="AJ20">
        <f t="shared" si="6"/>
        <v>388.45522688826895</v>
      </c>
      <c r="AK20">
        <f t="shared" si="20"/>
        <v>181.51660177795702</v>
      </c>
      <c r="AL20">
        <f t="shared" si="7"/>
        <v>-794.00507643529363</v>
      </c>
      <c r="AN20">
        <f t="shared" si="8"/>
        <v>223.51329693149708</v>
      </c>
      <c r="AO20">
        <f t="shared" si="8"/>
        <v>-11.175664846574854</v>
      </c>
      <c r="AP20">
        <f t="shared" si="8"/>
        <v>-0.97462005159512888</v>
      </c>
      <c r="AQ20">
        <f t="shared" si="8"/>
        <v>-603.1044253975939</v>
      </c>
      <c r="AR20">
        <f t="shared" si="8"/>
        <v>-391.74141336426692</v>
      </c>
      <c r="AS20">
        <f t="shared" si="8"/>
        <v>111.56640485684856</v>
      </c>
      <c r="AT20">
        <f t="shared" si="8"/>
        <v>52.132532349793131</v>
      </c>
      <c r="AU20">
        <f t="shared" si="8"/>
        <v>-228.0424761576252</v>
      </c>
      <c r="AW20">
        <v>17</v>
      </c>
      <c r="AX20">
        <f>(R20*SUMPRODUCT(K21:$K$23, X21:$X$23)-$AZ$3*SUMPRODUCT(K20:$K$22, W21:$W$23))/Z20</f>
        <v>3659.3766996712293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0.148393413</v>
      </c>
      <c r="O21">
        <f t="shared" si="22"/>
        <v>2866.6722042820707</v>
      </c>
      <c r="P21">
        <f t="shared" si="23"/>
        <v>143.33361021410354</v>
      </c>
      <c r="Q21" s="4">
        <f t="shared" si="24"/>
        <v>12.5</v>
      </c>
      <c r="R21">
        <f t="shared" si="0"/>
        <v>50000</v>
      </c>
      <c r="S21">
        <f t="shared" si="12"/>
        <v>2757.6334762288125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993.43619404778201</v>
      </c>
      <c r="AC21">
        <f t="shared" si="1"/>
        <v>630.05509613964068</v>
      </c>
      <c r="AE21">
        <f t="shared" si="2"/>
        <v>654.96790883891595</v>
      </c>
      <c r="AF21">
        <f t="shared" si="3"/>
        <v>-32.748395441945803</v>
      </c>
      <c r="AG21">
        <f t="shared" si="3"/>
        <v>-2.8559592018428304</v>
      </c>
      <c r="AH21">
        <f t="shared" si="4"/>
        <v>-2014.2690891282841</v>
      </c>
      <c r="AI21">
        <f t="shared" si="5"/>
        <v>-1394.9055349331568</v>
      </c>
      <c r="AJ21">
        <f t="shared" si="6"/>
        <v>363.38109790814133</v>
      </c>
      <c r="AK21">
        <f t="shared" si="20"/>
        <v>138.25489019746234</v>
      </c>
      <c r="AL21">
        <f t="shared" si="7"/>
        <v>-893.26954682755309</v>
      </c>
      <c r="AN21">
        <f t="shared" si="8"/>
        <v>173.28216182771371</v>
      </c>
      <c r="AO21">
        <f t="shared" si="8"/>
        <v>-8.6641080913856872</v>
      </c>
      <c r="AP21">
        <f t="shared" si="8"/>
        <v>-0.75558936233132423</v>
      </c>
      <c r="AQ21">
        <f t="shared" si="8"/>
        <v>-532.9068761332727</v>
      </c>
      <c r="AR21">
        <f t="shared" si="8"/>
        <v>-369.04441175927599</v>
      </c>
      <c r="AS21">
        <f t="shared" si="8"/>
        <v>96.138240306269978</v>
      </c>
      <c r="AT21">
        <f t="shared" si="8"/>
        <v>36.577526827442647</v>
      </c>
      <c r="AU21">
        <f t="shared" si="8"/>
        <v>-236.32864462556336</v>
      </c>
      <c r="AW21">
        <v>18</v>
      </c>
      <c r="AX21">
        <f>(R21*SUMPRODUCT(K22:$K$23, X22:$X$23)-$AZ$3*SUMPRODUCT(K21:$K$22, W22:$W$23))/Z21</f>
        <v>2757.6334762288125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0.16656033000000001</v>
      </c>
      <c r="O22">
        <f t="shared" si="22"/>
        <v>2866.6722042820707</v>
      </c>
      <c r="P22">
        <f t="shared" si="23"/>
        <v>143.33361021410354</v>
      </c>
      <c r="Q22" s="4">
        <f t="shared" si="24"/>
        <v>12.5</v>
      </c>
      <c r="R22">
        <f t="shared" si="0"/>
        <v>50000</v>
      </c>
      <c r="S22">
        <f t="shared" si="12"/>
        <v>1582.6751763953218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630.05509613964068</v>
      </c>
      <c r="AC22">
        <f t="shared" si="1"/>
        <v>297.75945612957435</v>
      </c>
      <c r="AE22">
        <f t="shared" si="2"/>
        <v>539.32655871490704</v>
      </c>
      <c r="AF22">
        <f t="shared" si="3"/>
        <v>-26.966327935745355</v>
      </c>
      <c r="AG22">
        <f t="shared" si="3"/>
        <v>-2.3517101026989238</v>
      </c>
      <c r="AH22">
        <f t="shared" si="4"/>
        <v>-1902.7580285019135</v>
      </c>
      <c r="AI22">
        <f t="shared" si="5"/>
        <v>-1392.7495078254506</v>
      </c>
      <c r="AJ22">
        <f t="shared" si="6"/>
        <v>332.29564001006634</v>
      </c>
      <c r="AK22">
        <f t="shared" si="20"/>
        <v>97.758764355095778</v>
      </c>
      <c r="AL22">
        <f t="shared" si="7"/>
        <v>-962.69510346028846</v>
      </c>
      <c r="AN22">
        <f t="shared" si="8"/>
        <v>131.43983646621245</v>
      </c>
      <c r="AO22">
        <f t="shared" si="8"/>
        <v>-6.5719918233106238</v>
      </c>
      <c r="AP22">
        <f t="shared" si="8"/>
        <v>-0.57313771465514607</v>
      </c>
      <c r="AQ22">
        <f t="shared" si="8"/>
        <v>-463.72313779056549</v>
      </c>
      <c r="AR22">
        <f t="shared" si="8"/>
        <v>-339.42843086231875</v>
      </c>
      <c r="AS22">
        <f t="shared" si="8"/>
        <v>80.984115978695073</v>
      </c>
      <c r="AT22">
        <f t="shared" si="8"/>
        <v>23.824890119615077</v>
      </c>
      <c r="AU22">
        <f t="shared" si="8"/>
        <v>-234.61942476400861</v>
      </c>
      <c r="AW22">
        <v>19</v>
      </c>
      <c r="AX22">
        <f>(R22*SUMPRODUCT(K23:$K$23, X23:$X$23)-$AZ$3*SUMPRODUCT(K22:$K$22, W23:$W$23))/Z22</f>
        <v>1582.6751763953218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0.18820168900000001</v>
      </c>
      <c r="O23">
        <f t="shared" si="22"/>
        <v>2866.6722042820707</v>
      </c>
      <c r="P23">
        <f t="shared" si="23"/>
        <v>143.33361021410354</v>
      </c>
      <c r="Q23" s="4">
        <f t="shared" si="24"/>
        <v>12.5</v>
      </c>
      <c r="R23">
        <f t="shared" si="0"/>
        <v>50000</v>
      </c>
      <c r="S23">
        <f t="shared" si="12"/>
        <v>1973.9068474981132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297.75945612957435</v>
      </c>
      <c r="AC23">
        <f t="shared" si="1"/>
        <v>297.75945612957435</v>
      </c>
      <c r="AE23">
        <f t="shared" si="2"/>
        <v>432.43112385505481</v>
      </c>
      <c r="AF23">
        <f t="shared" si="3"/>
        <v>-21.621556192752742</v>
      </c>
      <c r="AG23">
        <f t="shared" si="3"/>
        <v>-1.8855971883056335</v>
      </c>
      <c r="AH23">
        <f t="shared" si="4"/>
        <v>-1770.3832534652038</v>
      </c>
      <c r="AI23">
        <f t="shared" si="5"/>
        <v>-1361.4592829912074</v>
      </c>
      <c r="AJ23">
        <f t="shared" si="6"/>
        <v>0</v>
      </c>
      <c r="AK23">
        <f t="shared" si="20"/>
        <v>60.63366850391845</v>
      </c>
      <c r="AL23">
        <f t="shared" si="7"/>
        <v>-1300.8256144872889</v>
      </c>
      <c r="AN23">
        <f t="shared" si="8"/>
        <v>97.080837454102877</v>
      </c>
      <c r="AO23">
        <f t="shared" si="8"/>
        <v>-4.8540418727051442</v>
      </c>
      <c r="AP23">
        <f t="shared" si="8"/>
        <v>-0.42331678744560103</v>
      </c>
      <c r="AQ23">
        <f t="shared" si="8"/>
        <v>-397.45124571266962</v>
      </c>
      <c r="AR23">
        <f t="shared" si="8"/>
        <v>-305.64776691871748</v>
      </c>
      <c r="AS23">
        <f t="shared" si="8"/>
        <v>0</v>
      </c>
      <c r="AT23">
        <f t="shared" si="8"/>
        <v>13.612265610760932</v>
      </c>
      <c r="AU23">
        <f t="shared" si="8"/>
        <v>-292.03550130795657</v>
      </c>
      <c r="AW23">
        <v>20</v>
      </c>
      <c r="AX23">
        <f>(R23*SUMPRODUCT(K$23:$K24, X$23:$X24)-$AZ$3*SUMPRODUCT(K$22:$K23, W$23:$W24))/Z23</f>
        <v>1973.9068474981132</v>
      </c>
    </row>
    <row r="25" spans="5:50" x14ac:dyDescent="0.25">
      <c r="AN25" s="8">
        <f t="shared" ref="AN25:AU25" si="25">SUM(AN3:AN23)</f>
        <v>19880.250624081367</v>
      </c>
      <c r="AO25" s="8">
        <f t="shared" si="25"/>
        <v>-3144.016684415622</v>
      </c>
      <c r="AP25" s="8">
        <f t="shared" si="25"/>
        <v>-699.14394259368828</v>
      </c>
      <c r="AQ25" s="8">
        <f t="shared" si="25"/>
        <v>-16986.20512894784</v>
      </c>
      <c r="AR25" s="8">
        <f t="shared" si="25"/>
        <v>-949.1151318757793</v>
      </c>
      <c r="AS25" s="8">
        <f t="shared" si="25"/>
        <v>-2042.4646655865008</v>
      </c>
      <c r="AT25" s="8">
        <f t="shared" si="25"/>
        <v>3235.0696691477428</v>
      </c>
      <c r="AU25" s="9">
        <f t="shared" si="25"/>
        <v>243.4898716854625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186.31762843780598</v>
      </c>
      <c r="K3">
        <v>1</v>
      </c>
      <c r="L3" s="2">
        <v>0</v>
      </c>
      <c r="O3">
        <f>$C$3</f>
        <v>186.31762843780598</v>
      </c>
      <c r="P3">
        <f>O3*B5</f>
        <v>149.05410275024479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186.31762843780598</v>
      </c>
      <c r="AF3">
        <f t="shared" ref="AF3:AG23" si="4">-$Z3*P3</f>
        <v>-149.05410275024479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-587.69344501243881</v>
      </c>
      <c r="AJ3">
        <f t="shared" ref="AJ3:AJ23" si="7">AB3-AC3</f>
        <v>0</v>
      </c>
      <c r="AL3">
        <f t="shared" ref="AL3:AL23" si="8">SUM(AI3:AK3)</f>
        <v>-587.69344501243881</v>
      </c>
      <c r="AN3">
        <f t="shared" ref="AN3:AU23" si="9">AE3*$K3</f>
        <v>186.31762843780598</v>
      </c>
      <c r="AO3">
        <f t="shared" si="9"/>
        <v>-149.05410275024479</v>
      </c>
      <c r="AP3">
        <f t="shared" si="9"/>
        <v>-624.95697070000006</v>
      </c>
      <c r="AQ3">
        <f t="shared" si="9"/>
        <v>0</v>
      </c>
      <c r="AR3">
        <f t="shared" si="9"/>
        <v>-587.69344501243881</v>
      </c>
      <c r="AS3">
        <f t="shared" si="9"/>
        <v>0</v>
      </c>
      <c r="AT3">
        <f t="shared" si="9"/>
        <v>0</v>
      </c>
      <c r="AU3">
        <f t="shared" si="9"/>
        <v>-587.69344501243881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125.77233560676095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22.559918916739704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22.309440400831818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-22.309440400831818</v>
      </c>
      <c r="AK4">
        <f>G4*MAX(0, SUM(AB4, AE4:AF4))</f>
        <v>0</v>
      </c>
      <c r="AL4">
        <f t="shared" si="8"/>
        <v>-132.5905404008318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-20.93014391671997</v>
      </c>
      <c r="AT4">
        <f t="shared" si="9"/>
        <v>0</v>
      </c>
      <c r="AU4">
        <f t="shared" si="9"/>
        <v>-124.3930391226492</v>
      </c>
      <c r="AW4">
        <v>1</v>
      </c>
      <c r="AX4">
        <f>(R4*SUMPRODUCT(K5:$K$23, X5:$X$23)-$AZ$3*SUMPRODUCT(K4:$K$22, W5:$W$23))/Z4</f>
        <v>22.559918916739704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186.31762843780598</v>
      </c>
      <c r="P5">
        <f t="shared" ref="P5:P23" si="22">O5*$C$5</f>
        <v>9.3158814218902997</v>
      </c>
      <c r="Q5" s="4">
        <f t="shared" ref="Q5:Q23" si="23">$C$8</f>
        <v>12.5</v>
      </c>
      <c r="R5">
        <f t="shared" si="0"/>
        <v>100000</v>
      </c>
      <c r="S5">
        <f t="shared" si="1"/>
        <v>44.835432608928059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22.309440400831818</v>
      </c>
      <c r="AC5">
        <f t="shared" si="2"/>
        <v>43.844855418776092</v>
      </c>
      <c r="AE5">
        <f t="shared" si="3"/>
        <v>182.20119680964436</v>
      </c>
      <c r="AF5">
        <f t="shared" si="4"/>
        <v>-9.1100598404822186</v>
      </c>
      <c r="AG5">
        <f t="shared" si="4"/>
        <v>-12.223829699940623</v>
      </c>
      <c r="AH5">
        <f t="shared" si="5"/>
        <v>-110.1841114750068</v>
      </c>
      <c r="AI5">
        <f t="shared" si="6"/>
        <v>50.683195794214697</v>
      </c>
      <c r="AJ5">
        <f t="shared" si="7"/>
        <v>-21.535415017944274</v>
      </c>
      <c r="AK5">
        <f>G5*SUM(AB5, AE5:AF5)</f>
        <v>8.0114236721697516</v>
      </c>
      <c r="AL5">
        <f t="shared" si="8"/>
        <v>37.159204448440178</v>
      </c>
      <c r="AN5">
        <f t="shared" si="9"/>
        <v>157.34212316450163</v>
      </c>
      <c r="AO5">
        <f t="shared" si="9"/>
        <v>-7.8671061582250816</v>
      </c>
      <c r="AP5">
        <f t="shared" si="9"/>
        <v>-10.556041079133813</v>
      </c>
      <c r="AQ5">
        <f t="shared" si="9"/>
        <v>-95.150868062541875</v>
      </c>
      <c r="AR5">
        <f t="shared" si="9"/>
        <v>43.768107864600836</v>
      </c>
      <c r="AS5">
        <f t="shared" si="9"/>
        <v>-18.597177084913024</v>
      </c>
      <c r="AT5">
        <f t="shared" si="9"/>
        <v>6.9183651491954068</v>
      </c>
      <c r="AU5">
        <f t="shared" si="9"/>
        <v>32.089295928883217</v>
      </c>
      <c r="AW5">
        <v>2</v>
      </c>
      <c r="AX5">
        <f>(R5*SUMPRODUCT(K6:$K$23, X6:$X$23)-$AZ$3*SUMPRODUCT(K5:$K$22, W6:$W$23))/Z5</f>
        <v>44.835432608928059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186.31762843780598</v>
      </c>
      <c r="P6">
        <f t="shared" si="22"/>
        <v>9.3158814218902997</v>
      </c>
      <c r="Q6" s="4">
        <f t="shared" si="23"/>
        <v>12.5</v>
      </c>
      <c r="R6">
        <f t="shared" si="0"/>
        <v>100000</v>
      </c>
      <c r="S6">
        <f t="shared" si="1"/>
        <v>66.297921265117594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43.844855418776092</v>
      </c>
      <c r="AC6">
        <f t="shared" si="2"/>
        <v>64.111666563875588</v>
      </c>
      <c r="AE6">
        <f t="shared" si="3"/>
        <v>180.1735777145937</v>
      </c>
      <c r="AF6">
        <f t="shared" si="4"/>
        <v>-9.0086788857296867</v>
      </c>
      <c r="AG6">
        <f t="shared" si="4"/>
        <v>-12.087797275630363</v>
      </c>
      <c r="AH6">
        <f t="shared" si="5"/>
        <v>-110.35301848683517</v>
      </c>
      <c r="AI6">
        <f t="shared" si="6"/>
        <v>48.724083066398492</v>
      </c>
      <c r="AJ6">
        <f t="shared" si="7"/>
        <v>-20.266811145099496</v>
      </c>
      <c r="AK6">
        <f>G6*SUM(AB6, AE6:AF6)</f>
        <v>12.578070623486946</v>
      </c>
      <c r="AL6">
        <f t="shared" si="8"/>
        <v>41.035342544785941</v>
      </c>
      <c r="AN6">
        <f t="shared" si="9"/>
        <v>140.32390631842185</v>
      </c>
      <c r="AO6">
        <f t="shared" si="9"/>
        <v>-7.0161953159210935</v>
      </c>
      <c r="AP6">
        <f t="shared" si="9"/>
        <v>-9.4142934497783486</v>
      </c>
      <c r="AQ6">
        <f t="shared" si="9"/>
        <v>-85.945824157586586</v>
      </c>
      <c r="AR6">
        <f t="shared" si="9"/>
        <v>37.947593395135819</v>
      </c>
      <c r="AS6">
        <f t="shared" si="9"/>
        <v>-15.784323897941544</v>
      </c>
      <c r="AT6">
        <f t="shared" si="9"/>
        <v>9.7961311876292623</v>
      </c>
      <c r="AU6">
        <f t="shared" si="9"/>
        <v>31.959400684823535</v>
      </c>
      <c r="AW6">
        <v>3</v>
      </c>
      <c r="AX6">
        <f>(R6*SUMPRODUCT(K7:$K$23, X7:$X$23)-$AZ$3*SUMPRODUCT(K6:$K$22, W7:$W$23))/Z6</f>
        <v>66.297921265117594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186.31762843780598</v>
      </c>
      <c r="P7">
        <f t="shared" si="22"/>
        <v>9.3158814218902997</v>
      </c>
      <c r="Q7" s="4">
        <f t="shared" si="23"/>
        <v>12.5</v>
      </c>
      <c r="R7">
        <f t="shared" si="0"/>
        <v>100000</v>
      </c>
      <c r="S7">
        <f t="shared" si="1"/>
        <v>84.56559652892166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64.111666563875588</v>
      </c>
      <c r="AC7">
        <f t="shared" si="2"/>
        <v>80.865648374710872</v>
      </c>
      <c r="AE7">
        <f t="shared" si="3"/>
        <v>178.16578426321155</v>
      </c>
      <c r="AF7">
        <f t="shared" si="4"/>
        <v>-8.9082892131605789</v>
      </c>
      <c r="AG7">
        <f t="shared" si="4"/>
        <v>-11.953094948466218</v>
      </c>
      <c r="AH7">
        <f t="shared" si="5"/>
        <v>-110.59483526273577</v>
      </c>
      <c r="AI7">
        <f t="shared" si="6"/>
        <v>46.709564838848976</v>
      </c>
      <c r="AJ7">
        <f t="shared" si="7"/>
        <v>-16.753981810835285</v>
      </c>
      <c r="AK7">
        <f>G7*SUM(AB7, AE7:AF7)</f>
        <v>11.458425835243794</v>
      </c>
      <c r="AL7">
        <f t="shared" si="8"/>
        <v>41.414008863257486</v>
      </c>
      <c r="AN7">
        <f t="shared" si="9"/>
        <v>125.60892924403883</v>
      </c>
      <c r="AO7">
        <f t="shared" si="9"/>
        <v>-6.2804464622019429</v>
      </c>
      <c r="AP7">
        <f t="shared" si="9"/>
        <v>-8.4270695624198471</v>
      </c>
      <c r="AQ7">
        <f t="shared" si="9"/>
        <v>-77.97063221044921</v>
      </c>
      <c r="AR7">
        <f t="shared" si="9"/>
        <v>32.93078100896782</v>
      </c>
      <c r="AS7">
        <f t="shared" si="9"/>
        <v>-11.811750076120866</v>
      </c>
      <c r="AT7">
        <f t="shared" si="9"/>
        <v>8.0783221421510234</v>
      </c>
      <c r="AU7">
        <f t="shared" si="9"/>
        <v>29.197353074997981</v>
      </c>
      <c r="AW7">
        <v>4</v>
      </c>
      <c r="AX7">
        <f>(R7*SUMPRODUCT(K8:$K$23, X8:$X$23)-$AZ$3*SUMPRODUCT(K7:$K$22, W8:$W$23))/Z7</f>
        <v>84.56559652892166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186.31762843780598</v>
      </c>
      <c r="P8">
        <f t="shared" si="22"/>
        <v>9.3158814218902997</v>
      </c>
      <c r="Q8" s="4">
        <f t="shared" si="23"/>
        <v>12.5</v>
      </c>
      <c r="R8">
        <f t="shared" si="0"/>
        <v>100000</v>
      </c>
      <c r="S8">
        <f t="shared" si="1"/>
        <v>97.901334070390817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80.865648374710872</v>
      </c>
      <c r="AC8">
        <f t="shared" si="2"/>
        <v>92.572890098310836</v>
      </c>
      <c r="AE8">
        <f t="shared" si="3"/>
        <v>176.17697965535061</v>
      </c>
      <c r="AF8">
        <f t="shared" si="4"/>
        <v>-8.8088489827675307</v>
      </c>
      <c r="AG8">
        <f t="shared" si="4"/>
        <v>-11.819666577749487</v>
      </c>
      <c r="AH8">
        <f t="shared" si="5"/>
        <v>-111.17936985654863</v>
      </c>
      <c r="AI8">
        <f t="shared" si="6"/>
        <v>44.369094238284973</v>
      </c>
      <c r="AJ8">
        <f t="shared" si="7"/>
        <v>-11.707241723599964</v>
      </c>
      <c r="AK8">
        <f t="shared" ref="AK8:AK23" si="24">G8*SUM(AB8:AB8, AE8:AF8)</f>
        <v>5.2873794937073608</v>
      </c>
      <c r="AL8">
        <f t="shared" si="8"/>
        <v>37.949232008392372</v>
      </c>
      <c r="AN8">
        <f t="shared" si="9"/>
        <v>115.81053528866831</v>
      </c>
      <c r="AO8">
        <f t="shared" si="9"/>
        <v>-5.790526764433416</v>
      </c>
      <c r="AP8">
        <f t="shared" si="9"/>
        <v>-7.7696979252372929</v>
      </c>
      <c r="AQ8">
        <f t="shared" si="9"/>
        <v>-73.084135971295083</v>
      </c>
      <c r="AR8">
        <f t="shared" si="9"/>
        <v>29.166174627702528</v>
      </c>
      <c r="AS8">
        <f t="shared" si="9"/>
        <v>-7.6957950659404801</v>
      </c>
      <c r="AT8">
        <f t="shared" si="9"/>
        <v>3.4756768485784431</v>
      </c>
      <c r="AU8">
        <f t="shared" si="9"/>
        <v>24.946056410340493</v>
      </c>
      <c r="AW8">
        <v>5</v>
      </c>
      <c r="AX8">
        <f>(R8*SUMPRODUCT(K9:$K$23, X9:$X$23)-$AZ$3*SUMPRODUCT(K8:$K$22, W9:$W$23))/Z8</f>
        <v>97.901334070390817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186.31762843780598</v>
      </c>
      <c r="P9">
        <f t="shared" si="22"/>
        <v>9.3158814218902997</v>
      </c>
      <c r="Q9" s="4">
        <f t="shared" si="23"/>
        <v>12.5</v>
      </c>
      <c r="R9">
        <f t="shared" si="0"/>
        <v>100000</v>
      </c>
      <c r="S9">
        <f t="shared" si="1"/>
        <v>107.30279810681708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92.572890098310836</v>
      </c>
      <c r="AC9">
        <f t="shared" si="2"/>
        <v>100.32708201948981</v>
      </c>
      <c r="AE9">
        <f t="shared" si="3"/>
        <v>174.20518681487223</v>
      </c>
      <c r="AF9">
        <f t="shared" si="4"/>
        <v>-8.7102593407436117</v>
      </c>
      <c r="AG9">
        <f t="shared" si="4"/>
        <v>-11.687379521969325</v>
      </c>
      <c r="AH9">
        <f t="shared" si="5"/>
        <v>-112.72312002133802</v>
      </c>
      <c r="AI9">
        <f t="shared" si="6"/>
        <v>41.084427930821278</v>
      </c>
      <c r="AJ9">
        <f t="shared" si="7"/>
        <v>-7.7541919211789718</v>
      </c>
      <c r="AK9">
        <f t="shared" si="24"/>
        <v>1.5226001236773929</v>
      </c>
      <c r="AL9">
        <f t="shared" si="8"/>
        <v>34.852836133319698</v>
      </c>
      <c r="AN9">
        <f t="shared" si="9"/>
        <v>108.83327368876309</v>
      </c>
      <c r="AO9">
        <f t="shared" si="9"/>
        <v>-5.4416636844381543</v>
      </c>
      <c r="AP9">
        <f t="shared" si="9"/>
        <v>-7.3015953053720528</v>
      </c>
      <c r="AQ9">
        <f t="shared" si="9"/>
        <v>-70.422852480108958</v>
      </c>
      <c r="AR9">
        <f t="shared" si="9"/>
        <v>25.667162218843913</v>
      </c>
      <c r="AS9">
        <f t="shared" si="9"/>
        <v>-4.8443683395586481</v>
      </c>
      <c r="AT9">
        <f t="shared" si="9"/>
        <v>0.95123204428365093</v>
      </c>
      <c r="AU9">
        <f t="shared" si="9"/>
        <v>21.774025923568917</v>
      </c>
      <c r="AW9">
        <v>6</v>
      </c>
      <c r="AX9">
        <f>(R9*SUMPRODUCT(K10:$K$23, X10:$X$23)-$AZ$3*SUMPRODUCT(K9:$K$22, W10:$W$23))/Z9</f>
        <v>107.30279810681708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186.31762843780598</v>
      </c>
      <c r="P10">
        <f t="shared" si="22"/>
        <v>9.3158814218902997</v>
      </c>
      <c r="Q10" s="4">
        <f t="shared" si="23"/>
        <v>12.5</v>
      </c>
      <c r="R10">
        <f t="shared" si="0"/>
        <v>100000</v>
      </c>
      <c r="S10">
        <f t="shared" si="1"/>
        <v>114.3136013814386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100.32708201948981</v>
      </c>
      <c r="AC10">
        <f t="shared" si="2"/>
        <v>105.6821216748541</v>
      </c>
      <c r="AE10">
        <f t="shared" si="3"/>
        <v>172.24933901812716</v>
      </c>
      <c r="AF10">
        <f t="shared" si="4"/>
        <v>-8.6124669509063594</v>
      </c>
      <c r="AG10">
        <f t="shared" si="4"/>
        <v>-11.556162214920601</v>
      </c>
      <c r="AH10">
        <f t="shared" si="5"/>
        <v>-114.74809463223747</v>
      </c>
      <c r="AI10">
        <f t="shared" si="6"/>
        <v>37.332615220062735</v>
      </c>
      <c r="AJ10">
        <f t="shared" si="7"/>
        <v>-5.355039655364294</v>
      </c>
      <c r="AK10">
        <f t="shared" si="24"/>
        <v>1.0822522117555136</v>
      </c>
      <c r="AL10">
        <f t="shared" si="8"/>
        <v>33.059827776453957</v>
      </c>
      <c r="AN10">
        <f t="shared" si="9"/>
        <v>102.24358544821075</v>
      </c>
      <c r="AO10">
        <f t="shared" si="9"/>
        <v>-5.1121792724105379</v>
      </c>
      <c r="AP10">
        <f t="shared" si="9"/>
        <v>-6.8594948788179426</v>
      </c>
      <c r="AQ10">
        <f t="shared" si="9"/>
        <v>-68.112055961595686</v>
      </c>
      <c r="AR10">
        <f t="shared" si="9"/>
        <v>22.159855335386581</v>
      </c>
      <c r="AS10">
        <f t="shared" si="9"/>
        <v>-3.1786389294891664</v>
      </c>
      <c r="AT10">
        <f t="shared" si="9"/>
        <v>0.64240215445758542</v>
      </c>
      <c r="AU10">
        <f t="shared" si="9"/>
        <v>19.623618560355002</v>
      </c>
      <c r="AW10">
        <v>7</v>
      </c>
      <c r="AX10">
        <f>(R10*SUMPRODUCT(K11:$K$23, X11:$X$23)-$AZ$3*SUMPRODUCT(K10:$K$22, W11:$W$23))/Z10</f>
        <v>114.3136013814386</v>
      </c>
    </row>
    <row r="11" spans="1:52" x14ac:dyDescent="0.25">
      <c r="A11" t="s">
        <v>33</v>
      </c>
      <c r="C11" s="7">
        <f>AU25</f>
        <v>-457.59056057640419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186.31762843780598</v>
      </c>
      <c r="P11">
        <f t="shared" si="22"/>
        <v>9.3158814218902997</v>
      </c>
      <c r="Q11" s="4">
        <f t="shared" si="23"/>
        <v>12.5</v>
      </c>
      <c r="R11">
        <f t="shared" si="0"/>
        <v>100000</v>
      </c>
      <c r="S11">
        <f t="shared" si="1"/>
        <v>119.10003392446879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105.6821216748541</v>
      </c>
      <c r="AC11">
        <f t="shared" si="2"/>
        <v>108.86717707752234</v>
      </c>
      <c r="AE11">
        <f t="shared" si="3"/>
        <v>170.30955894325206</v>
      </c>
      <c r="AF11">
        <f t="shared" si="4"/>
        <v>-8.5154779471626032</v>
      </c>
      <c r="AG11">
        <f t="shared" si="4"/>
        <v>-11.426022887046788</v>
      </c>
      <c r="AH11">
        <f t="shared" si="5"/>
        <v>-116.62164579685624</v>
      </c>
      <c r="AI11">
        <f t="shared" si="6"/>
        <v>33.746412312186422</v>
      </c>
      <c r="AJ11">
        <f t="shared" si="7"/>
        <v>-3.1850554026682403</v>
      </c>
      <c r="AK11">
        <f t="shared" si="24"/>
        <v>0.64194288641026453</v>
      </c>
      <c r="AL11">
        <f t="shared" si="8"/>
        <v>31.203299795928444</v>
      </c>
      <c r="AN11">
        <f t="shared" si="9"/>
        <v>96.140915631923562</v>
      </c>
      <c r="AO11">
        <f t="shared" si="9"/>
        <v>-4.8070457815961785</v>
      </c>
      <c r="AP11">
        <f t="shared" si="9"/>
        <v>-6.450068388457403</v>
      </c>
      <c r="AQ11">
        <f t="shared" si="9"/>
        <v>-65.833719956655855</v>
      </c>
      <c r="AR11">
        <f t="shared" si="9"/>
        <v>19.050081505214127</v>
      </c>
      <c r="AS11">
        <f t="shared" si="9"/>
        <v>-1.7979856483156158</v>
      </c>
      <c r="AT11">
        <f t="shared" si="9"/>
        <v>0.36238116794986897</v>
      </c>
      <c r="AU11">
        <f t="shared" si="9"/>
        <v>17.61447702484838</v>
      </c>
      <c r="AW11">
        <v>8</v>
      </c>
      <c r="AX11">
        <f>(R11*SUMPRODUCT(K12:$K$23, X12:$X$23)-$AZ$3*SUMPRODUCT(K11:$K$22, W12:$W$23))/Z11</f>
        <v>119.10003392446879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186.31762843780598</v>
      </c>
      <c r="P12">
        <f t="shared" si="22"/>
        <v>9.3158814218902997</v>
      </c>
      <c r="Q12" s="4">
        <f t="shared" si="23"/>
        <v>12.5</v>
      </c>
      <c r="R12">
        <f t="shared" si="0"/>
        <v>100000</v>
      </c>
      <c r="S12">
        <f t="shared" si="1"/>
        <v>121.4297909314616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108.86717707752234</v>
      </c>
      <c r="AC12">
        <f t="shared" si="2"/>
        <v>109.74192865628856</v>
      </c>
      <c r="AE12">
        <f t="shared" si="3"/>
        <v>168.38418093770224</v>
      </c>
      <c r="AF12">
        <f t="shared" si="4"/>
        <v>-8.4192090468851131</v>
      </c>
      <c r="AG12">
        <f t="shared" si="4"/>
        <v>-11.296849790162902</v>
      </c>
      <c r="AH12">
        <f t="shared" si="5"/>
        <v>-119.30294410734557</v>
      </c>
      <c r="AI12">
        <f t="shared" si="6"/>
        <v>29.365177993308677</v>
      </c>
      <c r="AJ12">
        <f t="shared" si="7"/>
        <v>-0.87475157876622234</v>
      </c>
      <c r="AK12">
        <f t="shared" si="24"/>
        <v>0.61831394262718076</v>
      </c>
      <c r="AL12">
        <f t="shared" si="8"/>
        <v>29.108740357169637</v>
      </c>
      <c r="AN12">
        <f t="shared" si="9"/>
        <v>90.36412826805946</v>
      </c>
      <c r="AO12">
        <f t="shared" si="9"/>
        <v>-4.5182064134029734</v>
      </c>
      <c r="AP12">
        <f t="shared" si="9"/>
        <v>-6.0625052649153641</v>
      </c>
      <c r="AQ12">
        <f t="shared" si="9"/>
        <v>-64.02446170440372</v>
      </c>
      <c r="AR12">
        <f t="shared" si="9"/>
        <v>15.758954885337417</v>
      </c>
      <c r="AS12">
        <f t="shared" si="9"/>
        <v>-0.46943937029074873</v>
      </c>
      <c r="AT12">
        <f t="shared" si="9"/>
        <v>0.33182095913251985</v>
      </c>
      <c r="AU12">
        <f t="shared" si="9"/>
        <v>15.62133647417919</v>
      </c>
      <c r="AW12">
        <v>9</v>
      </c>
      <c r="AX12">
        <f>(R12*SUMPRODUCT(K13:$K$23, X13:$X$23)-$AZ$3*SUMPRODUCT(K12:$K$22, W13:$W$23))/Z12</f>
        <v>121.4297909314616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186.31762843780598</v>
      </c>
      <c r="P13">
        <f t="shared" si="22"/>
        <v>9.3158814218902997</v>
      </c>
      <c r="Q13" s="4">
        <f t="shared" si="23"/>
        <v>12.5</v>
      </c>
      <c r="R13">
        <f t="shared" si="0"/>
        <v>100000</v>
      </c>
      <c r="S13">
        <f t="shared" si="1"/>
        <v>121.37771759558998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109.74192865628856</v>
      </c>
      <c r="AC13">
        <f t="shared" si="2"/>
        <v>108.44974649241362</v>
      </c>
      <c r="AE13">
        <f t="shared" si="3"/>
        <v>166.47289116500838</v>
      </c>
      <c r="AF13">
        <f t="shared" si="4"/>
        <v>-8.3236445582504182</v>
      </c>
      <c r="AG13">
        <f t="shared" si="4"/>
        <v>-11.168621869063914</v>
      </c>
      <c r="AH13">
        <f t="shared" si="5"/>
        <v>-122.07538557887011</v>
      </c>
      <c r="AI13">
        <f t="shared" si="6"/>
        <v>24.905239158823946</v>
      </c>
      <c r="AJ13">
        <f t="shared" si="7"/>
        <v>1.2921821638749407</v>
      </c>
      <c r="AK13">
        <f t="shared" si="24"/>
        <v>0.53578235052609313</v>
      </c>
      <c r="AL13">
        <f t="shared" si="8"/>
        <v>26.733203673224981</v>
      </c>
      <c r="AN13">
        <f t="shared" si="9"/>
        <v>84.946682525973642</v>
      </c>
      <c r="AO13">
        <f t="shared" si="9"/>
        <v>-4.2473341262986812</v>
      </c>
      <c r="AP13">
        <f t="shared" si="9"/>
        <v>-5.6990502749401255</v>
      </c>
      <c r="AQ13">
        <f t="shared" si="9"/>
        <v>-62.291817907610124</v>
      </c>
      <c r="AR13">
        <f t="shared" si="9"/>
        <v>12.708480217124713</v>
      </c>
      <c r="AS13">
        <f t="shared" si="9"/>
        <v>0.6593661422724334</v>
      </c>
      <c r="AT13">
        <f t="shared" si="9"/>
        <v>0.27339546345745513</v>
      </c>
      <c r="AU13">
        <f t="shared" si="9"/>
        <v>13.641241822854603</v>
      </c>
      <c r="AW13">
        <v>10</v>
      </c>
      <c r="AX13">
        <f>(R13*SUMPRODUCT(K14:$K$23, X14:$X$23)-$AZ$3*SUMPRODUCT(K13:$K$22, W14:$W$23))/Z13</f>
        <v>121.37771759558998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186.31762843780598</v>
      </c>
      <c r="P14">
        <f t="shared" si="22"/>
        <v>9.3158814218902997</v>
      </c>
      <c r="Q14" s="4">
        <f t="shared" si="23"/>
        <v>12.5</v>
      </c>
      <c r="R14">
        <f t="shared" si="0"/>
        <v>100000</v>
      </c>
      <c r="S14">
        <f t="shared" si="1"/>
        <v>120.94161016720361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108.44974649241362</v>
      </c>
      <c r="AC14">
        <f t="shared" si="2"/>
        <v>106.82777507064526</v>
      </c>
      <c r="AE14">
        <f t="shared" si="3"/>
        <v>164.57443947482224</v>
      </c>
      <c r="AF14">
        <f t="shared" si="4"/>
        <v>-8.2287219737411128</v>
      </c>
      <c r="AG14">
        <f t="shared" si="4"/>
        <v>-11.041255251496388</v>
      </c>
      <c r="AH14">
        <f t="shared" si="5"/>
        <v>-125.44319101510236</v>
      </c>
      <c r="AI14">
        <f t="shared" si="6"/>
        <v>19.861271234482402</v>
      </c>
      <c r="AJ14">
        <f t="shared" si="7"/>
        <v>1.6219714217683645</v>
      </c>
      <c r="AK14">
        <f t="shared" si="24"/>
        <v>18.535682479544636</v>
      </c>
      <c r="AL14">
        <f t="shared" si="8"/>
        <v>40.018925135795399</v>
      </c>
      <c r="AN14">
        <f t="shared" si="9"/>
        <v>77.358252784517845</v>
      </c>
      <c r="AO14">
        <f t="shared" si="9"/>
        <v>-3.8679126392258922</v>
      </c>
      <c r="AP14">
        <f t="shared" si="9"/>
        <v>-5.1899445474600192</v>
      </c>
      <c r="AQ14">
        <f t="shared" si="9"/>
        <v>-58.964600527334269</v>
      </c>
      <c r="AR14">
        <f t="shared" si="9"/>
        <v>9.3357950704976673</v>
      </c>
      <c r="AS14">
        <f t="shared" si="9"/>
        <v>0.76240803647772204</v>
      </c>
      <c r="AT14">
        <f t="shared" si="9"/>
        <v>8.7127017741144339</v>
      </c>
      <c r="AU14">
        <f t="shared" si="9"/>
        <v>18.810904881089822</v>
      </c>
      <c r="AW14">
        <v>11</v>
      </c>
      <c r="AX14">
        <f>(R14*SUMPRODUCT(K15:$K$23, X15:$X$23)-$AZ$3*SUMPRODUCT(K14:$K$22, W15:$W$23))/Z14</f>
        <v>120.94161016720361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186.31762843780598</v>
      </c>
      <c r="P15">
        <f t="shared" si="22"/>
        <v>9.3158814218902997</v>
      </c>
      <c r="Q15" s="4">
        <f t="shared" si="23"/>
        <v>12.5</v>
      </c>
      <c r="R15">
        <f t="shared" si="0"/>
        <v>100000</v>
      </c>
      <c r="S15">
        <f t="shared" si="1"/>
        <v>117.44990577165139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106.82777507064526</v>
      </c>
      <c r="AC15">
        <f t="shared" si="2"/>
        <v>102.55287382204813</v>
      </c>
      <c r="AE15">
        <f t="shared" si="3"/>
        <v>162.68559871946252</v>
      </c>
      <c r="AF15">
        <f t="shared" si="4"/>
        <v>-8.1342799359731277</v>
      </c>
      <c r="AG15">
        <f t="shared" si="4"/>
        <v>-10.914533428983079</v>
      </c>
      <c r="AH15">
        <f t="shared" si="5"/>
        <v>-130.47415998676476</v>
      </c>
      <c r="AI15">
        <f t="shared" si="6"/>
        <v>13.162625367741555</v>
      </c>
      <c r="AJ15">
        <f t="shared" si="7"/>
        <v>4.2749012485971321</v>
      </c>
      <c r="AK15">
        <f t="shared" si="24"/>
        <v>18.296536569789424</v>
      </c>
      <c r="AL15">
        <f t="shared" si="8"/>
        <v>35.734063186128111</v>
      </c>
      <c r="AN15">
        <f t="shared" si="9"/>
        <v>70.442497371856817</v>
      </c>
      <c r="AO15">
        <f t="shared" si="9"/>
        <v>-3.5221248685928415</v>
      </c>
      <c r="AP15">
        <f t="shared" si="9"/>
        <v>-4.7259683612929697</v>
      </c>
      <c r="AQ15">
        <f t="shared" si="9"/>
        <v>-56.495017040886772</v>
      </c>
      <c r="AR15">
        <f t="shared" si="9"/>
        <v>5.6993871010842332</v>
      </c>
      <c r="AS15">
        <f t="shared" si="9"/>
        <v>1.8510226002765746</v>
      </c>
      <c r="AT15">
        <f t="shared" si="9"/>
        <v>7.922359074044361</v>
      </c>
      <c r="AU15">
        <f t="shared" si="9"/>
        <v>15.472768775405168</v>
      </c>
      <c r="AW15">
        <v>12</v>
      </c>
      <c r="AX15">
        <f>(R15*SUMPRODUCT(K16:$K$23, X16:$X$23)-$AZ$3*SUMPRODUCT(K15:$K$22, W16:$W$23))/Z15</f>
        <v>117.44990577165139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186.31762843780598</v>
      </c>
      <c r="P16">
        <f t="shared" si="22"/>
        <v>9.3158814218902997</v>
      </c>
      <c r="Q16" s="4">
        <f t="shared" si="23"/>
        <v>12.5</v>
      </c>
      <c r="R16">
        <f t="shared" si="0"/>
        <v>100000</v>
      </c>
      <c r="S16">
        <f t="shared" si="1"/>
        <v>110.90138532191773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102.55287382204813</v>
      </c>
      <c r="AC16">
        <f t="shared" si="2"/>
        <v>95.715376067386842</v>
      </c>
      <c r="AE16">
        <f t="shared" si="3"/>
        <v>160.80468086257329</v>
      </c>
      <c r="AF16">
        <f t="shared" si="4"/>
        <v>-8.040234043128665</v>
      </c>
      <c r="AG16">
        <f t="shared" si="4"/>
        <v>-10.788343151615074</v>
      </c>
      <c r="AH16">
        <f t="shared" si="5"/>
        <v>-136.35954462538976</v>
      </c>
      <c r="AI16">
        <f t="shared" si="6"/>
        <v>5.6165590424398033</v>
      </c>
      <c r="AJ16">
        <f t="shared" si="7"/>
        <v>6.8374977546612854</v>
      </c>
      <c r="AK16">
        <f t="shared" si="24"/>
        <v>17.872212444904491</v>
      </c>
      <c r="AL16">
        <f t="shared" si="8"/>
        <v>30.32626924200558</v>
      </c>
      <c r="AN16">
        <f t="shared" si="9"/>
        <v>64.139517398659478</v>
      </c>
      <c r="AO16">
        <f t="shared" si="9"/>
        <v>-3.206975869932974</v>
      </c>
      <c r="AP16">
        <f t="shared" si="9"/>
        <v>-4.3031031159291011</v>
      </c>
      <c r="AQ16">
        <f t="shared" si="9"/>
        <v>-54.389184058939151</v>
      </c>
      <c r="AR16">
        <f t="shared" si="9"/>
        <v>2.2402543538582482</v>
      </c>
      <c r="AS16">
        <f t="shared" si="9"/>
        <v>2.7272452757341616</v>
      </c>
      <c r="AT16">
        <f t="shared" si="9"/>
        <v>7.1286176180539949</v>
      </c>
      <c r="AU16">
        <f t="shared" si="9"/>
        <v>12.096117247646404</v>
      </c>
      <c r="AW16">
        <v>13</v>
      </c>
      <c r="AX16">
        <f>(R16*SUMPRODUCT(K17:$K$23, X17:$X$23)-$AZ$3*SUMPRODUCT(K16:$K$22, W17:$W$23))/Z16</f>
        <v>110.90138532191773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186.31762843780598</v>
      </c>
      <c r="P17">
        <f t="shared" si="22"/>
        <v>9.3158814218902997</v>
      </c>
      <c r="Q17" s="4">
        <f t="shared" si="23"/>
        <v>12.5</v>
      </c>
      <c r="R17">
        <f t="shared" si="0"/>
        <v>100000</v>
      </c>
      <c r="S17">
        <f t="shared" si="1"/>
        <v>101.69603717767116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95.715376067386842</v>
      </c>
      <c r="AC17">
        <f t="shared" si="2"/>
        <v>86.748177393072694</v>
      </c>
      <c r="AE17">
        <f t="shared" si="3"/>
        <v>158.93160767849622</v>
      </c>
      <c r="AF17">
        <f t="shared" si="4"/>
        <v>-7.9465803839248119</v>
      </c>
      <c r="AG17">
        <f t="shared" si="4"/>
        <v>-10.662679171253824</v>
      </c>
      <c r="AH17">
        <f t="shared" si="5"/>
        <v>-142.24439076078997</v>
      </c>
      <c r="AI17">
        <f t="shared" si="6"/>
        <v>-1.9220426374723729</v>
      </c>
      <c r="AJ17">
        <f t="shared" si="7"/>
        <v>8.9671986743141474</v>
      </c>
      <c r="AK17">
        <f t="shared" si="24"/>
        <v>17.269028235337078</v>
      </c>
      <c r="AL17">
        <f t="shared" si="8"/>
        <v>24.314184272178853</v>
      </c>
      <c r="AN17">
        <f t="shared" si="9"/>
        <v>58.395400966882612</v>
      </c>
      <c r="AO17">
        <f t="shared" si="9"/>
        <v>-2.9197700483441307</v>
      </c>
      <c r="AP17">
        <f t="shared" si="9"/>
        <v>-3.9177318765072853</v>
      </c>
      <c r="AQ17">
        <f t="shared" si="9"/>
        <v>-52.264105014084862</v>
      </c>
      <c r="AR17">
        <f t="shared" si="9"/>
        <v>-0.70620597205366287</v>
      </c>
      <c r="AS17">
        <f t="shared" si="9"/>
        <v>3.2947704348121487</v>
      </c>
      <c r="AT17">
        <f t="shared" si="9"/>
        <v>6.3450678115009644</v>
      </c>
      <c r="AU17">
        <f t="shared" si="9"/>
        <v>8.9336322742594501</v>
      </c>
      <c r="AW17">
        <v>14</v>
      </c>
      <c r="AX17">
        <f>(R17*SUMPRODUCT(K18:$K$23, X18:$X$23)-$AZ$3*SUMPRODUCT(K17:$K$22, W18:$W$23))/Z17</f>
        <v>101.69603717767116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186.31762843780598</v>
      </c>
      <c r="P18">
        <f t="shared" si="22"/>
        <v>9.3158814218902997</v>
      </c>
      <c r="Q18" s="4">
        <f t="shared" si="23"/>
        <v>12.5</v>
      </c>
      <c r="R18">
        <f t="shared" si="0"/>
        <v>100000</v>
      </c>
      <c r="S18">
        <f t="shared" si="1"/>
        <v>90.095949096495772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86.748177393072694</v>
      </c>
      <c r="AC18">
        <f t="shared" si="2"/>
        <v>75.95093181645646</v>
      </c>
      <c r="AE18">
        <f t="shared" si="3"/>
        <v>157.06585740639105</v>
      </c>
      <c r="AF18">
        <f t="shared" si="4"/>
        <v>-7.8532928703195521</v>
      </c>
      <c r="AG18">
        <f t="shared" si="4"/>
        <v>-10.537506483103707</v>
      </c>
      <c r="AH18">
        <f t="shared" si="5"/>
        <v>-148.36717150062859</v>
      </c>
      <c r="AI18">
        <f t="shared" si="6"/>
        <v>-9.6921134476608017</v>
      </c>
      <c r="AJ18">
        <f t="shared" si="7"/>
        <v>10.797245576616234</v>
      </c>
      <c r="AK18">
        <f t="shared" si="24"/>
        <v>16.517251935040093</v>
      </c>
      <c r="AL18">
        <f t="shared" si="8"/>
        <v>17.622384063995526</v>
      </c>
      <c r="AN18">
        <f t="shared" si="9"/>
        <v>53.160802048358711</v>
      </c>
      <c r="AO18">
        <f t="shared" si="9"/>
        <v>-2.6580401024179356</v>
      </c>
      <c r="AP18">
        <f t="shared" si="9"/>
        <v>-3.5665440311586063</v>
      </c>
      <c r="AQ18">
        <f t="shared" si="9"/>
        <v>-50.216628647766626</v>
      </c>
      <c r="AR18">
        <f t="shared" si="9"/>
        <v>-3.2804107329844565</v>
      </c>
      <c r="AS18">
        <f t="shared" si="9"/>
        <v>3.6544558075462206</v>
      </c>
      <c r="AT18">
        <f t="shared" si="9"/>
        <v>5.5904597918414787</v>
      </c>
      <c r="AU18">
        <f t="shared" si="9"/>
        <v>5.9645048664032432</v>
      </c>
      <c r="AW18">
        <v>15</v>
      </c>
      <c r="AX18">
        <f>(R18*SUMPRODUCT(K19:$K$23, X19:$X$23)-$AZ$3*SUMPRODUCT(K18:$K$22, W19:$W$23))/Z18</f>
        <v>90.095949096495772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186.31762843780598</v>
      </c>
      <c r="P19">
        <f t="shared" si="22"/>
        <v>9.3158814218902997</v>
      </c>
      <c r="Q19" s="4">
        <f t="shared" si="23"/>
        <v>12.5</v>
      </c>
      <c r="R19">
        <f t="shared" si="0"/>
        <v>100000</v>
      </c>
      <c r="S19">
        <f t="shared" si="1"/>
        <v>76.048910902096523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75.95093181645646</v>
      </c>
      <c r="AC19">
        <f t="shared" si="2"/>
        <v>63.349911054095244</v>
      </c>
      <c r="AE19">
        <f t="shared" si="3"/>
        <v>155.20544672283509</v>
      </c>
      <c r="AF19">
        <f t="shared" si="4"/>
        <v>-7.7602723361417558</v>
      </c>
      <c r="AG19">
        <f t="shared" si="4"/>
        <v>-10.412692026525262</v>
      </c>
      <c r="AH19">
        <f t="shared" si="5"/>
        <v>-155.51513397925228</v>
      </c>
      <c r="AI19">
        <f t="shared" si="6"/>
        <v>-18.482651619084209</v>
      </c>
      <c r="AJ19">
        <f t="shared" si="7"/>
        <v>12.601020762361216</v>
      </c>
      <c r="AK19">
        <f t="shared" si="24"/>
        <v>15.637727434220487</v>
      </c>
      <c r="AL19">
        <f t="shared" si="8"/>
        <v>9.7560965774974946</v>
      </c>
      <c r="AN19">
        <f t="shared" si="9"/>
        <v>48.39027166352075</v>
      </c>
      <c r="AO19">
        <f t="shared" si="9"/>
        <v>-2.4195135831760379</v>
      </c>
      <c r="AP19">
        <f t="shared" si="9"/>
        <v>-3.2464904199653963</v>
      </c>
      <c r="AQ19">
        <f t="shared" si="9"/>
        <v>-48.486826589814797</v>
      </c>
      <c r="AR19">
        <f t="shared" si="9"/>
        <v>-5.7625589294354826</v>
      </c>
      <c r="AS19">
        <f t="shared" si="9"/>
        <v>3.9287720296133828</v>
      </c>
      <c r="AT19">
        <f t="shared" si="9"/>
        <v>4.8755626475748342</v>
      </c>
      <c r="AU19">
        <f t="shared" si="9"/>
        <v>3.0417757477527338</v>
      </c>
      <c r="AW19">
        <v>16</v>
      </c>
      <c r="AX19">
        <f>(R19*SUMPRODUCT(K20:$K$23, X20:$X$23)-$AZ$3*SUMPRODUCT(K19:$K$22, W20:$W$23))/Z19</f>
        <v>76.048910902096523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186.31762843780598</v>
      </c>
      <c r="P20">
        <f t="shared" si="22"/>
        <v>9.3158814218902997</v>
      </c>
      <c r="Q20" s="4">
        <f t="shared" si="23"/>
        <v>12.5</v>
      </c>
      <c r="R20">
        <f t="shared" si="0"/>
        <v>100000</v>
      </c>
      <c r="S20">
        <f t="shared" si="1"/>
        <v>59.994890914068229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63.349911054095244</v>
      </c>
      <c r="AC20">
        <f t="shared" si="2"/>
        <v>49.379480407472357</v>
      </c>
      <c r="AE20">
        <f t="shared" si="3"/>
        <v>153.35085276159708</v>
      </c>
      <c r="AF20">
        <f t="shared" si="4"/>
        <v>-7.6675426380798539</v>
      </c>
      <c r="AG20">
        <f t="shared" si="4"/>
        <v>-10.288267812295777</v>
      </c>
      <c r="AH20">
        <f t="shared" si="5"/>
        <v>-162.37835171386615</v>
      </c>
      <c r="AI20">
        <f t="shared" si="6"/>
        <v>-26.983309402644693</v>
      </c>
      <c r="AJ20">
        <f t="shared" si="7"/>
        <v>13.970430646622887</v>
      </c>
      <c r="AK20">
        <f t="shared" si="24"/>
        <v>14.632325482432874</v>
      </c>
      <c r="AL20">
        <f t="shared" si="8"/>
        <v>1.6194467264110681</v>
      </c>
      <c r="AN20">
        <f t="shared" si="9"/>
        <v>44.043179599857218</v>
      </c>
      <c r="AO20">
        <f t="shared" si="9"/>
        <v>-2.2021589799928609</v>
      </c>
      <c r="AP20">
        <f t="shared" si="9"/>
        <v>-2.9548451728065492</v>
      </c>
      <c r="AQ20">
        <f t="shared" si="9"/>
        <v>-46.635925258144674</v>
      </c>
      <c r="AR20">
        <f t="shared" si="9"/>
        <v>-7.7497498110868621</v>
      </c>
      <c r="AS20">
        <f t="shared" si="9"/>
        <v>4.01238190056318</v>
      </c>
      <c r="AT20">
        <f t="shared" si="9"/>
        <v>4.202481613768672</v>
      </c>
      <c r="AU20">
        <f t="shared" si="9"/>
        <v>0.4651137032449893</v>
      </c>
      <c r="AW20">
        <v>17</v>
      </c>
      <c r="AX20">
        <f>(R20*SUMPRODUCT(K21:$K$23, X21:$X$23)-$AZ$3*SUMPRODUCT(K20:$K$22, W21:$W$23))/Z20</f>
        <v>59.994890914068229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186.31762843780598</v>
      </c>
      <c r="P21">
        <f t="shared" si="22"/>
        <v>9.3158814218902997</v>
      </c>
      <c r="Q21" s="4">
        <f t="shared" si="23"/>
        <v>12.5</v>
      </c>
      <c r="R21">
        <f t="shared" si="0"/>
        <v>100000</v>
      </c>
      <c r="S21">
        <f t="shared" si="1"/>
        <v>41.88454101236254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49.379480407472357</v>
      </c>
      <c r="AC21">
        <f t="shared" si="2"/>
        <v>34.057489183502121</v>
      </c>
      <c r="AE21">
        <f t="shared" si="3"/>
        <v>151.50006331317843</v>
      </c>
      <c r="AF21">
        <f t="shared" si="4"/>
        <v>-7.5750031656589227</v>
      </c>
      <c r="AG21">
        <f t="shared" si="4"/>
        <v>-10.16409884181666</v>
      </c>
      <c r="AH21">
        <f t="shared" si="5"/>
        <v>-170.29033884926721</v>
      </c>
      <c r="AI21">
        <f t="shared" si="6"/>
        <v>-36.529377543564379</v>
      </c>
      <c r="AJ21">
        <f t="shared" si="7"/>
        <v>15.321991223970237</v>
      </c>
      <c r="AK21">
        <f t="shared" si="24"/>
        <v>13.531317838849432</v>
      </c>
      <c r="AL21">
        <f t="shared" si="8"/>
        <v>-7.6760684807447106</v>
      </c>
      <c r="AN21">
        <f t="shared" si="9"/>
        <v>40.081747721779735</v>
      </c>
      <c r="AO21">
        <f t="shared" si="9"/>
        <v>-2.0040873860889872</v>
      </c>
      <c r="AP21">
        <f t="shared" si="9"/>
        <v>-2.6890737646410687</v>
      </c>
      <c r="AQ21">
        <f t="shared" si="9"/>
        <v>-45.053013523189648</v>
      </c>
      <c r="AR21">
        <f t="shared" si="9"/>
        <v>-9.6644269521399693</v>
      </c>
      <c r="AS21">
        <f t="shared" si="9"/>
        <v>4.053676106820987</v>
      </c>
      <c r="AT21">
        <f t="shared" si="9"/>
        <v>3.5799250251059331</v>
      </c>
      <c r="AU21">
        <f t="shared" si="9"/>
        <v>-2.0308258202130496</v>
      </c>
      <c r="AW21">
        <v>18</v>
      </c>
      <c r="AX21">
        <f>(R21*SUMPRODUCT(K22:$K$23, X22:$X$23)-$AZ$3*SUMPRODUCT(K21:$K$22, W22:$W$23))/Z21</f>
        <v>41.88454101236254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186.31762843780598</v>
      </c>
      <c r="P22">
        <f t="shared" si="22"/>
        <v>9.3158814218902997</v>
      </c>
      <c r="Q22" s="4">
        <f t="shared" si="23"/>
        <v>12.5</v>
      </c>
      <c r="R22">
        <f t="shared" si="0"/>
        <v>100000</v>
      </c>
      <c r="S22">
        <f t="shared" si="1"/>
        <v>21.853845722311437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34.057489183502121</v>
      </c>
      <c r="AC22">
        <f t="shared" si="2"/>
        <v>17.553210329066413</v>
      </c>
      <c r="AE22">
        <f t="shared" si="3"/>
        <v>149.6520366043722</v>
      </c>
      <c r="AF22">
        <f t="shared" si="4"/>
        <v>-7.482601830218611</v>
      </c>
      <c r="AG22">
        <f t="shared" si="4"/>
        <v>-10.040115222801301</v>
      </c>
      <c r="AH22">
        <f t="shared" si="5"/>
        <v>-178.74104477753446</v>
      </c>
      <c r="AI22">
        <f t="shared" si="6"/>
        <v>-46.611725226182159</v>
      </c>
      <c r="AJ22">
        <f t="shared" si="7"/>
        <v>16.504278854435707</v>
      </c>
      <c r="AK22">
        <f t="shared" si="24"/>
        <v>12.335884677035901</v>
      </c>
      <c r="AL22">
        <f t="shared" si="8"/>
        <v>-17.771561694710549</v>
      </c>
      <c r="AN22">
        <f t="shared" si="9"/>
        <v>36.471853462926148</v>
      </c>
      <c r="AO22">
        <f t="shared" si="9"/>
        <v>-1.8235926731463075</v>
      </c>
      <c r="AP22">
        <f t="shared" si="9"/>
        <v>-2.4468869215923847</v>
      </c>
      <c r="AQ22">
        <f t="shared" si="9"/>
        <v>-43.561165894257527</v>
      </c>
      <c r="AR22">
        <f t="shared" si="9"/>
        <v>-11.359792026070071</v>
      </c>
      <c r="AS22">
        <f t="shared" si="9"/>
        <v>4.0222749622951905</v>
      </c>
      <c r="AT22">
        <f t="shared" si="9"/>
        <v>3.0063912826380128</v>
      </c>
      <c r="AU22">
        <f t="shared" si="9"/>
        <v>-4.3311257811368673</v>
      </c>
      <c r="AW22">
        <v>19</v>
      </c>
      <c r="AX22">
        <f>(R22*SUMPRODUCT(K23:$K$23, X23:$X$23)-$AZ$3*SUMPRODUCT(K22:$K$22, W23:$W$23))/Z22</f>
        <v>21.853845722311437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186.31762843780598</v>
      </c>
      <c r="P23">
        <f t="shared" si="22"/>
        <v>9.3158814218902997</v>
      </c>
      <c r="Q23" s="4">
        <f t="shared" si="23"/>
        <v>12.5</v>
      </c>
      <c r="R23">
        <f t="shared" si="0"/>
        <v>100000</v>
      </c>
      <c r="S23">
        <f t="shared" si="1"/>
        <v>22.126864545808065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17.553210329066413</v>
      </c>
      <c r="AC23">
        <f t="shared" si="2"/>
        <v>17.553210329066413</v>
      </c>
      <c r="AE23">
        <f t="shared" si="3"/>
        <v>147.80551095303039</v>
      </c>
      <c r="AF23">
        <f t="shared" si="4"/>
        <v>-7.3902755476515205</v>
      </c>
      <c r="AG23">
        <f t="shared" si="4"/>
        <v>-9.9162323093308924</v>
      </c>
      <c r="AH23">
        <f t="shared" si="5"/>
        <v>-187.85408993917076</v>
      </c>
      <c r="AI23">
        <f t="shared" si="6"/>
        <v>-57.355086843122791</v>
      </c>
      <c r="AJ23">
        <f t="shared" si="7"/>
        <v>0</v>
      </c>
      <c r="AK23">
        <f t="shared" si="24"/>
        <v>11.05779120141117</v>
      </c>
      <c r="AL23">
        <f t="shared" si="8"/>
        <v>-46.297295641711621</v>
      </c>
      <c r="AN23">
        <f t="shared" si="9"/>
        <v>33.182354349825637</v>
      </c>
      <c r="AO23">
        <f t="shared" si="9"/>
        <v>-1.6591177174912819</v>
      </c>
      <c r="AP23">
        <f t="shared" si="9"/>
        <v>-2.226195303421203</v>
      </c>
      <c r="AQ23">
        <f t="shared" si="9"/>
        <v>-42.173264976611328</v>
      </c>
      <c r="AR23">
        <f t="shared" si="9"/>
        <v>-12.876223647698183</v>
      </c>
      <c r="AS23">
        <f t="shared" si="9"/>
        <v>0</v>
      </c>
      <c r="AT23">
        <f t="shared" si="9"/>
        <v>2.4824754070787689</v>
      </c>
      <c r="AU23">
        <f t="shared" si="9"/>
        <v>-10.393748240619413</v>
      </c>
      <c r="AW23">
        <v>20</v>
      </c>
      <c r="AX23">
        <f>(R23*SUMPRODUCT(K$23:$K24, X$23:$X24)-$AZ$3*SUMPRODUCT(K$22:$K23, W$23:$W24))/Z23</f>
        <v>22.126864545808065</v>
      </c>
    </row>
    <row r="25" spans="5:50" x14ac:dyDescent="0.25">
      <c r="AN25" s="8">
        <f t="shared" ref="AN25:AU25" si="25">SUM(AN3:AN23)</f>
        <v>1733.5975853845518</v>
      </c>
      <c r="AO25" s="8">
        <f t="shared" si="25"/>
        <v>-226.41810059758214</v>
      </c>
      <c r="AP25" s="8">
        <f t="shared" si="25"/>
        <v>-728.76357034384705</v>
      </c>
      <c r="AQ25" s="8">
        <f t="shared" si="25"/>
        <v>-1264.5389951492061</v>
      </c>
      <c r="AR25" s="8">
        <f t="shared" si="25"/>
        <v>-486.12308070608293</v>
      </c>
      <c r="AS25" s="8">
        <f t="shared" si="25"/>
        <v>-56.143249032878053</v>
      </c>
      <c r="AT25" s="8">
        <f t="shared" si="25"/>
        <v>84.675769162556662</v>
      </c>
      <c r="AU25" s="9">
        <f t="shared" si="25"/>
        <v>-457.59056057640419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387.97479735119384</v>
      </c>
      <c r="K3">
        <v>1</v>
      </c>
      <c r="L3" s="2">
        <v>0</v>
      </c>
      <c r="O3">
        <f>$C$3</f>
        <v>387.97479735119384</v>
      </c>
      <c r="P3">
        <f>O3*B5</f>
        <v>310.37983788095511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387.97479735119384</v>
      </c>
      <c r="AF3">
        <f t="shared" ref="AF3:AG23" si="4">-$Z3*P3</f>
        <v>-310.37983788095511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-547.36201122976126</v>
      </c>
      <c r="AJ3">
        <f t="shared" ref="AJ3:AJ23" si="7">AB3-AC3</f>
        <v>0</v>
      </c>
      <c r="AL3">
        <f t="shared" ref="AL3:AL23" si="8">SUM(AI3:AK3)</f>
        <v>-547.36201122976126</v>
      </c>
      <c r="AN3">
        <f t="shared" ref="AN3:AU23" si="9">AE3*$K3</f>
        <v>387.97479735119384</v>
      </c>
      <c r="AO3">
        <f t="shared" si="9"/>
        <v>-310.37983788095511</v>
      </c>
      <c r="AP3">
        <f t="shared" si="9"/>
        <v>-624.95697070000006</v>
      </c>
      <c r="AQ3">
        <f t="shared" si="9"/>
        <v>0</v>
      </c>
      <c r="AR3">
        <f t="shared" si="9"/>
        <v>-547.36201122976126</v>
      </c>
      <c r="AS3">
        <f t="shared" si="9"/>
        <v>0</v>
      </c>
      <c r="AT3">
        <f t="shared" si="9"/>
        <v>0</v>
      </c>
      <c r="AU3">
        <f t="shared" si="9"/>
        <v>-547.36201122976126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266.29775891452192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141.17461520570095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139.57217490101175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-139.57217490101175</v>
      </c>
      <c r="AK4">
        <f>G4*MAX(0, SUM(AB4, AE4:AF4))</f>
        <v>0</v>
      </c>
      <c r="AL4">
        <f t="shared" si="8"/>
        <v>-274.64897490101174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-130.94302927198774</v>
      </c>
      <c r="AT4">
        <f t="shared" si="9"/>
        <v>0</v>
      </c>
      <c r="AU4">
        <f t="shared" si="9"/>
        <v>-257.66861328549743</v>
      </c>
      <c r="AW4">
        <v>1</v>
      </c>
      <c r="AX4">
        <f>(R4*SUMPRODUCT(K5:$K$23, X5:$X$23)-$AZ$3*SUMPRODUCT(K4:$K$22, W5:$W$23))/Z4</f>
        <v>141.17461520570095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387.97479735119384</v>
      </c>
      <c r="P5">
        <f t="shared" ref="P5:P23" si="22">O5*$C$5</f>
        <v>19.398739867559694</v>
      </c>
      <c r="Q5" s="4">
        <f t="shared" ref="Q5:Q23" si="23">$C$8</f>
        <v>12.5</v>
      </c>
      <c r="R5">
        <f t="shared" si="0"/>
        <v>100000</v>
      </c>
      <c r="S5">
        <f t="shared" si="1"/>
        <v>272.87873317727582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139.57217490101175</v>
      </c>
      <c r="AC5">
        <f t="shared" si="2"/>
        <v>266.70477183284129</v>
      </c>
      <c r="AE5">
        <f t="shared" si="3"/>
        <v>379.19675380939481</v>
      </c>
      <c r="AF5">
        <f t="shared" si="4"/>
        <v>-18.959837690469744</v>
      </c>
      <c r="AG5">
        <f t="shared" si="4"/>
        <v>-12.217183835079977</v>
      </c>
      <c r="AH5">
        <f t="shared" si="5"/>
        <v>-138.80328736018078</v>
      </c>
      <c r="AI5">
        <f t="shared" si="6"/>
        <v>209.21644492366431</v>
      </c>
      <c r="AJ5">
        <f t="shared" si="7"/>
        <v>-127.13259693182954</v>
      </c>
      <c r="AK5">
        <f>G5*SUM(AB5, AE5:AF5)</f>
        <v>20.492172731817409</v>
      </c>
      <c r="AL5">
        <f t="shared" si="8"/>
        <v>102.57602072365218</v>
      </c>
      <c r="AN5">
        <f t="shared" si="9"/>
        <v>327.46010117480665</v>
      </c>
      <c r="AO5">
        <f t="shared" si="9"/>
        <v>-16.373005058740336</v>
      </c>
      <c r="AP5">
        <f t="shared" si="9"/>
        <v>-10.550301959381867</v>
      </c>
      <c r="AQ5">
        <f t="shared" si="9"/>
        <v>-119.86531547474034</v>
      </c>
      <c r="AR5">
        <f t="shared" si="9"/>
        <v>180.67147868194408</v>
      </c>
      <c r="AS5">
        <f t="shared" si="9"/>
        <v>-109.78694473433909</v>
      </c>
      <c r="AT5">
        <f t="shared" si="9"/>
        <v>17.696272155920258</v>
      </c>
      <c r="AU5">
        <f t="shared" si="9"/>
        <v>88.580806103525262</v>
      </c>
      <c r="AW5">
        <v>2</v>
      </c>
      <c r="AX5">
        <f>(R5*SUMPRODUCT(K6:$K$23, X6:$X$23)-$AZ$3*SUMPRODUCT(K5:$K$22, W6:$W$23))/Z5</f>
        <v>272.87873317727582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387.97479735119384</v>
      </c>
      <c r="P6">
        <f t="shared" si="22"/>
        <v>19.398739867559694</v>
      </c>
      <c r="Q6" s="4">
        <f t="shared" si="23"/>
        <v>12.5</v>
      </c>
      <c r="R6">
        <f t="shared" si="0"/>
        <v>100000</v>
      </c>
      <c r="S6">
        <f t="shared" si="1"/>
        <v>392.30395838081188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266.70477183284129</v>
      </c>
      <c r="AC6">
        <f t="shared" si="2"/>
        <v>379.02731713740991</v>
      </c>
      <c r="AE6">
        <f t="shared" si="3"/>
        <v>374.84466678311719</v>
      </c>
      <c r="AF6">
        <f t="shared" si="4"/>
        <v>-18.74223333915586</v>
      </c>
      <c r="AG6">
        <f t="shared" si="4"/>
        <v>-12.076965737925519</v>
      </c>
      <c r="AH6">
        <f t="shared" si="5"/>
        <v>-144.37007042925737</v>
      </c>
      <c r="AI6">
        <f t="shared" si="6"/>
        <v>199.65539727677842</v>
      </c>
      <c r="AJ6">
        <f t="shared" si="7"/>
        <v>-112.32254530456862</v>
      </c>
      <c r="AK6">
        <f>G6*SUM(AB6, AE6:AF6)</f>
        <v>36.434221508692957</v>
      </c>
      <c r="AL6">
        <f t="shared" si="8"/>
        <v>123.76707348090275</v>
      </c>
      <c r="AN6">
        <f t="shared" si="9"/>
        <v>291.93885459140614</v>
      </c>
      <c r="AO6">
        <f t="shared" si="9"/>
        <v>-14.596942729570308</v>
      </c>
      <c r="AP6">
        <f t="shared" si="9"/>
        <v>-9.4058575642203319</v>
      </c>
      <c r="AQ6">
        <f t="shared" si="9"/>
        <v>-112.43919610782181</v>
      </c>
      <c r="AR6">
        <f t="shared" si="9"/>
        <v>155.4968581897937</v>
      </c>
      <c r="AS6">
        <f t="shared" si="9"/>
        <v>-87.479743282515315</v>
      </c>
      <c r="AT6">
        <f t="shared" si="9"/>
        <v>28.375926984527826</v>
      </c>
      <c r="AU6">
        <f t="shared" si="9"/>
        <v>96.393041891806192</v>
      </c>
      <c r="AW6">
        <v>3</v>
      </c>
      <c r="AX6">
        <f>(R6*SUMPRODUCT(K7:$K$23, X7:$X$23)-$AZ$3*SUMPRODUCT(K6:$K$22, W7:$W$23))/Z6</f>
        <v>392.30395838081188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387.97479735119384</v>
      </c>
      <c r="P7">
        <f t="shared" si="22"/>
        <v>19.398739867559694</v>
      </c>
      <c r="Q7" s="4">
        <f t="shared" si="23"/>
        <v>12.5</v>
      </c>
      <c r="R7">
        <f t="shared" si="0"/>
        <v>100000</v>
      </c>
      <c r="S7">
        <f t="shared" si="1"/>
        <v>495.3306718116732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379.02731713740991</v>
      </c>
      <c r="AC7">
        <f t="shared" si="2"/>
        <v>473.03428480368416</v>
      </c>
      <c r="AE7">
        <f t="shared" si="3"/>
        <v>370.51083494513216</v>
      </c>
      <c r="AF7">
        <f t="shared" si="4"/>
        <v>-18.525541747256611</v>
      </c>
      <c r="AG7">
        <f t="shared" si="4"/>
        <v>-11.937335797154455</v>
      </c>
      <c r="AH7">
        <f t="shared" si="5"/>
        <v>-150.88226713447281</v>
      </c>
      <c r="AI7">
        <f t="shared" si="6"/>
        <v>189.16569026624828</v>
      </c>
      <c r="AJ7">
        <f t="shared" si="7"/>
        <v>-94.006967666274249</v>
      </c>
      <c r="AK7">
        <f>G7*SUM(AB7, AE7:AF7)</f>
        <v>35.892719167462516</v>
      </c>
      <c r="AL7">
        <f t="shared" si="8"/>
        <v>131.05144176743653</v>
      </c>
      <c r="AN7">
        <f t="shared" si="9"/>
        <v>261.21440456837774</v>
      </c>
      <c r="AO7">
        <f t="shared" si="9"/>
        <v>-13.060720228418891</v>
      </c>
      <c r="AP7">
        <f t="shared" si="9"/>
        <v>-8.4159591792997031</v>
      </c>
      <c r="AQ7">
        <f t="shared" si="9"/>
        <v>-106.37373553541215</v>
      </c>
      <c r="AR7">
        <f t="shared" si="9"/>
        <v>133.36398962524703</v>
      </c>
      <c r="AS7">
        <f t="shared" si="9"/>
        <v>-66.275994568042762</v>
      </c>
      <c r="AT7">
        <f t="shared" si="9"/>
        <v>25.304780269265649</v>
      </c>
      <c r="AU7">
        <f t="shared" si="9"/>
        <v>92.392775326469888</v>
      </c>
      <c r="AW7">
        <v>4</v>
      </c>
      <c r="AX7">
        <f>(R7*SUMPRODUCT(K8:$K$23, X8:$X$23)-$AZ$3*SUMPRODUCT(K7:$K$22, W8:$W$23))/Z7</f>
        <v>495.3306718116732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387.97479735119384</v>
      </c>
      <c r="P8">
        <f t="shared" si="22"/>
        <v>19.398739867559694</v>
      </c>
      <c r="Q8" s="4">
        <f t="shared" si="23"/>
        <v>12.5</v>
      </c>
      <c r="R8">
        <f t="shared" si="0"/>
        <v>100000</v>
      </c>
      <c r="S8">
        <f t="shared" si="1"/>
        <v>581.50700297966819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473.03428480368416</v>
      </c>
      <c r="AC8">
        <f t="shared" si="2"/>
        <v>548.86297718225501</v>
      </c>
      <c r="AE8">
        <f t="shared" si="3"/>
        <v>366.19507805532606</v>
      </c>
      <c r="AF8">
        <f t="shared" si="4"/>
        <v>-18.309753902766303</v>
      </c>
      <c r="AG8">
        <f t="shared" si="4"/>
        <v>-11.798288205684889</v>
      </c>
      <c r="AH8">
        <f t="shared" si="5"/>
        <v>-157.39386798416785</v>
      </c>
      <c r="AI8">
        <f t="shared" si="6"/>
        <v>178.69316796270698</v>
      </c>
      <c r="AJ8">
        <f t="shared" si="7"/>
        <v>-75.82869237857085</v>
      </c>
      <c r="AK8">
        <f t="shared" ref="AK8:AK23" si="24">G8*SUM(AB8:AB8, AE8:AF8)</f>
        <v>17.485587670767998</v>
      </c>
      <c r="AL8">
        <f t="shared" si="8"/>
        <v>120.35006325490413</v>
      </c>
      <c r="AN8">
        <f t="shared" si="9"/>
        <v>240.71957694261101</v>
      </c>
      <c r="AO8">
        <f t="shared" si="9"/>
        <v>-12.035978847130551</v>
      </c>
      <c r="AP8">
        <f t="shared" si="9"/>
        <v>-7.7556447798306412</v>
      </c>
      <c r="AQ8">
        <f t="shared" si="9"/>
        <v>-103.46339310651749</v>
      </c>
      <c r="AR8">
        <f t="shared" si="9"/>
        <v>117.46456020913232</v>
      </c>
      <c r="AS8">
        <f t="shared" si="9"/>
        <v>-49.846248197588196</v>
      </c>
      <c r="AT8">
        <f t="shared" si="9"/>
        <v>11.494210378393666</v>
      </c>
      <c r="AU8">
        <f t="shared" si="9"/>
        <v>79.11252238993778</v>
      </c>
      <c r="AW8">
        <v>5</v>
      </c>
      <c r="AX8">
        <f>(R8*SUMPRODUCT(K9:$K$23, X9:$X$23)-$AZ$3*SUMPRODUCT(K8:$K$22, W9:$W$23))/Z8</f>
        <v>581.50700297966819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387.97479735119384</v>
      </c>
      <c r="P9">
        <f t="shared" si="22"/>
        <v>19.398739867559694</v>
      </c>
      <c r="Q9" s="4">
        <f t="shared" si="23"/>
        <v>12.5</v>
      </c>
      <c r="R9">
        <f t="shared" si="0"/>
        <v>100000</v>
      </c>
      <c r="S9">
        <f t="shared" si="1"/>
        <v>655.59184371139054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548.86297718225501</v>
      </c>
      <c r="AC9">
        <f t="shared" si="2"/>
        <v>611.52475528127479</v>
      </c>
      <c r="AE9">
        <f t="shared" si="3"/>
        <v>361.89619392204895</v>
      </c>
      <c r="AF9">
        <f t="shared" si="4"/>
        <v>-18.094809696102452</v>
      </c>
      <c r="AG9">
        <f t="shared" si="4"/>
        <v>-11.659784230599824</v>
      </c>
      <c r="AH9">
        <f t="shared" si="5"/>
        <v>-164.16874422573991</v>
      </c>
      <c r="AI9">
        <f t="shared" si="6"/>
        <v>167.97285576960675</v>
      </c>
      <c r="AJ9">
        <f t="shared" si="7"/>
        <v>-62.661778099019784</v>
      </c>
      <c r="AK9">
        <f t="shared" si="24"/>
        <v>5.2667197323083892</v>
      </c>
      <c r="AL9">
        <f t="shared" si="8"/>
        <v>110.57779740289536</v>
      </c>
      <c r="AN9">
        <f t="shared" si="9"/>
        <v>226.09170392782784</v>
      </c>
      <c r="AO9">
        <f t="shared" si="9"/>
        <v>-11.304585196391395</v>
      </c>
      <c r="AP9">
        <f t="shared" si="9"/>
        <v>-7.2843553715156082</v>
      </c>
      <c r="AQ9">
        <f t="shared" si="9"/>
        <v>-102.56308780546111</v>
      </c>
      <c r="AR9">
        <f t="shared" si="9"/>
        <v>104.93967555445974</v>
      </c>
      <c r="AS9">
        <f t="shared" si="9"/>
        <v>-39.147436252414451</v>
      </c>
      <c r="AT9">
        <f t="shared" si="9"/>
        <v>3.2903403196453693</v>
      </c>
      <c r="AU9">
        <f t="shared" si="9"/>
        <v>69.082579621690655</v>
      </c>
      <c r="AW9">
        <v>6</v>
      </c>
      <c r="AX9">
        <f>(R9*SUMPRODUCT(K10:$K$23, X10:$X$23)-$AZ$3*SUMPRODUCT(K9:$K$22, W10:$W$23))/Z9</f>
        <v>655.59184371139054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387.97479735119384</v>
      </c>
      <c r="P10">
        <f t="shared" si="22"/>
        <v>19.398739867559694</v>
      </c>
      <c r="Q10" s="4">
        <f t="shared" si="23"/>
        <v>12.5</v>
      </c>
      <c r="R10">
        <f t="shared" si="0"/>
        <v>100000</v>
      </c>
      <c r="S10">
        <f t="shared" si="1"/>
        <v>720.99693280969802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611.52475528127479</v>
      </c>
      <c r="AC10">
        <f t="shared" si="2"/>
        <v>664.56748145435449</v>
      </c>
      <c r="AE10">
        <f t="shared" si="3"/>
        <v>357.60961276030878</v>
      </c>
      <c r="AF10">
        <f t="shared" si="4"/>
        <v>-17.880480638015442</v>
      </c>
      <c r="AG10">
        <f t="shared" si="4"/>
        <v>-11.521676639881115</v>
      </c>
      <c r="AH10">
        <f t="shared" si="5"/>
        <v>-172.07798730168139</v>
      </c>
      <c r="AI10">
        <f t="shared" si="6"/>
        <v>156.12946818073084</v>
      </c>
      <c r="AJ10">
        <f t="shared" si="7"/>
        <v>-53.0427261730797</v>
      </c>
      <c r="AK10">
        <f t="shared" si="24"/>
        <v>3.9001409383546295</v>
      </c>
      <c r="AL10">
        <f t="shared" si="8"/>
        <v>106.98688294600576</v>
      </c>
      <c r="AN10">
        <f t="shared" si="9"/>
        <v>212.26954604169683</v>
      </c>
      <c r="AO10">
        <f t="shared" si="9"/>
        <v>-10.613477302084842</v>
      </c>
      <c r="AP10">
        <f t="shared" si="9"/>
        <v>-6.8390249666639722</v>
      </c>
      <c r="AQ10">
        <f t="shared" si="9"/>
        <v>-102.14187467264559</v>
      </c>
      <c r="AR10">
        <f t="shared" si="9"/>
        <v>92.675169100302426</v>
      </c>
      <c r="AS10">
        <f t="shared" si="9"/>
        <v>-31.485046832676581</v>
      </c>
      <c r="AT10">
        <f t="shared" si="9"/>
        <v>2.3150416458129994</v>
      </c>
      <c r="AU10">
        <f t="shared" si="9"/>
        <v>63.505163913438835</v>
      </c>
      <c r="AW10">
        <v>7</v>
      </c>
      <c r="AX10">
        <f>(R10*SUMPRODUCT(K11:$K$23, X11:$X$23)-$AZ$3*SUMPRODUCT(K10:$K$22, W11:$W$23))/Z10</f>
        <v>720.99693280969802</v>
      </c>
    </row>
    <row r="11" spans="1:52" x14ac:dyDescent="0.25">
      <c r="A11" t="s">
        <v>33</v>
      </c>
      <c r="C11" s="7">
        <f>AU25</f>
        <v>-376.65922417768365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387.97479735119384</v>
      </c>
      <c r="P11">
        <f t="shared" si="22"/>
        <v>19.398739867559694</v>
      </c>
      <c r="Q11" s="4">
        <f t="shared" si="23"/>
        <v>12.5</v>
      </c>
      <c r="R11">
        <f t="shared" si="0"/>
        <v>100000</v>
      </c>
      <c r="S11">
        <f t="shared" si="1"/>
        <v>778.32772109008965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664.56748145435449</v>
      </c>
      <c r="AC11">
        <f t="shared" si="2"/>
        <v>708.83867529880854</v>
      </c>
      <c r="AE11">
        <f t="shared" si="3"/>
        <v>353.33643393630581</v>
      </c>
      <c r="AF11">
        <f t="shared" si="4"/>
        <v>-17.666821696815294</v>
      </c>
      <c r="AG11">
        <f t="shared" si="4"/>
        <v>-11.38400085355501</v>
      </c>
      <c r="AH11">
        <f t="shared" si="5"/>
        <v>-179.67215941835215</v>
      </c>
      <c r="AI11">
        <f t="shared" si="6"/>
        <v>144.61345196758336</v>
      </c>
      <c r="AJ11">
        <f t="shared" si="7"/>
        <v>-44.271193844454046</v>
      </c>
      <c r="AK11">
        <f t="shared" si="24"/>
        <v>2.4005690248652281</v>
      </c>
      <c r="AL11">
        <f t="shared" si="8"/>
        <v>102.74282714799455</v>
      </c>
      <c r="AN11">
        <f t="shared" si="9"/>
        <v>199.4608435106928</v>
      </c>
      <c r="AO11">
        <f t="shared" si="9"/>
        <v>-9.9730421755346423</v>
      </c>
      <c r="AP11">
        <f t="shared" si="9"/>
        <v>-6.4263466619631142</v>
      </c>
      <c r="AQ11">
        <f t="shared" si="9"/>
        <v>-101.42616789819203</v>
      </c>
      <c r="AR11">
        <f t="shared" si="9"/>
        <v>81.635286775003024</v>
      </c>
      <c r="AS11">
        <f t="shared" si="9"/>
        <v>-24.991392959583674</v>
      </c>
      <c r="AT11">
        <f t="shared" si="9"/>
        <v>1.3551377005507845</v>
      </c>
      <c r="AU11">
        <f t="shared" si="9"/>
        <v>57.999031515970138</v>
      </c>
      <c r="AW11">
        <v>8</v>
      </c>
      <c r="AX11">
        <f>(R11*SUMPRODUCT(K12:$K$23, X12:$X$23)-$AZ$3*SUMPRODUCT(K11:$K$22, W12:$W$23))/Z11</f>
        <v>778.32772109008965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387.97479735119384</v>
      </c>
      <c r="P12">
        <f t="shared" si="22"/>
        <v>19.398739867559694</v>
      </c>
      <c r="Q12" s="4">
        <f t="shared" si="23"/>
        <v>12.5</v>
      </c>
      <c r="R12">
        <f t="shared" si="0"/>
        <v>100000</v>
      </c>
      <c r="S12">
        <f t="shared" si="1"/>
        <v>827.60993009505057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708.83867529880854</v>
      </c>
      <c r="AC12">
        <f t="shared" si="2"/>
        <v>744.62432343572573</v>
      </c>
      <c r="AE12">
        <f t="shared" si="3"/>
        <v>349.07202110850216</v>
      </c>
      <c r="AF12">
        <f t="shared" si="4"/>
        <v>-17.453601055425111</v>
      </c>
      <c r="AG12">
        <f t="shared" si="4"/>
        <v>-11.246607495245465</v>
      </c>
      <c r="AH12">
        <f t="shared" si="5"/>
        <v>-188.42679819195374</v>
      </c>
      <c r="AI12">
        <f t="shared" si="6"/>
        <v>131.94501436587782</v>
      </c>
      <c r="AJ12">
        <f t="shared" si="7"/>
        <v>-35.785648136917189</v>
      </c>
      <c r="AK12">
        <f t="shared" si="24"/>
        <v>2.3930513193093366</v>
      </c>
      <c r="AL12">
        <f t="shared" si="8"/>
        <v>98.552417548269972</v>
      </c>
      <c r="AN12">
        <f t="shared" si="9"/>
        <v>187.33107061826524</v>
      </c>
      <c r="AO12">
        <f t="shared" si="9"/>
        <v>-9.3665535309132633</v>
      </c>
      <c r="AP12">
        <f t="shared" si="9"/>
        <v>-6.0355425113056249</v>
      </c>
      <c r="AQ12">
        <f t="shared" si="9"/>
        <v>-101.12008899017074</v>
      </c>
      <c r="AR12">
        <f t="shared" si="9"/>
        <v>70.808885585875601</v>
      </c>
      <c r="AS12">
        <f t="shared" si="9"/>
        <v>-19.2045290738827</v>
      </c>
      <c r="AT12">
        <f t="shared" si="9"/>
        <v>1.2842417569505724</v>
      </c>
      <c r="AU12">
        <f t="shared" si="9"/>
        <v>52.888598268943468</v>
      </c>
      <c r="AW12">
        <v>9</v>
      </c>
      <c r="AX12">
        <f>(R12*SUMPRODUCT(K13:$K$23, X13:$X$23)-$AZ$3*SUMPRODUCT(K12:$K$22, W13:$W$23))/Z12</f>
        <v>827.60993009505057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387.97479735119384</v>
      </c>
      <c r="P13">
        <f t="shared" si="22"/>
        <v>19.398739867559694</v>
      </c>
      <c r="Q13" s="4">
        <f t="shared" si="23"/>
        <v>12.5</v>
      </c>
      <c r="R13">
        <f t="shared" si="0"/>
        <v>100000</v>
      </c>
      <c r="S13">
        <f t="shared" si="1"/>
        <v>868.95162633703671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744.62432343572573</v>
      </c>
      <c r="AC13">
        <f t="shared" si="2"/>
        <v>772.28383253015045</v>
      </c>
      <c r="AE13">
        <f t="shared" si="3"/>
        <v>344.81397392226467</v>
      </c>
      <c r="AF13">
        <f t="shared" si="4"/>
        <v>-17.240698696113235</v>
      </c>
      <c r="AG13">
        <f t="shared" si="4"/>
        <v>-11.10941922891643</v>
      </c>
      <c r="AH13">
        <f t="shared" si="5"/>
        <v>-197.77753101264898</v>
      </c>
      <c r="AI13">
        <f t="shared" si="6"/>
        <v>118.68632498458607</v>
      </c>
      <c r="AJ13">
        <f t="shared" si="7"/>
        <v>-27.65950909442472</v>
      </c>
      <c r="AK13">
        <f t="shared" si="24"/>
        <v>2.1443951973237545</v>
      </c>
      <c r="AL13">
        <f t="shared" si="8"/>
        <v>93.171211087485105</v>
      </c>
      <c r="AN13">
        <f t="shared" si="9"/>
        <v>175.94938712430269</v>
      </c>
      <c r="AO13">
        <f t="shared" si="9"/>
        <v>-8.7974693562151352</v>
      </c>
      <c r="AP13">
        <f t="shared" si="9"/>
        <v>-5.6688407444747542</v>
      </c>
      <c r="AQ13">
        <f t="shared" si="9"/>
        <v>-100.92060647309629</v>
      </c>
      <c r="AR13">
        <f t="shared" si="9"/>
        <v>60.562470550516544</v>
      </c>
      <c r="AS13">
        <f t="shared" si="9"/>
        <v>-14.113910808093456</v>
      </c>
      <c r="AT13">
        <f t="shared" si="9"/>
        <v>1.0942277554171076</v>
      </c>
      <c r="AU13">
        <f t="shared" si="9"/>
        <v>47.542787497840195</v>
      </c>
      <c r="AW13">
        <v>10</v>
      </c>
      <c r="AX13">
        <f>(R13*SUMPRODUCT(K14:$K$23, X14:$X$23)-$AZ$3*SUMPRODUCT(K13:$K$22, W14:$W$23))/Z13</f>
        <v>868.95162633703671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387.97479735119384</v>
      </c>
      <c r="P14">
        <f t="shared" si="22"/>
        <v>19.398739867559694</v>
      </c>
      <c r="Q14" s="4">
        <f t="shared" si="23"/>
        <v>12.5</v>
      </c>
      <c r="R14">
        <f t="shared" si="0"/>
        <v>100000</v>
      </c>
      <c r="S14">
        <f t="shared" si="1"/>
        <v>906.08116369303525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772.28383253015045</v>
      </c>
      <c r="AC14">
        <f t="shared" si="2"/>
        <v>795.34662115388244</v>
      </c>
      <c r="AE14">
        <f t="shared" si="3"/>
        <v>340.55938532971646</v>
      </c>
      <c r="AF14">
        <f t="shared" si="4"/>
        <v>-17.027969266485826</v>
      </c>
      <c r="AG14">
        <f t="shared" si="4"/>
        <v>-10.972342393591191</v>
      </c>
      <c r="AH14">
        <f t="shared" si="5"/>
        <v>-207.861144288595</v>
      </c>
      <c r="AI14">
        <f t="shared" si="6"/>
        <v>104.69792938104442</v>
      </c>
      <c r="AJ14">
        <f t="shared" si="7"/>
        <v>-23.06278862373199</v>
      </c>
      <c r="AK14">
        <f t="shared" si="24"/>
        <v>76.707067401536676</v>
      </c>
      <c r="AL14">
        <f t="shared" si="8"/>
        <v>158.3422081588491</v>
      </c>
      <c r="AN14">
        <f t="shared" si="9"/>
        <v>160.0800166936414</v>
      </c>
      <c r="AO14">
        <f t="shared" si="9"/>
        <v>-8.0040008346820724</v>
      </c>
      <c r="AP14">
        <f t="shared" si="9"/>
        <v>-5.1575520428952428</v>
      </c>
      <c r="AQ14">
        <f t="shared" si="9"/>
        <v>-97.705178248024751</v>
      </c>
      <c r="AR14">
        <f t="shared" si="9"/>
        <v>49.213285568039332</v>
      </c>
      <c r="AS14">
        <f t="shared" si="9"/>
        <v>-10.840669048995943</v>
      </c>
      <c r="AT14">
        <f t="shared" si="9"/>
        <v>36.056174514967346</v>
      </c>
      <c r="AU14">
        <f t="shared" si="9"/>
        <v>74.428791034010729</v>
      </c>
      <c r="AW14">
        <v>11</v>
      </c>
      <c r="AX14">
        <f>(R14*SUMPRODUCT(K15:$K$23, X15:$X$23)-$AZ$3*SUMPRODUCT(K14:$K$22, W15:$W$23))/Z14</f>
        <v>906.08116369303525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387.97479735119384</v>
      </c>
      <c r="P15">
        <f t="shared" si="22"/>
        <v>19.398739867559694</v>
      </c>
      <c r="Q15" s="4">
        <f t="shared" si="23"/>
        <v>12.5</v>
      </c>
      <c r="R15">
        <f t="shared" si="0"/>
        <v>100000</v>
      </c>
      <c r="S15">
        <f t="shared" si="1"/>
        <v>935.20569875936758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795.34662115388244</v>
      </c>
      <c r="AC15">
        <f t="shared" si="2"/>
        <v>810.66026731147497</v>
      </c>
      <c r="AE15">
        <f t="shared" si="3"/>
        <v>336.306497434807</v>
      </c>
      <c r="AF15">
        <f t="shared" si="4"/>
        <v>-16.815324871740351</v>
      </c>
      <c r="AG15">
        <f t="shared" si="4"/>
        <v>-10.83532035234183</v>
      </c>
      <c r="AH15">
        <f t="shared" si="5"/>
        <v>-218.38893850760331</v>
      </c>
      <c r="AI15">
        <f t="shared" si="6"/>
        <v>90.266913703121475</v>
      </c>
      <c r="AJ15">
        <f t="shared" si="7"/>
        <v>-15.31364615759253</v>
      </c>
      <c r="AK15">
        <f t="shared" si="24"/>
        <v>78.038645560186453</v>
      </c>
      <c r="AL15">
        <f t="shared" si="8"/>
        <v>152.99191310571541</v>
      </c>
      <c r="AN15">
        <f t="shared" si="9"/>
        <v>145.61995498164296</v>
      </c>
      <c r="AO15">
        <f t="shared" si="9"/>
        <v>-7.2809977490821485</v>
      </c>
      <c r="AP15">
        <f t="shared" si="9"/>
        <v>-4.6916692777413882</v>
      </c>
      <c r="AQ15">
        <f t="shared" si="9"/>
        <v>-94.561917883048807</v>
      </c>
      <c r="AR15">
        <f t="shared" si="9"/>
        <v>39.085370071770591</v>
      </c>
      <c r="AS15">
        <f t="shared" si="9"/>
        <v>-6.6307742523045183</v>
      </c>
      <c r="AT15">
        <f t="shared" si="9"/>
        <v>33.790557541950704</v>
      </c>
      <c r="AU15">
        <f t="shared" si="9"/>
        <v>66.245153361416783</v>
      </c>
      <c r="AW15">
        <v>12</v>
      </c>
      <c r="AX15">
        <f>(R15*SUMPRODUCT(K16:$K$23, X16:$X$23)-$AZ$3*SUMPRODUCT(K15:$K$22, W16:$W$23))/Z15</f>
        <v>935.20569875936758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387.97479735119384</v>
      </c>
      <c r="P16">
        <f t="shared" si="22"/>
        <v>19.398739867559694</v>
      </c>
      <c r="Q16" s="4">
        <f t="shared" si="23"/>
        <v>12.5</v>
      </c>
      <c r="R16">
        <f t="shared" si="0"/>
        <v>100000</v>
      </c>
      <c r="S16">
        <f t="shared" si="1"/>
        <v>956.37725328980048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810.66026731147497</v>
      </c>
      <c r="AC16">
        <f t="shared" si="2"/>
        <v>818.51394764719726</v>
      </c>
      <c r="AE16">
        <f t="shared" si="3"/>
        <v>332.04761183432231</v>
      </c>
      <c r="AF16">
        <f t="shared" si="4"/>
        <v>-16.602380591716116</v>
      </c>
      <c r="AG16">
        <f t="shared" si="4"/>
        <v>-10.698105073489916</v>
      </c>
      <c r="AH16">
        <f t="shared" si="5"/>
        <v>-230.89660262795189</v>
      </c>
      <c r="AI16">
        <f t="shared" si="6"/>
        <v>73.850523541164421</v>
      </c>
      <c r="AJ16">
        <f t="shared" si="7"/>
        <v>-7.853680335722288</v>
      </c>
      <c r="AK16">
        <f t="shared" si="24"/>
        <v>78.827384898785681</v>
      </c>
      <c r="AL16">
        <f t="shared" si="8"/>
        <v>144.82422810422781</v>
      </c>
      <c r="AN16">
        <f t="shared" si="9"/>
        <v>132.44249770709087</v>
      </c>
      <c r="AO16">
        <f t="shared" si="9"/>
        <v>-6.6221248853545438</v>
      </c>
      <c r="AP16">
        <f t="shared" si="9"/>
        <v>-4.2671102160279064</v>
      </c>
      <c r="AQ16">
        <f t="shared" si="9"/>
        <v>-92.096800802729391</v>
      </c>
      <c r="AR16">
        <f t="shared" si="9"/>
        <v>29.456461802979049</v>
      </c>
      <c r="AS16">
        <f t="shared" si="9"/>
        <v>-3.1325659417033243</v>
      </c>
      <c r="AT16">
        <f t="shared" si="9"/>
        <v>31.441562509784163</v>
      </c>
      <c r="AU16">
        <f t="shared" si="9"/>
        <v>57.765458371059886</v>
      </c>
      <c r="AW16">
        <v>13</v>
      </c>
      <c r="AX16">
        <f>(R16*SUMPRODUCT(K17:$K$23, X17:$X$23)-$AZ$3*SUMPRODUCT(K16:$K$22, W17:$W$23))/Z16</f>
        <v>956.37725328980048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387.97479735119384</v>
      </c>
      <c r="P17">
        <f t="shared" si="22"/>
        <v>19.398739867559694</v>
      </c>
      <c r="Q17" s="4">
        <f t="shared" si="23"/>
        <v>12.5</v>
      </c>
      <c r="R17">
        <f t="shared" si="0"/>
        <v>100000</v>
      </c>
      <c r="S17">
        <f t="shared" si="1"/>
        <v>969.79980073873946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818.51394764719726</v>
      </c>
      <c r="AC17">
        <f t="shared" si="2"/>
        <v>819.32355308656088</v>
      </c>
      <c r="AE17">
        <f t="shared" si="3"/>
        <v>327.77578344693165</v>
      </c>
      <c r="AF17">
        <f t="shared" si="4"/>
        <v>-16.388789172346584</v>
      </c>
      <c r="AG17">
        <f t="shared" si="4"/>
        <v>-10.56047279632412</v>
      </c>
      <c r="AH17">
        <f t="shared" si="5"/>
        <v>-245.20981144717234</v>
      </c>
      <c r="AI17">
        <f t="shared" si="6"/>
        <v>55.616710031088587</v>
      </c>
      <c r="AJ17">
        <f t="shared" si="7"/>
        <v>-0.80960543936362228</v>
      </c>
      <c r="AK17">
        <f t="shared" si="24"/>
        <v>79.093065934524773</v>
      </c>
      <c r="AL17">
        <f t="shared" si="8"/>
        <v>133.90017052624972</v>
      </c>
      <c r="AN17">
        <f t="shared" si="9"/>
        <v>120.43292445853375</v>
      </c>
      <c r="AO17">
        <f t="shared" si="9"/>
        <v>-6.0216462229266883</v>
      </c>
      <c r="AP17">
        <f t="shared" si="9"/>
        <v>-3.8801787281274795</v>
      </c>
      <c r="AQ17">
        <f t="shared" si="9"/>
        <v>-90.096145566195759</v>
      </c>
      <c r="AR17">
        <f t="shared" si="9"/>
        <v>20.434953941283819</v>
      </c>
      <c r="AS17">
        <f t="shared" si="9"/>
        <v>-0.29746904940548585</v>
      </c>
      <c r="AT17">
        <f t="shared" si="9"/>
        <v>29.060747364298976</v>
      </c>
      <c r="AU17">
        <f t="shared" si="9"/>
        <v>49.198232256177306</v>
      </c>
      <c r="AW17">
        <v>14</v>
      </c>
      <c r="AX17">
        <f>(R17*SUMPRODUCT(K18:$K$23, X18:$X$23)-$AZ$3*SUMPRODUCT(K17:$K$22, W18:$W$23))/Z17</f>
        <v>969.79980073873946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387.97479735119384</v>
      </c>
      <c r="P18">
        <f t="shared" si="22"/>
        <v>19.398739867559694</v>
      </c>
      <c r="Q18" s="4">
        <f t="shared" si="23"/>
        <v>12.5</v>
      </c>
      <c r="R18">
        <f t="shared" si="0"/>
        <v>100000</v>
      </c>
      <c r="S18">
        <f t="shared" si="1"/>
        <v>929.91059573873508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819.32355308656088</v>
      </c>
      <c r="AC18">
        <f t="shared" si="2"/>
        <v>774.25812960474252</v>
      </c>
      <c r="AE18">
        <f t="shared" si="3"/>
        <v>323.03389412643253</v>
      </c>
      <c r="AF18">
        <f t="shared" si="4"/>
        <v>-16.151694706321628</v>
      </c>
      <c r="AG18">
        <f t="shared" si="4"/>
        <v>-10.407695819801635</v>
      </c>
      <c r="AH18">
        <f t="shared" si="5"/>
        <v>-377.37798847394822</v>
      </c>
      <c r="AI18">
        <f t="shared" si="6"/>
        <v>-80.903484873638945</v>
      </c>
      <c r="AJ18">
        <f t="shared" si="7"/>
        <v>45.065423481818357</v>
      </c>
      <c r="AK18">
        <f t="shared" si="24"/>
        <v>78.834402675467032</v>
      </c>
      <c r="AL18">
        <f t="shared" si="8"/>
        <v>42.996341283646444</v>
      </c>
      <c r="AN18">
        <f t="shared" si="9"/>
        <v>109.33465225439238</v>
      </c>
      <c r="AO18">
        <f t="shared" si="9"/>
        <v>-5.4667326127196194</v>
      </c>
      <c r="AP18">
        <f t="shared" si="9"/>
        <v>-3.5226080727681559</v>
      </c>
      <c r="AQ18">
        <f t="shared" si="9"/>
        <v>-127.72805544087038</v>
      </c>
      <c r="AR18">
        <f t="shared" si="9"/>
        <v>-27.382743871965769</v>
      </c>
      <c r="AS18">
        <f t="shared" si="9"/>
        <v>15.25292699828295</v>
      </c>
      <c r="AT18">
        <f t="shared" si="9"/>
        <v>26.682438465207618</v>
      </c>
      <c r="AU18">
        <f t="shared" si="9"/>
        <v>14.552621591524803</v>
      </c>
      <c r="AW18">
        <v>15</v>
      </c>
      <c r="AX18">
        <f>(R18*SUMPRODUCT(K19:$K$23, X19:$X$23)-$AZ$3*SUMPRODUCT(K18:$K$22, W19:$W$23))/Z18</f>
        <v>929.91059573873508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387.97479735119384</v>
      </c>
      <c r="P19">
        <f t="shared" si="22"/>
        <v>19.398739867559694</v>
      </c>
      <c r="Q19" s="4">
        <f t="shared" si="23"/>
        <v>12.5</v>
      </c>
      <c r="R19">
        <f t="shared" si="0"/>
        <v>100000</v>
      </c>
      <c r="S19">
        <f t="shared" si="1"/>
        <v>839.5653219803396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774.25812960474252</v>
      </c>
      <c r="AC19">
        <f t="shared" si="2"/>
        <v>687.69305776548708</v>
      </c>
      <c r="AE19">
        <f t="shared" si="3"/>
        <v>317.79251446099585</v>
      </c>
      <c r="AF19">
        <f t="shared" si="4"/>
        <v>-15.889625723049795</v>
      </c>
      <c r="AG19">
        <f t="shared" si="4"/>
        <v>-10.238825969839056</v>
      </c>
      <c r="AH19">
        <f t="shared" si="5"/>
        <v>-518.34313411650294</v>
      </c>
      <c r="AI19">
        <f t="shared" si="6"/>
        <v>-226.67907134839595</v>
      </c>
      <c r="AJ19">
        <f t="shared" si="7"/>
        <v>86.565071839255438</v>
      </c>
      <c r="AK19">
        <f t="shared" si="24"/>
        <v>75.331271283988201</v>
      </c>
      <c r="AL19">
        <f t="shared" si="8"/>
        <v>-64.782728225152312</v>
      </c>
      <c r="AN19">
        <f t="shared" si="9"/>
        <v>99.082000226854078</v>
      </c>
      <c r="AO19">
        <f t="shared" si="9"/>
        <v>-4.9541000113427049</v>
      </c>
      <c r="AP19">
        <f t="shared" si="9"/>
        <v>-3.1922821051558312</v>
      </c>
      <c r="AQ19">
        <f t="shared" si="9"/>
        <v>-161.61008266424432</v>
      </c>
      <c r="AR19">
        <f t="shared" si="9"/>
        <v>-70.674464553888782</v>
      </c>
      <c r="AS19">
        <f t="shared" si="9"/>
        <v>26.989435173330513</v>
      </c>
      <c r="AT19">
        <f t="shared" si="9"/>
        <v>23.486937856635429</v>
      </c>
      <c r="AU19">
        <f t="shared" si="9"/>
        <v>-20.198091523922841</v>
      </c>
      <c r="AW19">
        <v>16</v>
      </c>
      <c r="AX19">
        <f>(R19*SUMPRODUCT(K20:$K$23, X20:$X$23)-$AZ$3*SUMPRODUCT(K19:$K$22, W20:$W$23))/Z19</f>
        <v>839.5653219803396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387.97479735119384</v>
      </c>
      <c r="P20">
        <f t="shared" si="22"/>
        <v>19.398739867559694</v>
      </c>
      <c r="Q20" s="4">
        <f t="shared" si="23"/>
        <v>12.5</v>
      </c>
      <c r="R20">
        <f t="shared" si="0"/>
        <v>100000</v>
      </c>
      <c r="S20">
        <f t="shared" si="1"/>
        <v>702.29274563592639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687.69305776548708</v>
      </c>
      <c r="AC20">
        <f t="shared" si="2"/>
        <v>564.83249866067524</v>
      </c>
      <c r="AE20">
        <f t="shared" si="3"/>
        <v>312.03622074554096</v>
      </c>
      <c r="AF20">
        <f t="shared" si="4"/>
        <v>-15.601811037277049</v>
      </c>
      <c r="AG20">
        <f t="shared" si="4"/>
        <v>-10.053366316442924</v>
      </c>
      <c r="AH20">
        <f t="shared" si="5"/>
        <v>-664.57114958191244</v>
      </c>
      <c r="AI20">
        <f t="shared" si="6"/>
        <v>-378.19010619009146</v>
      </c>
      <c r="AJ20">
        <f t="shared" si="7"/>
        <v>122.86055910481184</v>
      </c>
      <c r="AK20">
        <f t="shared" si="24"/>
        <v>68.88892272316258</v>
      </c>
      <c r="AL20">
        <f t="shared" si="8"/>
        <v>-186.44062436211703</v>
      </c>
      <c r="AN20">
        <f t="shared" si="9"/>
        <v>89.6184603115436</v>
      </c>
      <c r="AO20">
        <f t="shared" si="9"/>
        <v>-4.4809230155771802</v>
      </c>
      <c r="AP20">
        <f t="shared" si="9"/>
        <v>-2.8873802152676031</v>
      </c>
      <c r="AQ20">
        <f t="shared" si="9"/>
        <v>-190.86836473888621</v>
      </c>
      <c r="AR20">
        <f t="shared" si="9"/>
        <v>-108.61820765818739</v>
      </c>
      <c r="AS20">
        <f t="shared" si="9"/>
        <v>35.286205279891306</v>
      </c>
      <c r="AT20">
        <f t="shared" si="9"/>
        <v>19.785264583130811</v>
      </c>
      <c r="AU20">
        <f t="shared" si="9"/>
        <v>-53.546737795165278</v>
      </c>
      <c r="AW20">
        <v>17</v>
      </c>
      <c r="AX20">
        <f>(R20*SUMPRODUCT(K21:$K$23, X21:$X$23)-$AZ$3*SUMPRODUCT(K20:$K$22, W21:$W$23))/Z20</f>
        <v>702.29274563592639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387.97479735119384</v>
      </c>
      <c r="P21">
        <f t="shared" si="22"/>
        <v>19.398739867559694</v>
      </c>
      <c r="Q21" s="4">
        <f t="shared" si="23"/>
        <v>12.5</v>
      </c>
      <c r="R21">
        <f t="shared" si="0"/>
        <v>100000</v>
      </c>
      <c r="S21">
        <f t="shared" si="1"/>
        <v>517.12124185432492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564.83249866067524</v>
      </c>
      <c r="AC21">
        <f t="shared" si="2"/>
        <v>407.46751410903335</v>
      </c>
      <c r="AE21">
        <f t="shared" si="3"/>
        <v>305.70611573945109</v>
      </c>
      <c r="AF21">
        <f t="shared" si="4"/>
        <v>-15.285305786972557</v>
      </c>
      <c r="AG21">
        <f t="shared" si="4"/>
        <v>-9.8494192737062853</v>
      </c>
      <c r="AH21">
        <f t="shared" si="5"/>
        <v>-827.30703657768083</v>
      </c>
      <c r="AI21">
        <f t="shared" si="6"/>
        <v>-546.73564589890861</v>
      </c>
      <c r="AJ21">
        <f t="shared" si="7"/>
        <v>157.3649845516419</v>
      </c>
      <c r="AK21">
        <f t="shared" si="24"/>
        <v>59.86773160292077</v>
      </c>
      <c r="AL21">
        <f t="shared" si="8"/>
        <v>-329.50292974434592</v>
      </c>
      <c r="AN21">
        <f t="shared" si="9"/>
        <v>80.879407837237608</v>
      </c>
      <c r="AO21">
        <f t="shared" si="9"/>
        <v>-4.0439703918618806</v>
      </c>
      <c r="AP21">
        <f t="shared" si="9"/>
        <v>-2.6058202874717198</v>
      </c>
      <c r="AQ21">
        <f t="shared" si="9"/>
        <v>-218.87721498843325</v>
      </c>
      <c r="AR21">
        <f t="shared" si="9"/>
        <v>-144.64759783052926</v>
      </c>
      <c r="AS21">
        <f t="shared" si="9"/>
        <v>41.633405776220641</v>
      </c>
      <c r="AT21">
        <f t="shared" si="9"/>
        <v>15.838959154908537</v>
      </c>
      <c r="AU21">
        <f t="shared" si="9"/>
        <v>-87.175232899400072</v>
      </c>
      <c r="AW21">
        <v>18</v>
      </c>
      <c r="AX21">
        <f>(R21*SUMPRODUCT(K22:$K$23, X22:$X$23)-$AZ$3*SUMPRODUCT(K21:$K$22, W22:$W$23))/Z21</f>
        <v>517.12124185432492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387.97479735119384</v>
      </c>
      <c r="P22">
        <f t="shared" si="22"/>
        <v>19.398739867559694</v>
      </c>
      <c r="Q22" s="4">
        <f t="shared" si="23"/>
        <v>12.5</v>
      </c>
      <c r="R22">
        <f t="shared" si="0"/>
        <v>100000</v>
      </c>
      <c r="S22">
        <f t="shared" si="1"/>
        <v>283.04364188946312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407.46751410903335</v>
      </c>
      <c r="AC22">
        <f t="shared" si="2"/>
        <v>217.949207082968</v>
      </c>
      <c r="AE22">
        <f t="shared" si="3"/>
        <v>298.74827389300833</v>
      </c>
      <c r="AF22">
        <f t="shared" si="4"/>
        <v>-14.937413694650417</v>
      </c>
      <c r="AG22">
        <f t="shared" si="4"/>
        <v>-9.625247436580981</v>
      </c>
      <c r="AH22">
        <f t="shared" si="5"/>
        <v>-1005.4211551059354</v>
      </c>
      <c r="AI22">
        <f t="shared" si="6"/>
        <v>-731.2355423441586</v>
      </c>
      <c r="AJ22">
        <f t="shared" si="7"/>
        <v>189.51830702606534</v>
      </c>
      <c r="AK22">
        <f t="shared" si="24"/>
        <v>48.389486201517393</v>
      </c>
      <c r="AL22">
        <f t="shared" si="8"/>
        <v>-493.32774911657583</v>
      </c>
      <c r="AN22">
        <f t="shared" si="9"/>
        <v>72.808252496642552</v>
      </c>
      <c r="AO22">
        <f t="shared" si="9"/>
        <v>-3.6404126248321274</v>
      </c>
      <c r="AP22">
        <f t="shared" si="9"/>
        <v>-2.3457790619946088</v>
      </c>
      <c r="AQ22">
        <f t="shared" si="9"/>
        <v>-245.03223524108247</v>
      </c>
      <c r="AR22">
        <f t="shared" si="9"/>
        <v>-178.21017443126669</v>
      </c>
      <c r="AS22">
        <f t="shared" si="9"/>
        <v>46.187703684044351</v>
      </c>
      <c r="AT22">
        <f t="shared" si="9"/>
        <v>11.793052002049849</v>
      </c>
      <c r="AU22">
        <f t="shared" si="9"/>
        <v>-120.2294187451725</v>
      </c>
      <c r="AW22">
        <v>19</v>
      </c>
      <c r="AX22">
        <f>(R22*SUMPRODUCT(K23:$K$23, X23:$X$23)-$AZ$3*SUMPRODUCT(K22:$K$22, W23:$W$23))/Z22</f>
        <v>283.04364188946312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387.97479735119384</v>
      </c>
      <c r="P23">
        <f t="shared" si="22"/>
        <v>19.398739867559694</v>
      </c>
      <c r="Q23" s="4">
        <f t="shared" si="23"/>
        <v>12.5</v>
      </c>
      <c r="R23">
        <f t="shared" si="0"/>
        <v>100000</v>
      </c>
      <c r="S23">
        <f t="shared" si="1"/>
        <v>290.44969731328098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217.949207082968</v>
      </c>
      <c r="AC23">
        <f t="shared" si="2"/>
        <v>217.949207082968</v>
      </c>
      <c r="AE23">
        <f t="shared" si="3"/>
        <v>291.13061653378901</v>
      </c>
      <c r="AF23">
        <f t="shared" si="4"/>
        <v>-14.556530826689452</v>
      </c>
      <c r="AG23">
        <f t="shared" si="4"/>
        <v>-9.3798172755490317</v>
      </c>
      <c r="AH23">
        <f t="shared" si="5"/>
        <v>-1193.4214933291209</v>
      </c>
      <c r="AI23">
        <f t="shared" si="6"/>
        <v>-926.22722489757041</v>
      </c>
      <c r="AJ23">
        <f t="shared" si="7"/>
        <v>0</v>
      </c>
      <c r="AK23">
        <f t="shared" si="24"/>
        <v>34.616630495304733</v>
      </c>
      <c r="AL23">
        <f t="shared" si="8"/>
        <v>-891.61059440226563</v>
      </c>
      <c r="AN23">
        <f t="shared" si="9"/>
        <v>65.35885717398773</v>
      </c>
      <c r="AO23">
        <f t="shared" si="9"/>
        <v>-3.2679428586993868</v>
      </c>
      <c r="AP23">
        <f t="shared" si="9"/>
        <v>-2.105770066129613</v>
      </c>
      <c r="AQ23">
        <f t="shared" si="9"/>
        <v>-267.92326365238989</v>
      </c>
      <c r="AR23">
        <f t="shared" si="9"/>
        <v>-207.93811940323113</v>
      </c>
      <c r="AS23">
        <f t="shared" si="9"/>
        <v>0</v>
      </c>
      <c r="AT23">
        <f t="shared" si="9"/>
        <v>7.7714375606549817</v>
      </c>
      <c r="AU23">
        <f t="shared" si="9"/>
        <v>-200.16668184257614</v>
      </c>
      <c r="AW23">
        <v>20</v>
      </c>
      <c r="AX23">
        <f>(R23*SUMPRODUCT(K$23:$K24, X$23:$X24)-$AZ$3*SUMPRODUCT(K$22:$K23, W$23:$W24))/Z23</f>
        <v>290.44969731328098</v>
      </c>
    </row>
    <row r="25" spans="5:50" x14ac:dyDescent="0.25">
      <c r="AN25" s="8">
        <f t="shared" ref="AN25:AU25" si="25">SUM(AN3:AN23)</f>
        <v>3586.0673099927481</v>
      </c>
      <c r="AO25" s="8">
        <f t="shared" si="25"/>
        <v>-470.28446351303273</v>
      </c>
      <c r="AP25" s="8">
        <f t="shared" si="25"/>
        <v>-727.99499451223517</v>
      </c>
      <c r="AQ25" s="8">
        <f t="shared" si="25"/>
        <v>-2663.5383093034725</v>
      </c>
      <c r="AR25" s="8">
        <f t="shared" si="25"/>
        <v>-275.75045733599279</v>
      </c>
      <c r="AS25" s="8">
        <f t="shared" si="25"/>
        <v>-428.82607736176328</v>
      </c>
      <c r="AT25" s="8">
        <f t="shared" si="25"/>
        <v>327.91731052007265</v>
      </c>
      <c r="AU25" s="9">
        <f t="shared" si="25"/>
        <v>-376.65922417768365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1581.1982640468486</v>
      </c>
      <c r="K3">
        <v>1</v>
      </c>
      <c r="L3" s="2">
        <v>0</v>
      </c>
      <c r="O3">
        <f>$C$3</f>
        <v>1581.1982640468486</v>
      </c>
      <c r="P3">
        <f>O3*B5</f>
        <v>1264.9586112374791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1581.1982640468486</v>
      </c>
      <c r="AF3">
        <f t="shared" ref="AF3:AG23" si="4">-$Z3*P3</f>
        <v>-1264.9586112374791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-308.71731789063051</v>
      </c>
      <c r="AJ3">
        <f t="shared" ref="AJ3:AJ23" si="7">AB3-AC3</f>
        <v>0</v>
      </c>
      <c r="AL3">
        <f t="shared" ref="AL3:AL23" si="8">SUM(AI3:AK3)</f>
        <v>-308.71731789063051</v>
      </c>
      <c r="AN3">
        <f t="shared" ref="AN3:AU23" si="9">AE3*$K3</f>
        <v>1581.1982640468486</v>
      </c>
      <c r="AO3">
        <f t="shared" si="9"/>
        <v>-1264.9586112374791</v>
      </c>
      <c r="AP3">
        <f t="shared" si="9"/>
        <v>-624.95697070000006</v>
      </c>
      <c r="AQ3">
        <f t="shared" si="9"/>
        <v>0</v>
      </c>
      <c r="AR3">
        <f t="shared" si="9"/>
        <v>-308.71731789063051</v>
      </c>
      <c r="AS3">
        <f t="shared" si="9"/>
        <v>0</v>
      </c>
      <c r="AT3">
        <f t="shared" si="9"/>
        <v>0</v>
      </c>
      <c r="AU3">
        <f t="shared" si="9"/>
        <v>-308.71731789063051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1249.0842239334152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1042.5281182536457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1029.6645785633063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-1029.6645785633063</v>
      </c>
      <c r="AK4">
        <f>H4*SUM(AB4, AE4:AF4)</f>
        <v>0</v>
      </c>
      <c r="AL4">
        <f t="shared" si="8"/>
        <v>-1263.5439785633064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-966.0048583950711</v>
      </c>
      <c r="AT4">
        <f t="shared" si="9"/>
        <v>0</v>
      </c>
      <c r="AU4">
        <f t="shared" si="9"/>
        <v>-1185.4245037651808</v>
      </c>
      <c r="AW4">
        <v>1</v>
      </c>
      <c r="AX4">
        <f>(R4*SUMPRODUCT(K5:$K$23, X5:$X$23)-$AZ$3*SUMPRODUCT(K4:$K$22, W5:$W$23))/Z4</f>
        <v>1042.5281182536457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1581.1982640468486</v>
      </c>
      <c r="P5">
        <f t="shared" ref="P5:P23" si="22">O5*$C$5</f>
        <v>79.059913202342443</v>
      </c>
      <c r="Q5" s="4">
        <f t="shared" ref="Q5:Q23" si="23">$C$8</f>
        <v>12.5</v>
      </c>
      <c r="R5">
        <f t="shared" si="0"/>
        <v>100000</v>
      </c>
      <c r="S5">
        <f t="shared" si="1"/>
        <v>2024.8228719870353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1029.6645785633063</v>
      </c>
      <c r="AC5">
        <f t="shared" si="2"/>
        <v>1974.8651142466842</v>
      </c>
      <c r="AE5">
        <f t="shared" si="3"/>
        <v>1542.185903554695</v>
      </c>
      <c r="AF5">
        <f t="shared" si="4"/>
        <v>-77.109295177734751</v>
      </c>
      <c r="AG5">
        <f t="shared" si="4"/>
        <v>-12.191591802723183</v>
      </c>
      <c r="AH5">
        <f t="shared" si="5"/>
        <v>-245.72497221452878</v>
      </c>
      <c r="AI5">
        <f t="shared" si="6"/>
        <v>1207.1600443597081</v>
      </c>
      <c r="AJ5">
        <f t="shared" si="7"/>
        <v>-945.20053568337789</v>
      </c>
      <c r="AK5">
        <f>H5*SUM(AB5, AE5:AF5)</f>
        <v>215.54563855163906</v>
      </c>
      <c r="AL5">
        <f t="shared" si="8"/>
        <v>477.50514722796925</v>
      </c>
      <c r="AN5">
        <f t="shared" si="9"/>
        <v>1331.7739324905299</v>
      </c>
      <c r="AO5">
        <f t="shared" si="9"/>
        <v>-66.588696624526492</v>
      </c>
      <c r="AP5">
        <f t="shared" si="9"/>
        <v>-10.528201639638526</v>
      </c>
      <c r="AQ5">
        <f t="shared" si="9"/>
        <v>-212.19887421027963</v>
      </c>
      <c r="AR5">
        <f t="shared" si="9"/>
        <v>1042.458160016085</v>
      </c>
      <c r="AS5">
        <f t="shared" si="9"/>
        <v>-816.23974872142469</v>
      </c>
      <c r="AT5">
        <f t="shared" si="9"/>
        <v>186.1371330287989</v>
      </c>
      <c r="AU5">
        <f t="shared" si="9"/>
        <v>412.35554432345918</v>
      </c>
      <c r="AW5">
        <v>2</v>
      </c>
      <c r="AX5">
        <f>(R5*SUMPRODUCT(K6:$K$23, X6:$X$23)-$AZ$3*SUMPRODUCT(K5:$K$22, W6:$W$23))/Z5</f>
        <v>2024.8228719870353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1581.1982640468486</v>
      </c>
      <c r="P6">
        <f t="shared" si="22"/>
        <v>79.059913202342443</v>
      </c>
      <c r="Q6" s="4">
        <f t="shared" si="23"/>
        <v>12.5</v>
      </c>
      <c r="R6">
        <f t="shared" si="0"/>
        <v>100000</v>
      </c>
      <c r="S6">
        <f t="shared" si="1"/>
        <v>2933.1738506747256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1974.8651142466842</v>
      </c>
      <c r="AC6">
        <f t="shared" si="2"/>
        <v>2824.5762813284218</v>
      </c>
      <c r="AE6">
        <f t="shared" si="3"/>
        <v>1522.6561193012917</v>
      </c>
      <c r="AF6">
        <f t="shared" si="4"/>
        <v>-76.132805965064591</v>
      </c>
      <c r="AG6">
        <f t="shared" si="4"/>
        <v>-12.037201105036262</v>
      </c>
      <c r="AH6">
        <f t="shared" si="5"/>
        <v>-259.79823727751318</v>
      </c>
      <c r="AI6">
        <f t="shared" si="6"/>
        <v>1174.6878749536777</v>
      </c>
      <c r="AJ6">
        <f t="shared" si="7"/>
        <v>-849.71116708173759</v>
      </c>
      <c r="AK6">
        <f>H6*SUM(AB6, AE6:AF6)</f>
        <v>372.24706092102076</v>
      </c>
      <c r="AL6">
        <f t="shared" si="8"/>
        <v>697.22376879296087</v>
      </c>
      <c r="AN6">
        <f t="shared" si="9"/>
        <v>1185.8845084292277</v>
      </c>
      <c r="AO6">
        <f t="shared" si="9"/>
        <v>-59.294225421461391</v>
      </c>
      <c r="AP6">
        <f t="shared" si="9"/>
        <v>-9.3748878255321344</v>
      </c>
      <c r="AQ6">
        <f t="shared" si="9"/>
        <v>-202.33767887525292</v>
      </c>
      <c r="AR6">
        <f t="shared" si="9"/>
        <v>914.87771630698126</v>
      </c>
      <c r="AS6">
        <f t="shared" si="9"/>
        <v>-661.777335610053</v>
      </c>
      <c r="AT6">
        <f t="shared" si="9"/>
        <v>289.915771039042</v>
      </c>
      <c r="AU6">
        <f t="shared" si="9"/>
        <v>543.01615173597031</v>
      </c>
      <c r="AW6">
        <v>3</v>
      </c>
      <c r="AX6">
        <f>(R6*SUMPRODUCT(K7:$K$23, X7:$X$23)-$AZ$3*SUMPRODUCT(K6:$K$22, W7:$W$23))/Z6</f>
        <v>2933.1738506747256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1581.1982640468486</v>
      </c>
      <c r="P7">
        <f t="shared" si="22"/>
        <v>79.059913202342443</v>
      </c>
      <c r="Q7" s="4">
        <f t="shared" si="23"/>
        <v>12.5</v>
      </c>
      <c r="R7">
        <f t="shared" si="0"/>
        <v>100000</v>
      </c>
      <c r="S7">
        <f t="shared" si="1"/>
        <v>3752.2733837165833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2824.5762813284218</v>
      </c>
      <c r="AC7">
        <f t="shared" si="2"/>
        <v>3566.8634135229213</v>
      </c>
      <c r="AE7">
        <f t="shared" si="3"/>
        <v>1503.0669838796196</v>
      </c>
      <c r="AF7">
        <f t="shared" si="4"/>
        <v>-75.153349193981001</v>
      </c>
      <c r="AG7">
        <f t="shared" si="4"/>
        <v>-11.882341212802251</v>
      </c>
      <c r="AH7">
        <f t="shared" si="5"/>
        <v>-275.90304946918587</v>
      </c>
      <c r="AI7">
        <f t="shared" si="6"/>
        <v>1140.1282440036505</v>
      </c>
      <c r="AJ7">
        <f t="shared" si="7"/>
        <v>-742.28713219449946</v>
      </c>
      <c r="AK7">
        <f>H7*SUM(AB7, AE7:AF7)</f>
        <v>445.23569420667212</v>
      </c>
      <c r="AL7">
        <f t="shared" si="8"/>
        <v>843.07680601582319</v>
      </c>
      <c r="AN7">
        <f t="shared" si="9"/>
        <v>1059.6795294222493</v>
      </c>
      <c r="AO7">
        <f t="shared" si="9"/>
        <v>-52.983976471112477</v>
      </c>
      <c r="AP7">
        <f t="shared" si="9"/>
        <v>-8.3771873641430048</v>
      </c>
      <c r="AQ7">
        <f t="shared" si="9"/>
        <v>-194.51482652691027</v>
      </c>
      <c r="AR7">
        <f t="shared" si="9"/>
        <v>803.80353906008349</v>
      </c>
      <c r="AS7">
        <f t="shared" si="9"/>
        <v>-523.3209746313313</v>
      </c>
      <c r="AT7">
        <f t="shared" si="9"/>
        <v>313.89629070363623</v>
      </c>
      <c r="AU7">
        <f t="shared" si="9"/>
        <v>594.37885513238848</v>
      </c>
      <c r="AW7">
        <v>4</v>
      </c>
      <c r="AX7">
        <f>(R7*SUMPRODUCT(K8:$K$23, X8:$X$23)-$AZ$3*SUMPRODUCT(K7:$K$22, W8:$W$23))/Z7</f>
        <v>3752.2733837165833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1581.1982640468486</v>
      </c>
      <c r="P8">
        <f t="shared" si="22"/>
        <v>79.059913202342443</v>
      </c>
      <c r="Q8" s="4">
        <f t="shared" si="23"/>
        <v>12.5</v>
      </c>
      <c r="R8">
        <f t="shared" si="0"/>
        <v>100000</v>
      </c>
      <c r="S8">
        <f t="shared" si="1"/>
        <v>4402.9580106801895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3566.8634135229213</v>
      </c>
      <c r="AC8">
        <f t="shared" si="2"/>
        <v>4124.8463792996945</v>
      </c>
      <c r="AE8">
        <f t="shared" si="3"/>
        <v>1481.3223107256081</v>
      </c>
      <c r="AF8">
        <f t="shared" si="4"/>
        <v>-74.066115536280421</v>
      </c>
      <c r="AG8">
        <f t="shared" si="4"/>
        <v>-11.710440939063341</v>
      </c>
      <c r="AH8">
        <f t="shared" si="5"/>
        <v>-424.61489288711022</v>
      </c>
      <c r="AI8">
        <f t="shared" si="6"/>
        <v>970.93086136315401</v>
      </c>
      <c r="AJ8">
        <f t="shared" si="7"/>
        <v>-557.9829657767732</v>
      </c>
      <c r="AK8">
        <f t="shared" ref="AK8:AK23" si="24">H8*SUM(AB8:AB8, AE8:AF8)</f>
        <v>360.6236716316381</v>
      </c>
      <c r="AL8">
        <f t="shared" si="8"/>
        <v>773.57156721801891</v>
      </c>
      <c r="AN8">
        <f t="shared" si="9"/>
        <v>973.75224660896583</v>
      </c>
      <c r="AO8">
        <f t="shared" si="9"/>
        <v>-48.687612330448303</v>
      </c>
      <c r="AP8">
        <f t="shared" si="9"/>
        <v>-7.6978980810792477</v>
      </c>
      <c r="AQ8">
        <f t="shared" si="9"/>
        <v>-279.12204042205758</v>
      </c>
      <c r="AR8">
        <f t="shared" si="9"/>
        <v>638.24469577538059</v>
      </c>
      <c r="AS8">
        <f t="shared" si="9"/>
        <v>-366.79199561135306</v>
      </c>
      <c r="AT8">
        <f t="shared" si="9"/>
        <v>237.05719402799716</v>
      </c>
      <c r="AU8">
        <f t="shared" si="9"/>
        <v>508.50989419202472</v>
      </c>
      <c r="AW8">
        <v>5</v>
      </c>
      <c r="AX8">
        <f>(R8*SUMPRODUCT(K9:$K$23, X9:$X$23)-$AZ$3*SUMPRODUCT(K8:$K$22, W9:$W$23))/Z8</f>
        <v>4402.9580106801895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1581.1982640468486</v>
      </c>
      <c r="P9">
        <f t="shared" si="22"/>
        <v>79.059913202342443</v>
      </c>
      <c r="Q9" s="4">
        <f t="shared" si="23"/>
        <v>12.5</v>
      </c>
      <c r="R9">
        <f t="shared" si="0"/>
        <v>100000</v>
      </c>
      <c r="S9">
        <f t="shared" si="1"/>
        <v>4914.8620159798347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4124.8463792996945</v>
      </c>
      <c r="AC9">
        <f t="shared" si="2"/>
        <v>4529.7072520593074</v>
      </c>
      <c r="AE9">
        <f t="shared" si="3"/>
        <v>1457.2871466806982</v>
      </c>
      <c r="AF9">
        <f t="shared" si="4"/>
        <v>-72.864357334034921</v>
      </c>
      <c r="AG9">
        <f t="shared" si="4"/>
        <v>-11.520433425525828</v>
      </c>
      <c r="AH9">
        <f t="shared" si="5"/>
        <v>-583.22483317503281</v>
      </c>
      <c r="AI9">
        <f t="shared" si="6"/>
        <v>789.67752274610473</v>
      </c>
      <c r="AJ9">
        <f t="shared" si="7"/>
        <v>-404.8608727596129</v>
      </c>
      <c r="AK9">
        <f t="shared" si="24"/>
        <v>287.5838506033399</v>
      </c>
      <c r="AL9">
        <f t="shared" si="8"/>
        <v>672.40050058983172</v>
      </c>
      <c r="AN9">
        <f t="shared" si="9"/>
        <v>910.42829308155228</v>
      </c>
      <c r="AO9">
        <f t="shared" si="9"/>
        <v>-45.521414654077617</v>
      </c>
      <c r="AP9">
        <f t="shared" si="9"/>
        <v>-7.197297089356165</v>
      </c>
      <c r="AQ9">
        <f t="shared" si="9"/>
        <v>-364.36497128225932</v>
      </c>
      <c r="AR9">
        <f t="shared" si="9"/>
        <v>493.34461005585922</v>
      </c>
      <c r="AS9">
        <f t="shared" si="9"/>
        <v>-252.9335376089775</v>
      </c>
      <c r="AT9">
        <f t="shared" si="9"/>
        <v>179.6656718059879</v>
      </c>
      <c r="AU9">
        <f t="shared" si="9"/>
        <v>420.07674425286962</v>
      </c>
      <c r="AW9">
        <v>6</v>
      </c>
      <c r="AX9">
        <f>(R9*SUMPRODUCT(K10:$K$23, X10:$X$23)-$AZ$3*SUMPRODUCT(K9:$K$22, W10:$W$23))/Z9</f>
        <v>4914.8620159798347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1581.1982640468486</v>
      </c>
      <c r="P10">
        <f t="shared" si="22"/>
        <v>79.059913202342443</v>
      </c>
      <c r="Q10" s="4">
        <f t="shared" si="23"/>
        <v>12.5</v>
      </c>
      <c r="R10">
        <f t="shared" si="0"/>
        <v>100000</v>
      </c>
      <c r="S10">
        <f t="shared" si="1"/>
        <v>5309.8030171996816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4529.7072520593074</v>
      </c>
      <c r="AC10">
        <f t="shared" si="2"/>
        <v>4805.0571951697711</v>
      </c>
      <c r="AE10">
        <f t="shared" si="3"/>
        <v>1430.8907639393394</v>
      </c>
      <c r="AF10">
        <f t="shared" si="4"/>
        <v>-71.544538196966982</v>
      </c>
      <c r="AG10">
        <f t="shared" si="4"/>
        <v>-11.311759540808477</v>
      </c>
      <c r="AH10">
        <f t="shared" si="5"/>
        <v>-747.75640369673522</v>
      </c>
      <c r="AI10">
        <f t="shared" si="6"/>
        <v>600.27806250482888</v>
      </c>
      <c r="AJ10">
        <f t="shared" si="7"/>
        <v>-275.34994311046376</v>
      </c>
      <c r="AK10">
        <f t="shared" si="24"/>
        <v>309.17530758458821</v>
      </c>
      <c r="AL10">
        <f t="shared" si="8"/>
        <v>634.10342697895339</v>
      </c>
      <c r="AN10">
        <f t="shared" si="9"/>
        <v>849.34666759151492</v>
      </c>
      <c r="AO10">
        <f t="shared" si="9"/>
        <v>-42.467333379575749</v>
      </c>
      <c r="AP10">
        <f t="shared" si="9"/>
        <v>-6.7144225909543334</v>
      </c>
      <c r="AQ10">
        <f t="shared" si="9"/>
        <v>-443.85247683167091</v>
      </c>
      <c r="AR10">
        <f t="shared" si="9"/>
        <v>356.31243478931395</v>
      </c>
      <c r="AS10">
        <f t="shared" si="9"/>
        <v>-163.4419359578032</v>
      </c>
      <c r="AT10">
        <f t="shared" si="9"/>
        <v>183.51996100359486</v>
      </c>
      <c r="AU10">
        <f t="shared" si="9"/>
        <v>376.39045983510562</v>
      </c>
      <c r="AW10">
        <v>7</v>
      </c>
      <c r="AX10">
        <f>(R10*SUMPRODUCT(K11:$K$23, X11:$X$23)-$AZ$3*SUMPRODUCT(K10:$K$22, W11:$W$23))/Z10</f>
        <v>5309.8030171996816</v>
      </c>
    </row>
    <row r="11" spans="1:52" x14ac:dyDescent="0.25">
      <c r="A11" t="s">
        <v>33</v>
      </c>
      <c r="C11" s="7">
        <f>AU25</f>
        <v>51.056664321540893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1581.1982640468486</v>
      </c>
      <c r="P11">
        <f t="shared" si="22"/>
        <v>79.059913202342443</v>
      </c>
      <c r="Q11" s="4">
        <f t="shared" si="23"/>
        <v>12.5</v>
      </c>
      <c r="R11">
        <f t="shared" si="0"/>
        <v>100000</v>
      </c>
      <c r="S11">
        <f t="shared" si="1"/>
        <v>5583.8324733955669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4805.0571951697711</v>
      </c>
      <c r="AC11">
        <f t="shared" si="2"/>
        <v>4950.5294607532414</v>
      </c>
      <c r="AE11">
        <f t="shared" si="3"/>
        <v>1401.8630800174574</v>
      </c>
      <c r="AF11">
        <f t="shared" si="4"/>
        <v>-70.093154000872886</v>
      </c>
      <c r="AG11">
        <f t="shared" si="4"/>
        <v>-11.082284175654159</v>
      </c>
      <c r="AH11">
        <f t="shared" si="5"/>
        <v>-930.86215796986062</v>
      </c>
      <c r="AI11">
        <f t="shared" si="6"/>
        <v>389.82548387106976</v>
      </c>
      <c r="AJ11">
        <f t="shared" si="7"/>
        <v>-145.47226558347029</v>
      </c>
      <c r="AK11">
        <f t="shared" si="24"/>
        <v>316.04659674109735</v>
      </c>
      <c r="AL11">
        <f t="shared" si="8"/>
        <v>560.39981502869682</v>
      </c>
      <c r="AN11">
        <f t="shared" si="9"/>
        <v>791.36133602679934</v>
      </c>
      <c r="AO11">
        <f t="shared" si="9"/>
        <v>-39.568066801339974</v>
      </c>
      <c r="AP11">
        <f t="shared" si="9"/>
        <v>-6.256025525235402</v>
      </c>
      <c r="AQ11">
        <f t="shared" si="9"/>
        <v>-525.47808091118645</v>
      </c>
      <c r="AR11">
        <f t="shared" si="9"/>
        <v>220.0591627890376</v>
      </c>
      <c r="AS11">
        <f t="shared" si="9"/>
        <v>-82.12009295911183</v>
      </c>
      <c r="AT11">
        <f t="shared" si="9"/>
        <v>178.41047432438501</v>
      </c>
      <c r="AU11">
        <f t="shared" si="9"/>
        <v>316.34954415431076</v>
      </c>
      <c r="AW11">
        <v>8</v>
      </c>
      <c r="AX11">
        <f>(R11*SUMPRODUCT(K12:$K$23, X12:$X$23)-$AZ$3*SUMPRODUCT(K11:$K$22, W12:$W$23))/Z11</f>
        <v>5583.8324733955669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1581.1982640468486</v>
      </c>
      <c r="P12">
        <f t="shared" si="22"/>
        <v>79.059913202342443</v>
      </c>
      <c r="Q12" s="4">
        <f t="shared" si="23"/>
        <v>12.5</v>
      </c>
      <c r="R12">
        <f t="shared" si="0"/>
        <v>100000</v>
      </c>
      <c r="S12">
        <f t="shared" si="1"/>
        <v>5734.7044293303043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4950.5294607532414</v>
      </c>
      <c r="AC12">
        <f t="shared" si="2"/>
        <v>4968.5719811786157</v>
      </c>
      <c r="AE12">
        <f t="shared" si="3"/>
        <v>1369.956810895116</v>
      </c>
      <c r="AF12">
        <f t="shared" si="4"/>
        <v>-68.497840544755803</v>
      </c>
      <c r="AG12">
        <f t="shared" si="4"/>
        <v>-10.830052451715552</v>
      </c>
      <c r="AH12">
        <f t="shared" si="5"/>
        <v>-1131.2710574565299</v>
      </c>
      <c r="AI12">
        <f t="shared" si="6"/>
        <v>159.35786044211477</v>
      </c>
      <c r="AJ12">
        <f t="shared" si="7"/>
        <v>-18.042520425374278</v>
      </c>
      <c r="AK12">
        <f t="shared" si="24"/>
        <v>324.47819957427697</v>
      </c>
      <c r="AL12">
        <f t="shared" si="8"/>
        <v>465.79353959101746</v>
      </c>
      <c r="AN12">
        <f t="shared" si="9"/>
        <v>735.19348606285553</v>
      </c>
      <c r="AO12">
        <f t="shared" si="9"/>
        <v>-36.759674303142781</v>
      </c>
      <c r="AP12">
        <f t="shared" si="9"/>
        <v>-5.8119963730958215</v>
      </c>
      <c r="AQ12">
        <f t="shared" si="9"/>
        <v>-607.10170262232771</v>
      </c>
      <c r="AR12">
        <f t="shared" si="9"/>
        <v>85.520112764289237</v>
      </c>
      <c r="AS12">
        <f t="shared" si="9"/>
        <v>-9.6825997603706515</v>
      </c>
      <c r="AT12">
        <f t="shared" si="9"/>
        <v>174.13268564323769</v>
      </c>
      <c r="AU12">
        <f t="shared" si="9"/>
        <v>249.97019864715628</v>
      </c>
      <c r="AW12">
        <v>9</v>
      </c>
      <c r="AX12">
        <f>(R12*SUMPRODUCT(K13:$K$23, X13:$X$23)-$AZ$3*SUMPRODUCT(K12:$K$22, W13:$W$23))/Z12</f>
        <v>5734.7044293303043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1581.1982640468486</v>
      </c>
      <c r="P13">
        <f t="shared" si="22"/>
        <v>79.059913202342443</v>
      </c>
      <c r="Q13" s="4">
        <f t="shared" si="23"/>
        <v>12.5</v>
      </c>
      <c r="R13">
        <f t="shared" si="0"/>
        <v>100000</v>
      </c>
      <c r="S13">
        <f t="shared" si="1"/>
        <v>5761.0790846691443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4968.5719811786157</v>
      </c>
      <c r="AC13">
        <f t="shared" si="2"/>
        <v>4864.1488821962921</v>
      </c>
      <c r="AE13">
        <f t="shared" si="3"/>
        <v>1335.0248548160482</v>
      </c>
      <c r="AF13">
        <f t="shared" si="4"/>
        <v>-66.751242740802411</v>
      </c>
      <c r="AG13">
        <f t="shared" si="4"/>
        <v>-10.553901471211182</v>
      </c>
      <c r="AH13">
        <f t="shared" si="5"/>
        <v>-1342.8036478977162</v>
      </c>
      <c r="AI13">
        <f t="shared" si="6"/>
        <v>-85.083937293681629</v>
      </c>
      <c r="AJ13">
        <f t="shared" si="7"/>
        <v>104.42309898232361</v>
      </c>
      <c r="AK13">
        <f t="shared" si="24"/>
        <v>322.44491717122463</v>
      </c>
      <c r="AL13">
        <f t="shared" si="8"/>
        <v>341.78407885986661</v>
      </c>
      <c r="AN13">
        <f t="shared" si="9"/>
        <v>681.22762638833865</v>
      </c>
      <c r="AO13">
        <f t="shared" si="9"/>
        <v>-34.061381319416931</v>
      </c>
      <c r="AP13">
        <f t="shared" si="9"/>
        <v>-5.385374828366202</v>
      </c>
      <c r="AQ13">
        <f t="shared" si="9"/>
        <v>-685.1969373177003</v>
      </c>
      <c r="AR13">
        <f t="shared" si="9"/>
        <v>-43.416067077144753</v>
      </c>
      <c r="AS13">
        <f t="shared" si="9"/>
        <v>53.284326208027494</v>
      </c>
      <c r="AT13">
        <f t="shared" si="9"/>
        <v>164.53505324124046</v>
      </c>
      <c r="AU13">
        <f t="shared" si="9"/>
        <v>174.40331237212322</v>
      </c>
      <c r="AW13">
        <v>10</v>
      </c>
      <c r="AX13">
        <f>(R13*SUMPRODUCT(K14:$K$23, X14:$X$23)-$AZ$3*SUMPRODUCT(K13:$K$22, W14:$W$23))/Z13</f>
        <v>5761.0790846691443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1581.1982640468486</v>
      </c>
      <c r="P14">
        <f t="shared" si="22"/>
        <v>79.059913202342443</v>
      </c>
      <c r="Q14" s="4">
        <f t="shared" si="23"/>
        <v>12.5</v>
      </c>
      <c r="R14">
        <f t="shared" si="0"/>
        <v>100000</v>
      </c>
      <c r="S14">
        <f t="shared" si="1"/>
        <v>5686.4221082262566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4864.1488821962921</v>
      </c>
      <c r="AC14">
        <f t="shared" si="2"/>
        <v>4663.7602498991264</v>
      </c>
      <c r="AE14">
        <f t="shared" si="3"/>
        <v>1296.831200835958</v>
      </c>
      <c r="AF14">
        <f t="shared" si="4"/>
        <v>-64.841560041797905</v>
      </c>
      <c r="AG14">
        <f t="shared" si="4"/>
        <v>-10.25196547393198</v>
      </c>
      <c r="AH14">
        <f t="shared" si="5"/>
        <v>-1571.1758605367154</v>
      </c>
      <c r="AI14">
        <f t="shared" si="6"/>
        <v>-349.43818521648723</v>
      </c>
      <c r="AJ14">
        <f t="shared" si="7"/>
        <v>200.38863229716571</v>
      </c>
      <c r="AK14">
        <f t="shared" si="24"/>
        <v>521.65876568933902</v>
      </c>
      <c r="AL14">
        <f t="shared" si="8"/>
        <v>372.60921277001751</v>
      </c>
      <c r="AN14">
        <f t="shared" si="9"/>
        <v>609.57580152333207</v>
      </c>
      <c r="AO14">
        <f t="shared" si="9"/>
        <v>-30.478790076166604</v>
      </c>
      <c r="AP14">
        <f t="shared" si="9"/>
        <v>-4.8189387076229986</v>
      </c>
      <c r="AQ14">
        <f t="shared" si="9"/>
        <v>-738.53157134359344</v>
      </c>
      <c r="AR14">
        <f t="shared" si="9"/>
        <v>-164.25349860405095</v>
      </c>
      <c r="AS14">
        <f t="shared" si="9"/>
        <v>94.192722283337943</v>
      </c>
      <c r="AT14">
        <f t="shared" si="9"/>
        <v>245.20582170738112</v>
      </c>
      <c r="AU14">
        <f t="shared" si="9"/>
        <v>175.14504538666813</v>
      </c>
      <c r="AW14">
        <v>11</v>
      </c>
      <c r="AX14">
        <f>(R14*SUMPRODUCT(K15:$K$23, X15:$X$23)-$AZ$3*SUMPRODUCT(K14:$K$22, W15:$W$23))/Z14</f>
        <v>5686.4221082262566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1581.1982640468486</v>
      </c>
      <c r="P15">
        <f t="shared" si="22"/>
        <v>79.059913202342443</v>
      </c>
      <c r="Q15" s="4">
        <f t="shared" si="23"/>
        <v>12.5</v>
      </c>
      <c r="R15">
        <f t="shared" si="0"/>
        <v>100000</v>
      </c>
      <c r="S15">
        <f t="shared" si="1"/>
        <v>5491.6711997251014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4663.7602498991264</v>
      </c>
      <c r="AC15">
        <f t="shared" si="2"/>
        <v>4359.3065726747209</v>
      </c>
      <c r="AE15">
        <f t="shared" si="3"/>
        <v>1255.1603572891124</v>
      </c>
      <c r="AF15">
        <f t="shared" si="4"/>
        <v>-62.758017864455624</v>
      </c>
      <c r="AG15">
        <f t="shared" si="4"/>
        <v>-9.9225409127119093</v>
      </c>
      <c r="AH15">
        <f t="shared" si="5"/>
        <v>-1815.2392518460097</v>
      </c>
      <c r="AI15">
        <f t="shared" si="6"/>
        <v>-632.7594533340648</v>
      </c>
      <c r="AJ15">
        <f t="shared" si="7"/>
        <v>304.45367722440551</v>
      </c>
      <c r="AK15">
        <f t="shared" si="24"/>
        <v>501.12354509361484</v>
      </c>
      <c r="AL15">
        <f t="shared" si="8"/>
        <v>172.81776898395555</v>
      </c>
      <c r="AN15">
        <f t="shared" si="9"/>
        <v>543.48160418344173</v>
      </c>
      <c r="AO15">
        <f t="shared" si="9"/>
        <v>-27.174080209172086</v>
      </c>
      <c r="AP15">
        <f t="shared" si="9"/>
        <v>-4.2964378387982718</v>
      </c>
      <c r="AQ15">
        <f t="shared" si="9"/>
        <v>-785.99450248792323</v>
      </c>
      <c r="AR15">
        <f t="shared" si="9"/>
        <v>-273.98341635245191</v>
      </c>
      <c r="AS15">
        <f t="shared" si="9"/>
        <v>131.82775566210353</v>
      </c>
      <c r="AT15">
        <f t="shared" si="9"/>
        <v>216.98536493758775</v>
      </c>
      <c r="AU15">
        <f t="shared" si="9"/>
        <v>74.829704247239377</v>
      </c>
      <c r="AW15">
        <v>12</v>
      </c>
      <c r="AX15">
        <f>(R15*SUMPRODUCT(K16:$K$23, X16:$X$23)-$AZ$3*SUMPRODUCT(K15:$K$22, W16:$W$23))/Z15</f>
        <v>5491.6711997251014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1581.1982640468486</v>
      </c>
      <c r="P16">
        <f t="shared" si="22"/>
        <v>79.059913202342443</v>
      </c>
      <c r="Q16" s="4">
        <f t="shared" si="23"/>
        <v>12.5</v>
      </c>
      <c r="R16">
        <f t="shared" si="0"/>
        <v>100000</v>
      </c>
      <c r="S16">
        <f t="shared" si="1"/>
        <v>5188.9396557153068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4359.3065726747209</v>
      </c>
      <c r="AC16">
        <f t="shared" si="2"/>
        <v>3971.5048906720199</v>
      </c>
      <c r="AE16">
        <f t="shared" si="3"/>
        <v>1210.2157772961211</v>
      </c>
      <c r="AF16">
        <f t="shared" si="4"/>
        <v>-60.510788864806067</v>
      </c>
      <c r="AG16">
        <f t="shared" si="4"/>
        <v>-9.567236165238608</v>
      </c>
      <c r="AH16">
        <f t="shared" si="5"/>
        <v>-2048.634706769456</v>
      </c>
      <c r="AI16">
        <f t="shared" si="6"/>
        <v>-908.49695450337958</v>
      </c>
      <c r="AJ16">
        <f t="shared" si="7"/>
        <v>387.801682002701</v>
      </c>
      <c r="AK16">
        <f t="shared" si="24"/>
        <v>471.41713730696574</v>
      </c>
      <c r="AL16">
        <f t="shared" si="8"/>
        <v>-49.278135193712842</v>
      </c>
      <c r="AN16">
        <f t="shared" si="9"/>
        <v>482.71390787656577</v>
      </c>
      <c r="AO16">
        <f t="shared" si="9"/>
        <v>-24.135695393828293</v>
      </c>
      <c r="AP16">
        <f t="shared" si="9"/>
        <v>-3.8160450752166373</v>
      </c>
      <c r="AQ16">
        <f t="shared" si="9"/>
        <v>-817.13069988698123</v>
      </c>
      <c r="AR16">
        <f t="shared" si="9"/>
        <v>-362.36853247946044</v>
      </c>
      <c r="AS16">
        <f t="shared" si="9"/>
        <v>154.6808998134758</v>
      </c>
      <c r="AT16">
        <f t="shared" si="9"/>
        <v>188.03226074101056</v>
      </c>
      <c r="AU16">
        <f t="shared" si="9"/>
        <v>-19.655371924974073</v>
      </c>
      <c r="AW16">
        <v>13</v>
      </c>
      <c r="AX16">
        <f>(R16*SUMPRODUCT(K17:$K$23, X17:$X$23)-$AZ$3*SUMPRODUCT(K16:$K$22, W17:$W$23))/Z16</f>
        <v>5188.9396557153068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1581.1982640468486</v>
      </c>
      <c r="P17">
        <f t="shared" si="22"/>
        <v>79.059913202342443</v>
      </c>
      <c r="Q17" s="4">
        <f t="shared" si="23"/>
        <v>12.5</v>
      </c>
      <c r="R17">
        <f t="shared" si="0"/>
        <v>100000</v>
      </c>
      <c r="S17">
        <f t="shared" si="1"/>
        <v>4784.5590490829245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3971.5048906720199</v>
      </c>
      <c r="AC17">
        <f t="shared" si="2"/>
        <v>3516.4708808155619</v>
      </c>
      <c r="AE17">
        <f t="shared" si="3"/>
        <v>1162.1212310845265</v>
      </c>
      <c r="AF17">
        <f t="shared" si="4"/>
        <v>-58.106061554226329</v>
      </c>
      <c r="AG17">
        <f t="shared" si="4"/>
        <v>-9.1870296842965544</v>
      </c>
      <c r="AH17">
        <f t="shared" si="5"/>
        <v>-2276.2729543173295</v>
      </c>
      <c r="AI17">
        <f t="shared" si="6"/>
        <v>-1181.4448144713258</v>
      </c>
      <c r="AJ17">
        <f t="shared" si="7"/>
        <v>455.03400985645794</v>
      </c>
      <c r="AK17">
        <f t="shared" si="24"/>
        <v>434.32240259163297</v>
      </c>
      <c r="AL17">
        <f t="shared" si="8"/>
        <v>-292.08840202323489</v>
      </c>
      <c r="AN17">
        <f t="shared" si="9"/>
        <v>426.99206440161186</v>
      </c>
      <c r="AO17">
        <f t="shared" si="9"/>
        <v>-21.349603220080596</v>
      </c>
      <c r="AP17">
        <f t="shared" si="9"/>
        <v>-3.375541781433431</v>
      </c>
      <c r="AQ17">
        <f t="shared" si="9"/>
        <v>-836.35894595821048</v>
      </c>
      <c r="AR17">
        <f t="shared" si="9"/>
        <v>-434.09202655811254</v>
      </c>
      <c r="AS17">
        <f t="shared" si="9"/>
        <v>167.19074227757596</v>
      </c>
      <c r="AT17">
        <f t="shared" si="9"/>
        <v>159.58078584056136</v>
      </c>
      <c r="AU17">
        <f t="shared" si="9"/>
        <v>-107.32049843997522</v>
      </c>
      <c r="AW17">
        <v>14</v>
      </c>
      <c r="AX17">
        <f>(R17*SUMPRODUCT(K18:$K$23, X18:$X$23)-$AZ$3*SUMPRODUCT(K17:$K$22, W18:$W$23))/Z17</f>
        <v>4784.5590490829245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1581.1982640468486</v>
      </c>
      <c r="P18">
        <f t="shared" si="22"/>
        <v>79.059913202342443</v>
      </c>
      <c r="Q18" s="4">
        <f t="shared" si="23"/>
        <v>12.5</v>
      </c>
      <c r="R18">
        <f t="shared" si="0"/>
        <v>100000</v>
      </c>
      <c r="S18">
        <f t="shared" si="1"/>
        <v>4278.8343958202977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3516.4708808155619</v>
      </c>
      <c r="AC18">
        <f t="shared" si="2"/>
        <v>3006.1813365745234</v>
      </c>
      <c r="AE18">
        <f t="shared" si="3"/>
        <v>1110.9027064578415</v>
      </c>
      <c r="AF18">
        <f t="shared" si="4"/>
        <v>-55.545135322892087</v>
      </c>
      <c r="AG18">
        <f t="shared" si="4"/>
        <v>-8.7821269137894706</v>
      </c>
      <c r="AH18">
        <f t="shared" si="5"/>
        <v>-2504.2597893129591</v>
      </c>
      <c r="AI18">
        <f t="shared" si="6"/>
        <v>-1457.6843450917991</v>
      </c>
      <c r="AJ18">
        <f t="shared" si="7"/>
        <v>510.28954424103858</v>
      </c>
      <c r="AK18">
        <f t="shared" si="24"/>
        <v>391.22050429030918</v>
      </c>
      <c r="AL18">
        <f t="shared" si="8"/>
        <v>-556.17429656045124</v>
      </c>
      <c r="AN18">
        <f t="shared" si="9"/>
        <v>375.99819494945336</v>
      </c>
      <c r="AO18">
        <f t="shared" si="9"/>
        <v>-18.799909747472672</v>
      </c>
      <c r="AP18">
        <f t="shared" si="9"/>
        <v>-2.9724149992672348</v>
      </c>
      <c r="AQ18">
        <f t="shared" si="9"/>
        <v>-847.59642315436588</v>
      </c>
      <c r="AR18">
        <f t="shared" si="9"/>
        <v>-493.37055295165243</v>
      </c>
      <c r="AS18">
        <f t="shared" si="9"/>
        <v>172.71354765890209</v>
      </c>
      <c r="AT18">
        <f t="shared" si="9"/>
        <v>132.41321907424253</v>
      </c>
      <c r="AU18">
        <f t="shared" si="9"/>
        <v>-188.24378621850778</v>
      </c>
      <c r="AW18">
        <v>15</v>
      </c>
      <c r="AX18">
        <f>(R18*SUMPRODUCT(K19:$K$23, X19:$X$23)-$AZ$3*SUMPRODUCT(K18:$K$22, W19:$W$23))/Z18</f>
        <v>4278.8343958202977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1581.1982640468486</v>
      </c>
      <c r="P19">
        <f t="shared" si="22"/>
        <v>79.059913202342443</v>
      </c>
      <c r="Q19" s="4">
        <f t="shared" si="23"/>
        <v>12.5</v>
      </c>
      <c r="R19">
        <f t="shared" si="0"/>
        <v>100000</v>
      </c>
      <c r="S19">
        <f t="shared" si="1"/>
        <v>3657.8414077446582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3006.1813365745234</v>
      </c>
      <c r="AC19">
        <f t="shared" si="2"/>
        <v>2443.3077428177194</v>
      </c>
      <c r="AE19">
        <f t="shared" si="3"/>
        <v>1056.1841071884137</v>
      </c>
      <c r="AF19">
        <f t="shared" si="4"/>
        <v>-52.809205359420694</v>
      </c>
      <c r="AG19">
        <f t="shared" si="4"/>
        <v>-8.3495546637306486</v>
      </c>
      <c r="AH19">
        <f t="shared" si="5"/>
        <v>-2758.0078473674184</v>
      </c>
      <c r="AI19">
        <f t="shared" si="6"/>
        <v>-1762.9825002021562</v>
      </c>
      <c r="AJ19">
        <f t="shared" si="7"/>
        <v>562.87359375680398</v>
      </c>
      <c r="AK19">
        <f t="shared" si="24"/>
        <v>343.10574643266574</v>
      </c>
      <c r="AL19">
        <f t="shared" si="8"/>
        <v>-857.00316001268652</v>
      </c>
      <c r="AN19">
        <f t="shared" si="9"/>
        <v>329.29924144228426</v>
      </c>
      <c r="AO19">
        <f t="shared" si="9"/>
        <v>-16.464962072114215</v>
      </c>
      <c r="AP19">
        <f t="shared" si="9"/>
        <v>-2.6032412326924961</v>
      </c>
      <c r="AQ19">
        <f t="shared" si="9"/>
        <v>-859.89732836222436</v>
      </c>
      <c r="AR19">
        <f t="shared" si="9"/>
        <v>-549.66629022474683</v>
      </c>
      <c r="AS19">
        <f t="shared" si="9"/>
        <v>175.49388046126182</v>
      </c>
      <c r="AT19">
        <f t="shared" si="9"/>
        <v>106.97421147107845</v>
      </c>
      <c r="AU19">
        <f t="shared" si="9"/>
        <v>-267.19819829240663</v>
      </c>
      <c r="AW19">
        <v>16</v>
      </c>
      <c r="AX19">
        <f>(R19*SUMPRODUCT(K20:$K$23, X20:$X$23)-$AZ$3*SUMPRODUCT(K19:$K$22, W20:$W$23))/Z19</f>
        <v>3657.8414077446582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1581.1982640468486</v>
      </c>
      <c r="P20">
        <f t="shared" si="22"/>
        <v>79.059913202342443</v>
      </c>
      <c r="Q20" s="4">
        <f t="shared" si="23"/>
        <v>12.5</v>
      </c>
      <c r="R20">
        <f t="shared" si="0"/>
        <v>100000</v>
      </c>
      <c r="S20">
        <f t="shared" si="1"/>
        <v>2921.1259720973062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2443.3077428177194</v>
      </c>
      <c r="AC20">
        <f t="shared" si="2"/>
        <v>1844.3155031012027</v>
      </c>
      <c r="AE20">
        <f t="shared" si="3"/>
        <v>998.32342039139178</v>
      </c>
      <c r="AF20">
        <f t="shared" si="4"/>
        <v>-49.916171019569596</v>
      </c>
      <c r="AG20">
        <f t="shared" si="4"/>
        <v>-7.8921429643832832</v>
      </c>
      <c r="AH20">
        <f t="shared" si="5"/>
        <v>-2991.3292216804671</v>
      </c>
      <c r="AI20">
        <f t="shared" si="6"/>
        <v>-2050.8141152730282</v>
      </c>
      <c r="AJ20">
        <f t="shared" si="7"/>
        <v>598.99223971651668</v>
      </c>
      <c r="AK20">
        <f t="shared" si="24"/>
        <v>290.23583531164348</v>
      </c>
      <c r="AL20">
        <f t="shared" si="8"/>
        <v>-1161.5860402448679</v>
      </c>
      <c r="AN20">
        <f t="shared" si="9"/>
        <v>286.72378999677045</v>
      </c>
      <c r="AO20">
        <f t="shared" si="9"/>
        <v>-14.336189499838525</v>
      </c>
      <c r="AP20">
        <f t="shared" si="9"/>
        <v>-2.2666653869115558</v>
      </c>
      <c r="AQ20">
        <f t="shared" si="9"/>
        <v>-859.125644104451</v>
      </c>
      <c r="AR20">
        <f t="shared" si="9"/>
        <v>-589.00470899443064</v>
      </c>
      <c r="AS20">
        <f t="shared" si="9"/>
        <v>172.03375343317211</v>
      </c>
      <c r="AT20">
        <f t="shared" si="9"/>
        <v>83.357273798913354</v>
      </c>
      <c r="AU20">
        <f t="shared" si="9"/>
        <v>-333.61368176234515</v>
      </c>
      <c r="AW20">
        <v>17</v>
      </c>
      <c r="AX20">
        <f>(R20*SUMPRODUCT(K21:$K$23, X21:$X$23)-$AZ$3*SUMPRODUCT(K20:$K$22, W21:$W$23))/Z20</f>
        <v>2921.1259720973062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1581.1982640468486</v>
      </c>
      <c r="P21">
        <f t="shared" si="22"/>
        <v>79.059913202342443</v>
      </c>
      <c r="Q21" s="4">
        <f t="shared" si="23"/>
        <v>12.5</v>
      </c>
      <c r="R21">
        <f t="shared" si="0"/>
        <v>100000</v>
      </c>
      <c r="S21">
        <f t="shared" si="1"/>
        <v>2074.4954079083504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1844.3155031012027</v>
      </c>
      <c r="AC21">
        <f t="shared" si="2"/>
        <v>1230.8137071331196</v>
      </c>
      <c r="AE21">
        <f t="shared" si="3"/>
        <v>938.13680650477249</v>
      </c>
      <c r="AF21">
        <f t="shared" si="4"/>
        <v>-46.906840325238633</v>
      </c>
      <c r="AG21">
        <f t="shared" si="4"/>
        <v>-7.4163438880187202</v>
      </c>
      <c r="AH21">
        <f t="shared" si="5"/>
        <v>-3175.0211737658447</v>
      </c>
      <c r="AI21">
        <f t="shared" si="6"/>
        <v>-2291.2075514743292</v>
      </c>
      <c r="AJ21">
        <f t="shared" si="7"/>
        <v>613.50179596808312</v>
      </c>
      <c r="AK21">
        <f t="shared" si="24"/>
        <v>234.08609689729121</v>
      </c>
      <c r="AL21">
        <f t="shared" si="8"/>
        <v>-1443.619658608955</v>
      </c>
      <c r="AN21">
        <f t="shared" si="9"/>
        <v>248.19899071005543</v>
      </c>
      <c r="AO21">
        <f t="shared" si="9"/>
        <v>-12.409949535502774</v>
      </c>
      <c r="AP21">
        <f t="shared" si="9"/>
        <v>-1.9621115545215213</v>
      </c>
      <c r="AQ21">
        <f t="shared" si="9"/>
        <v>-840.00227402625558</v>
      </c>
      <c r="AR21">
        <f t="shared" si="9"/>
        <v>-606.17534440622433</v>
      </c>
      <c r="AS21">
        <f t="shared" si="9"/>
        <v>162.31164314445854</v>
      </c>
      <c r="AT21">
        <f t="shared" si="9"/>
        <v>61.931194455132328</v>
      </c>
      <c r="AU21">
        <f t="shared" si="9"/>
        <v>-381.93250680663346</v>
      </c>
      <c r="AW21">
        <v>18</v>
      </c>
      <c r="AX21">
        <f>(R21*SUMPRODUCT(K22:$K$23, X22:$X$23)-$AZ$3*SUMPRODUCT(K21:$K$22, W22:$W$23))/Z21</f>
        <v>2074.4954079083504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1581.1982640468486</v>
      </c>
      <c r="P22">
        <f t="shared" si="22"/>
        <v>79.059913202342443</v>
      </c>
      <c r="Q22" s="4">
        <f t="shared" si="23"/>
        <v>12.5</v>
      </c>
      <c r="R22">
        <f t="shared" si="0"/>
        <v>100000</v>
      </c>
      <c r="S22">
        <f t="shared" si="1"/>
        <v>1105.1135040360778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1230.8137071331196</v>
      </c>
      <c r="AC22">
        <f t="shared" si="2"/>
        <v>612.17225413597566</v>
      </c>
      <c r="AE22">
        <f t="shared" si="3"/>
        <v>875.89709292508167</v>
      </c>
      <c r="AF22">
        <f t="shared" si="4"/>
        <v>-43.794854646254088</v>
      </c>
      <c r="AG22">
        <f t="shared" si="4"/>
        <v>-6.9243142435167302</v>
      </c>
      <c r="AH22">
        <f t="shared" si="5"/>
        <v>-3342.9296449744234</v>
      </c>
      <c r="AI22">
        <f t="shared" si="6"/>
        <v>-2517.7517209391126</v>
      </c>
      <c r="AJ22">
        <f t="shared" si="7"/>
        <v>618.64145299714392</v>
      </c>
      <c r="AK22">
        <f t="shared" si="24"/>
        <v>176.52784328079116</v>
      </c>
      <c r="AL22">
        <f t="shared" si="8"/>
        <v>-1722.5824246611776</v>
      </c>
      <c r="AN22">
        <f t="shared" si="9"/>
        <v>213.46579135584759</v>
      </c>
      <c r="AO22">
        <f t="shared" si="9"/>
        <v>-10.673289567792381</v>
      </c>
      <c r="AP22">
        <f t="shared" si="9"/>
        <v>-1.6875318248319533</v>
      </c>
      <c r="AQ22">
        <f t="shared" si="9"/>
        <v>-814.7088600651681</v>
      </c>
      <c r="AR22">
        <f t="shared" si="9"/>
        <v>-613.6038901019449</v>
      </c>
      <c r="AS22">
        <f t="shared" si="9"/>
        <v>150.76975183072349</v>
      </c>
      <c r="AT22">
        <f t="shared" si="9"/>
        <v>43.021784255993929</v>
      </c>
      <c r="AU22">
        <f t="shared" si="9"/>
        <v>-419.81235401522747</v>
      </c>
      <c r="AW22">
        <v>19</v>
      </c>
      <c r="AX22">
        <f>(R22*SUMPRODUCT(K23:$K$23, X23:$X$23)-$AZ$3*SUMPRODUCT(K22:$K$22, W23:$W$23))/Z22</f>
        <v>1105.1135040360778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1581.1982640468486</v>
      </c>
      <c r="P23">
        <f t="shared" si="22"/>
        <v>79.059913202342443</v>
      </c>
      <c r="Q23" s="4">
        <f t="shared" si="23"/>
        <v>12.5</v>
      </c>
      <c r="R23">
        <f t="shared" si="0"/>
        <v>100000</v>
      </c>
      <c r="S23">
        <f t="shared" si="1"/>
        <v>1191.8635666731388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612.17225413597566</v>
      </c>
      <c r="AC23">
        <f t="shared" si="2"/>
        <v>612.17225413597566</v>
      </c>
      <c r="AE23">
        <f t="shared" si="3"/>
        <v>812.14472243609532</v>
      </c>
      <c r="AF23">
        <f t="shared" si="4"/>
        <v>-40.607236121804775</v>
      </c>
      <c r="AG23">
        <f t="shared" si="4"/>
        <v>-6.4203264456344025</v>
      </c>
      <c r="AH23">
        <f t="shared" si="5"/>
        <v>-3477.9572435772775</v>
      </c>
      <c r="AI23">
        <f t="shared" si="6"/>
        <v>-2712.8400837086215</v>
      </c>
      <c r="AJ23">
        <f t="shared" si="7"/>
        <v>0</v>
      </c>
      <c r="AK23">
        <f t="shared" si="24"/>
        <v>118.40680990981018</v>
      </c>
      <c r="AL23">
        <f t="shared" si="8"/>
        <v>-2594.4332737988111</v>
      </c>
      <c r="AN23">
        <f t="shared" si="9"/>
        <v>182.3265843705862</v>
      </c>
      <c r="AO23">
        <f t="shared" si="9"/>
        <v>-9.1163292185293123</v>
      </c>
      <c r="AP23">
        <f t="shared" si="9"/>
        <v>-1.4413640316043261</v>
      </c>
      <c r="AQ23">
        <f t="shared" si="9"/>
        <v>-780.8018045186285</v>
      </c>
      <c r="AR23">
        <f t="shared" si="9"/>
        <v>-609.03291339817599</v>
      </c>
      <c r="AS23">
        <f t="shared" si="9"/>
        <v>0</v>
      </c>
      <c r="AT23">
        <f t="shared" si="9"/>
        <v>26.582342556282146</v>
      </c>
      <c r="AU23">
        <f t="shared" si="9"/>
        <v>-582.45057084189386</v>
      </c>
      <c r="AW23">
        <v>20</v>
      </c>
      <c r="AX23">
        <f>(R23*SUMPRODUCT(K$23:$K24, X$23:$X24)-$AZ$3*SUMPRODUCT(K$22:$K23, W$23:$W24))/Z23</f>
        <v>1191.8635666731388</v>
      </c>
    </row>
    <row r="25" spans="5:50" x14ac:dyDescent="0.25">
      <c r="AN25" s="8">
        <f t="shared" ref="AN25:AU25" si="25">SUM(AN3:AN23)</f>
        <v>13798.62186095883</v>
      </c>
      <c r="AO25" s="8">
        <f t="shared" si="25"/>
        <v>-1875.8297910830784</v>
      </c>
      <c r="AP25" s="8">
        <f t="shared" si="25"/>
        <v>-721.54055445030122</v>
      </c>
      <c r="AQ25" s="8">
        <f t="shared" si="25"/>
        <v>-11913.735288277558</v>
      </c>
      <c r="AR25" s="8">
        <f t="shared" si="25"/>
        <v>-712.48377285210609</v>
      </c>
      <c r="AS25" s="8">
        <f t="shared" si="25"/>
        <v>-2407.8140564824585</v>
      </c>
      <c r="AT25" s="8">
        <f t="shared" si="25"/>
        <v>3171.3544936561038</v>
      </c>
      <c r="AU25" s="9">
        <f t="shared" si="25"/>
        <v>51.056664321540893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5705.3644831231459</v>
      </c>
      <c r="K3">
        <v>1</v>
      </c>
      <c r="L3" s="2">
        <v>0</v>
      </c>
      <c r="O3">
        <f>$C$3</f>
        <v>5705.3644831231459</v>
      </c>
      <c r="P3">
        <f>O3*B5</f>
        <v>4564.2915864985171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5705.3644831231459</v>
      </c>
      <c r="AF3">
        <f t="shared" ref="AF3:AG23" si="4">-$Z3*P3</f>
        <v>-4564.2915864985171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516.11592592462875</v>
      </c>
      <c r="AJ3">
        <f t="shared" ref="AJ3:AJ23" si="7">AB3-AC3</f>
        <v>0</v>
      </c>
      <c r="AL3">
        <f t="shared" ref="AL3:AL23" si="8">SUM(AI3:AK3)</f>
        <v>516.11592592462875</v>
      </c>
      <c r="AN3">
        <f t="shared" ref="AN3:AU23" si="9">AE3*$K3</f>
        <v>5705.3644831231459</v>
      </c>
      <c r="AO3">
        <f t="shared" si="9"/>
        <v>-4564.2915864985171</v>
      </c>
      <c r="AP3">
        <f t="shared" si="9"/>
        <v>-624.95697070000006</v>
      </c>
      <c r="AQ3">
        <f t="shared" si="9"/>
        <v>0</v>
      </c>
      <c r="AR3">
        <f t="shared" si="9"/>
        <v>516.11592592462875</v>
      </c>
      <c r="AS3">
        <f t="shared" si="9"/>
        <v>0</v>
      </c>
      <c r="AT3">
        <f t="shared" si="9"/>
        <v>0</v>
      </c>
      <c r="AU3">
        <f t="shared" si="9"/>
        <v>516.11592592462875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4348.509399834179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2679.3183616343531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2602.6658873095475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-2602.6658873095475</v>
      </c>
      <c r="AK4">
        <f>H4*SUM(AB4, AE4:AF4)</f>
        <v>0</v>
      </c>
      <c r="AL4">
        <f t="shared" si="8"/>
        <v>-4463.5604873095472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-2441.7542802416242</v>
      </c>
      <c r="AT4">
        <f t="shared" si="9"/>
        <v>0</v>
      </c>
      <c r="AU4">
        <f t="shared" si="9"/>
        <v>-4187.5977927662507</v>
      </c>
      <c r="AW4">
        <v>1</v>
      </c>
      <c r="AX4">
        <f>(R4*SUMPRODUCT(K5:$K$23, X5:$X$23)-$AZ$3*SUMPRODUCT(K4:$K$22, W5:$W$23))/Z4</f>
        <v>2679.3183616343531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5705.3644831231459</v>
      </c>
      <c r="P5">
        <f t="shared" ref="P5:P23" si="22">O5*$C$5</f>
        <v>285.26822415615732</v>
      </c>
      <c r="Q5" s="4">
        <f t="shared" ref="Q5:Q23" si="23">$C$8</f>
        <v>12.5</v>
      </c>
      <c r="R5">
        <f t="shared" si="0"/>
        <v>100000</v>
      </c>
      <c r="S5">
        <f t="shared" si="1"/>
        <v>5008.6116323283622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2602.6658873095475</v>
      </c>
      <c r="AC5">
        <f t="shared" si="2"/>
        <v>4708.9840636876361</v>
      </c>
      <c r="AE5">
        <f t="shared" si="3"/>
        <v>5364.0554310789867</v>
      </c>
      <c r="AF5">
        <f t="shared" si="4"/>
        <v>-268.20277155394939</v>
      </c>
      <c r="AG5">
        <f t="shared" si="4"/>
        <v>-11.752219001402596</v>
      </c>
      <c r="AH5">
        <f t="shared" si="5"/>
        <v>-2149.9623347792281</v>
      </c>
      <c r="AI5">
        <f t="shared" si="6"/>
        <v>2934.1381057444064</v>
      </c>
      <c r="AJ5">
        <f t="shared" si="7"/>
        <v>-2106.3181763780885</v>
      </c>
      <c r="AK5">
        <f>H5*SUM(AB5, AE5:AF5)</f>
        <v>665.15200244650816</v>
      </c>
      <c r="AL5">
        <f t="shared" si="8"/>
        <v>1492.9719318128259</v>
      </c>
      <c r="AN5">
        <f t="shared" si="9"/>
        <v>4632.1971813379942</v>
      </c>
      <c r="AO5">
        <f t="shared" si="9"/>
        <v>-231.60985906689976</v>
      </c>
      <c r="AP5">
        <f t="shared" si="9"/>
        <v>-10.148775759726542</v>
      </c>
      <c r="AQ5">
        <f t="shared" si="9"/>
        <v>-1856.6268740336111</v>
      </c>
      <c r="AR5">
        <f t="shared" si="9"/>
        <v>2533.8116724777569</v>
      </c>
      <c r="AS5">
        <f t="shared" si="9"/>
        <v>-1818.9374149806199</v>
      </c>
      <c r="AT5">
        <f t="shared" si="9"/>
        <v>574.4003339417892</v>
      </c>
      <c r="AU5">
        <f t="shared" si="9"/>
        <v>1289.2745914389259</v>
      </c>
      <c r="AW5">
        <v>2</v>
      </c>
      <c r="AX5">
        <f>(R5*SUMPRODUCT(K6:$K$23, X6:$X$23)-$AZ$3*SUMPRODUCT(K5:$K$22, W6:$W$23))/Z5</f>
        <v>5008.6116323283622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5705.3644831231459</v>
      </c>
      <c r="P6">
        <f t="shared" si="22"/>
        <v>285.26822415615732</v>
      </c>
      <c r="Q6" s="4">
        <f t="shared" si="23"/>
        <v>12.5</v>
      </c>
      <c r="R6">
        <f t="shared" si="0"/>
        <v>100000</v>
      </c>
      <c r="S6">
        <f t="shared" si="1"/>
        <v>7004.660935923016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4708.9840636876361</v>
      </c>
      <c r="AC6">
        <f t="shared" si="2"/>
        <v>6349.8077572734837</v>
      </c>
      <c r="AE6">
        <f t="shared" si="3"/>
        <v>5171.9801978158348</v>
      </c>
      <c r="AF6">
        <f t="shared" si="4"/>
        <v>-258.59900989079176</v>
      </c>
      <c r="AG6">
        <f t="shared" si="4"/>
        <v>-11.331397435507631</v>
      </c>
      <c r="AH6">
        <f t="shared" si="5"/>
        <v>-2426.3950070475116</v>
      </c>
      <c r="AI6">
        <f t="shared" si="6"/>
        <v>2475.6547834420239</v>
      </c>
      <c r="AJ6">
        <f t="shared" si="7"/>
        <v>-1640.8236935858476</v>
      </c>
      <c r="AK6">
        <f>H6*SUM(AB6, AE6:AF6)</f>
        <v>1046.9133393754596</v>
      </c>
      <c r="AL6">
        <f t="shared" si="8"/>
        <v>1881.7444292316359</v>
      </c>
      <c r="AN6">
        <f t="shared" si="9"/>
        <v>4028.0737828755318</v>
      </c>
      <c r="AO6">
        <f t="shared" si="9"/>
        <v>-201.4036891437766</v>
      </c>
      <c r="AP6">
        <f t="shared" si="9"/>
        <v>-8.8251894221456979</v>
      </c>
      <c r="AQ6">
        <f t="shared" si="9"/>
        <v>-1889.7400494525632</v>
      </c>
      <c r="AR6">
        <f t="shared" si="9"/>
        <v>1928.1048548570466</v>
      </c>
      <c r="AS6">
        <f t="shared" si="9"/>
        <v>-1277.9165135329267</v>
      </c>
      <c r="AT6">
        <f t="shared" si="9"/>
        <v>815.36355786161971</v>
      </c>
      <c r="AU6">
        <f t="shared" si="9"/>
        <v>1465.5518991857396</v>
      </c>
      <c r="AW6">
        <v>3</v>
      </c>
      <c r="AX6">
        <f>(R6*SUMPRODUCT(K7:$K$23, X7:$X$23)-$AZ$3*SUMPRODUCT(K6:$K$22, W7:$W$23))/Z6</f>
        <v>7004.660935923016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5705.3644831231459</v>
      </c>
      <c r="P7">
        <f t="shared" si="22"/>
        <v>285.26822415615732</v>
      </c>
      <c r="Q7" s="4">
        <f t="shared" si="23"/>
        <v>12.5</v>
      </c>
      <c r="R7">
        <f t="shared" si="0"/>
        <v>100000</v>
      </c>
      <c r="S7">
        <f t="shared" si="1"/>
        <v>8637.9320492457919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6349.8077572734837</v>
      </c>
      <c r="AC7">
        <f t="shared" si="2"/>
        <v>7519.2039989975892</v>
      </c>
      <c r="AE7">
        <f t="shared" si="3"/>
        <v>4966.4432635799803</v>
      </c>
      <c r="AF7">
        <f t="shared" si="4"/>
        <v>-248.32216317899901</v>
      </c>
      <c r="AG7">
        <f t="shared" si="4"/>
        <v>-10.881082353000968</v>
      </c>
      <c r="AH7">
        <f t="shared" si="5"/>
        <v>-2696.0088652126924</v>
      </c>
      <c r="AI7">
        <f t="shared" si="6"/>
        <v>2011.2311528352875</v>
      </c>
      <c r="AJ7">
        <f t="shared" si="7"/>
        <v>-1169.3962417241055</v>
      </c>
      <c r="AK7">
        <f>H7*SUM(AB7, AE7:AF7)</f>
        <v>1158.8121513985166</v>
      </c>
      <c r="AL7">
        <f t="shared" si="8"/>
        <v>2000.6470625096986</v>
      </c>
      <c r="AN7">
        <f t="shared" si="9"/>
        <v>3501.3996827131646</v>
      </c>
      <c r="AO7">
        <f t="shared" si="9"/>
        <v>-175.06998413565822</v>
      </c>
      <c r="AP7">
        <f t="shared" si="9"/>
        <v>-7.6712883398390703</v>
      </c>
      <c r="AQ7">
        <f t="shared" si="9"/>
        <v>-1900.7172908773086</v>
      </c>
      <c r="AR7">
        <f t="shared" si="9"/>
        <v>1417.9411193603582</v>
      </c>
      <c r="AS7">
        <f t="shared" si="9"/>
        <v>-824.43781443448506</v>
      </c>
      <c r="AT7">
        <f t="shared" si="9"/>
        <v>816.97590889343371</v>
      </c>
      <c r="AU7">
        <f t="shared" si="9"/>
        <v>1410.4792138193068</v>
      </c>
      <c r="AW7">
        <v>4</v>
      </c>
      <c r="AX7">
        <f>(R7*SUMPRODUCT(K8:$K$23, X8:$X$23)-$AZ$3*SUMPRODUCT(K7:$K$22, W8:$W$23))/Z7</f>
        <v>8637.9320492457919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5705.3644831231459</v>
      </c>
      <c r="P8">
        <f t="shared" si="22"/>
        <v>285.26822415615732</v>
      </c>
      <c r="Q8" s="4">
        <f t="shared" si="23"/>
        <v>12.5</v>
      </c>
      <c r="R8">
        <f t="shared" si="0"/>
        <v>100000</v>
      </c>
      <c r="S8">
        <f t="shared" si="1"/>
        <v>9900.1952480777745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7519.2039989975892</v>
      </c>
      <c r="AC8">
        <f t="shared" si="2"/>
        <v>8238.1639981272747</v>
      </c>
      <c r="AE8">
        <f t="shared" si="3"/>
        <v>4747.5556898925806</v>
      </c>
      <c r="AF8">
        <f t="shared" si="4"/>
        <v>-237.37778449462905</v>
      </c>
      <c r="AG8">
        <f t="shared" si="4"/>
        <v>-10.401517080845956</v>
      </c>
      <c r="AH8">
        <f t="shared" si="5"/>
        <v>-2966.0355890000155</v>
      </c>
      <c r="AI8">
        <f t="shared" si="6"/>
        <v>1533.74079931709</v>
      </c>
      <c r="AJ8">
        <f t="shared" si="7"/>
        <v>-718.95999912968546</v>
      </c>
      <c r="AK8">
        <f t="shared" ref="AK8:AK23" si="24">H8*SUM(AB8:AB8, AE8:AF8)</f>
        <v>872.13018806867683</v>
      </c>
      <c r="AL8">
        <f t="shared" si="8"/>
        <v>1686.9109882560815</v>
      </c>
      <c r="AN8">
        <f t="shared" si="9"/>
        <v>3120.8218396910429</v>
      </c>
      <c r="AO8">
        <f t="shared" si="9"/>
        <v>-156.04109198455217</v>
      </c>
      <c r="AP8">
        <f t="shared" si="9"/>
        <v>-6.8374725421194498</v>
      </c>
      <c r="AQ8">
        <f t="shared" si="9"/>
        <v>-1949.7335572406048</v>
      </c>
      <c r="AR8">
        <f t="shared" si="9"/>
        <v>1008.2097179237666</v>
      </c>
      <c r="AS8">
        <f t="shared" si="9"/>
        <v>-472.61079462955036</v>
      </c>
      <c r="AT8">
        <f t="shared" si="9"/>
        <v>573.297737986127</v>
      </c>
      <c r="AU8">
        <f t="shared" si="9"/>
        <v>1108.8966612803433</v>
      </c>
      <c r="AW8">
        <v>5</v>
      </c>
      <c r="AX8">
        <f>(R8*SUMPRODUCT(K9:$K$23, X9:$X$23)-$AZ$3*SUMPRODUCT(K8:$K$22, W9:$W$23))/Z8</f>
        <v>9900.1952480777745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5705.3644831231459</v>
      </c>
      <c r="P9">
        <f t="shared" si="22"/>
        <v>285.26822415615732</v>
      </c>
      <c r="Q9" s="4">
        <f t="shared" si="23"/>
        <v>12.5</v>
      </c>
      <c r="R9">
        <f t="shared" si="0"/>
        <v>100000</v>
      </c>
      <c r="S9">
        <f t="shared" si="1"/>
        <v>10840.160040119028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8238.1639981272747</v>
      </c>
      <c r="AC9">
        <f t="shared" si="2"/>
        <v>8576.0236691100454</v>
      </c>
      <c r="AE9">
        <f t="shared" si="3"/>
        <v>4513.7101912774569</v>
      </c>
      <c r="AF9">
        <f t="shared" si="4"/>
        <v>-225.68550956387284</v>
      </c>
      <c r="AG9">
        <f t="shared" si="4"/>
        <v>-9.8891801843451823</v>
      </c>
      <c r="AH9">
        <f t="shared" si="5"/>
        <v>-3266.5738055385045</v>
      </c>
      <c r="AI9">
        <f t="shared" si="6"/>
        <v>1011.5616959907338</v>
      </c>
      <c r="AJ9">
        <f t="shared" si="7"/>
        <v>-337.85967098277069</v>
      </c>
      <c r="AK9">
        <f t="shared" si="24"/>
        <v>653.86704908769286</v>
      </c>
      <c r="AL9">
        <f t="shared" si="8"/>
        <v>1327.5690740956561</v>
      </c>
      <c r="AN9">
        <f t="shared" si="9"/>
        <v>2819.9037329531475</v>
      </c>
      <c r="AO9">
        <f t="shared" si="9"/>
        <v>-140.99518664765736</v>
      </c>
      <c r="AP9">
        <f t="shared" si="9"/>
        <v>-6.1781848935651116</v>
      </c>
      <c r="AQ9">
        <f t="shared" si="9"/>
        <v>-2040.7654186583936</v>
      </c>
      <c r="AR9">
        <f t="shared" si="9"/>
        <v>631.96494275353098</v>
      </c>
      <c r="AS9">
        <f t="shared" si="9"/>
        <v>-211.07508170545569</v>
      </c>
      <c r="AT9">
        <f t="shared" si="9"/>
        <v>408.49812115553772</v>
      </c>
      <c r="AU9">
        <f t="shared" si="9"/>
        <v>829.38798220361309</v>
      </c>
      <c r="AW9">
        <v>6</v>
      </c>
      <c r="AX9">
        <f>(R9*SUMPRODUCT(K10:$K$23, X10:$X$23)-$AZ$3*SUMPRODUCT(K9:$K$22, W10:$W$23))/Z9</f>
        <v>10840.160040119028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5705.3644831231459</v>
      </c>
      <c r="P10">
        <f t="shared" si="22"/>
        <v>285.26822415615732</v>
      </c>
      <c r="Q10" s="4">
        <f t="shared" si="23"/>
        <v>12.5</v>
      </c>
      <c r="R10">
        <f t="shared" si="0"/>
        <v>100000</v>
      </c>
      <c r="S10">
        <f t="shared" si="1"/>
        <v>11530.3072278528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8576.0236691100454</v>
      </c>
      <c r="AC10">
        <f t="shared" si="2"/>
        <v>8622.2932167503932</v>
      </c>
      <c r="AE10">
        <f t="shared" si="3"/>
        <v>4266.4366620768878</v>
      </c>
      <c r="AF10">
        <f t="shared" si="4"/>
        <v>-213.32183310384443</v>
      </c>
      <c r="AG10">
        <f t="shared" si="4"/>
        <v>-9.3474235403743631</v>
      </c>
      <c r="AH10">
        <f t="shared" si="5"/>
        <v>-3542.9187370189375</v>
      </c>
      <c r="AI10">
        <f t="shared" si="6"/>
        <v>500.84866841373196</v>
      </c>
      <c r="AJ10">
        <f t="shared" si="7"/>
        <v>-46.26954764034781</v>
      </c>
      <c r="AK10">
        <f t="shared" si="24"/>
        <v>663.0297711493622</v>
      </c>
      <c r="AL10">
        <f t="shared" si="8"/>
        <v>1117.6088919227464</v>
      </c>
      <c r="AN10">
        <f t="shared" si="9"/>
        <v>2532.4670846634185</v>
      </c>
      <c r="AO10">
        <f t="shared" si="9"/>
        <v>-126.62335423317094</v>
      </c>
      <c r="AP10">
        <f t="shared" si="9"/>
        <v>-5.5484340486804742</v>
      </c>
      <c r="AQ10">
        <f t="shared" si="9"/>
        <v>-2103.0020590461668</v>
      </c>
      <c r="AR10">
        <f t="shared" si="9"/>
        <v>297.2932373354007</v>
      </c>
      <c r="AS10">
        <f t="shared" si="9"/>
        <v>-27.464630487308305</v>
      </c>
      <c r="AT10">
        <f t="shared" si="9"/>
        <v>393.56052944901751</v>
      </c>
      <c r="AU10">
        <f t="shared" si="9"/>
        <v>663.38913629710987</v>
      </c>
      <c r="AW10">
        <v>7</v>
      </c>
      <c r="AX10">
        <f>(R10*SUMPRODUCT(K11:$K$23, X11:$X$23)-$AZ$3*SUMPRODUCT(K10:$K$22, W11:$W$23))/Z10</f>
        <v>11530.3072278528</v>
      </c>
    </row>
    <row r="11" spans="1:52" x14ac:dyDescent="0.25">
      <c r="A11" t="s">
        <v>33</v>
      </c>
      <c r="C11" s="7">
        <f>AU25</f>
        <v>1010.4782281036186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5705.3644831231459</v>
      </c>
      <c r="P11">
        <f t="shared" si="22"/>
        <v>285.26822415615732</v>
      </c>
      <c r="Q11" s="4">
        <f t="shared" si="23"/>
        <v>12.5</v>
      </c>
      <c r="R11">
        <f t="shared" si="0"/>
        <v>100000</v>
      </c>
      <c r="S11">
        <f t="shared" si="1"/>
        <v>11995.922755880993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8622.2932167503932</v>
      </c>
      <c r="AC11">
        <f t="shared" si="2"/>
        <v>8429.6682752253128</v>
      </c>
      <c r="AE11">
        <f t="shared" si="3"/>
        <v>4009.2230469225251</v>
      </c>
      <c r="AF11">
        <f t="shared" si="4"/>
        <v>-200.46115234612628</v>
      </c>
      <c r="AG11">
        <f t="shared" si="4"/>
        <v>-8.7838889583261466</v>
      </c>
      <c r="AH11">
        <f t="shared" si="5"/>
        <v>-3760.4827731557757</v>
      </c>
      <c r="AI11">
        <f t="shared" si="6"/>
        <v>39.495232462296826</v>
      </c>
      <c r="AJ11">
        <f t="shared" si="7"/>
        <v>192.62494152508043</v>
      </c>
      <c r="AK11">
        <f t="shared" si="24"/>
        <v>640.19933823332985</v>
      </c>
      <c r="AL11">
        <f t="shared" si="8"/>
        <v>872.31951222070711</v>
      </c>
      <c r="AN11">
        <f t="shared" si="9"/>
        <v>2263.2339435050494</v>
      </c>
      <c r="AO11">
        <f t="shared" si="9"/>
        <v>-113.16169717525248</v>
      </c>
      <c r="AP11">
        <f t="shared" si="9"/>
        <v>-4.9585656407225356</v>
      </c>
      <c r="AQ11">
        <f t="shared" si="9"/>
        <v>-2122.8183507288454</v>
      </c>
      <c r="AR11">
        <f t="shared" si="9"/>
        <v>22.295329960229079</v>
      </c>
      <c r="AS11">
        <f t="shared" si="9"/>
        <v>108.73810235124637</v>
      </c>
      <c r="AT11">
        <f t="shared" si="9"/>
        <v>361.39692303009485</v>
      </c>
      <c r="AU11">
        <f t="shared" si="9"/>
        <v>492.43035534157025</v>
      </c>
      <c r="AW11">
        <v>8</v>
      </c>
      <c r="AX11">
        <f>(R11*SUMPRODUCT(K12:$K$23, X12:$X$23)-$AZ$3*SUMPRODUCT(K11:$K$22, W12:$W$23))/Z11</f>
        <v>11995.922755880993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5705.3644831231459</v>
      </c>
      <c r="P12">
        <f t="shared" si="22"/>
        <v>285.26822415615732</v>
      </c>
      <c r="Q12" s="4">
        <f t="shared" si="23"/>
        <v>12.5</v>
      </c>
      <c r="R12">
        <f t="shared" si="0"/>
        <v>100000</v>
      </c>
      <c r="S12">
        <f t="shared" si="1"/>
        <v>12238.941964745001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8429.6682752253128</v>
      </c>
      <c r="AC12">
        <f t="shared" si="2"/>
        <v>8029.8532635754091</v>
      </c>
      <c r="AE12">
        <f t="shared" si="3"/>
        <v>3743.23530143875</v>
      </c>
      <c r="AF12">
        <f t="shared" si="4"/>
        <v>-187.16176507193751</v>
      </c>
      <c r="AG12">
        <f t="shared" si="4"/>
        <v>-8.2011309542788489</v>
      </c>
      <c r="AH12">
        <f t="shared" si="5"/>
        <v>-3959.3529157122957</v>
      </c>
      <c r="AI12">
        <f t="shared" si="6"/>
        <v>-411.4805102997625</v>
      </c>
      <c r="AJ12">
        <f t="shared" si="7"/>
        <v>399.81501164990368</v>
      </c>
      <c r="AK12">
        <f t="shared" si="24"/>
        <v>622.06000002163125</v>
      </c>
      <c r="AL12">
        <f t="shared" si="8"/>
        <v>610.39450137177244</v>
      </c>
      <c r="AN12">
        <f t="shared" si="9"/>
        <v>2008.8240654974868</v>
      </c>
      <c r="AO12">
        <f t="shared" si="9"/>
        <v>-100.44120327487434</v>
      </c>
      <c r="AP12">
        <f t="shared" si="9"/>
        <v>-4.4011738238628846</v>
      </c>
      <c r="AQ12">
        <f t="shared" si="9"/>
        <v>-2124.8045555200442</v>
      </c>
      <c r="AR12">
        <f t="shared" si="9"/>
        <v>-220.82286712129491</v>
      </c>
      <c r="AS12">
        <f t="shared" si="9"/>
        <v>214.56252478725628</v>
      </c>
      <c r="AT12">
        <f t="shared" si="9"/>
        <v>333.83129768692879</v>
      </c>
      <c r="AU12">
        <f t="shared" si="9"/>
        <v>327.57095535289017</v>
      </c>
      <c r="AW12">
        <v>9</v>
      </c>
      <c r="AX12">
        <f>(R12*SUMPRODUCT(K13:$K$23, X13:$X$23)-$AZ$3*SUMPRODUCT(K12:$K$22, W13:$W$23))/Z12</f>
        <v>12238.941964745001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5705.3644831231459</v>
      </c>
      <c r="P13">
        <f t="shared" si="22"/>
        <v>285.26822415615732</v>
      </c>
      <c r="Q13" s="4">
        <f t="shared" si="23"/>
        <v>12.5</v>
      </c>
      <c r="R13">
        <f t="shared" si="0"/>
        <v>100000</v>
      </c>
      <c r="S13">
        <f t="shared" si="1"/>
        <v>12261.265070463256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8029.8532635754091</v>
      </c>
      <c r="AC13">
        <f t="shared" si="2"/>
        <v>7458.9785212192637</v>
      </c>
      <c r="AE13">
        <f t="shared" si="3"/>
        <v>3470.7830628226466</v>
      </c>
      <c r="AF13">
        <f t="shared" si="4"/>
        <v>-173.53915314113235</v>
      </c>
      <c r="AG13">
        <f t="shared" si="4"/>
        <v>-7.6042097597126741</v>
      </c>
      <c r="AH13">
        <f t="shared" si="5"/>
        <v>-4119.2790801870879</v>
      </c>
      <c r="AI13">
        <f t="shared" si="6"/>
        <v>-829.63938026528649</v>
      </c>
      <c r="AJ13">
        <f t="shared" si="7"/>
        <v>570.87474235614536</v>
      </c>
      <c r="AK13">
        <f t="shared" si="24"/>
        <v>585.61092385738311</v>
      </c>
      <c r="AL13">
        <f t="shared" si="8"/>
        <v>326.84628594824198</v>
      </c>
      <c r="AN13">
        <f t="shared" si="9"/>
        <v>1771.0481561942959</v>
      </c>
      <c r="AO13">
        <f t="shared" si="9"/>
        <v>-88.552407809714808</v>
      </c>
      <c r="AP13">
        <f t="shared" si="9"/>
        <v>-3.8802257100163717</v>
      </c>
      <c r="AQ13">
        <f t="shared" si="9"/>
        <v>-2101.9584018258956</v>
      </c>
      <c r="AR13">
        <f t="shared" si="9"/>
        <v>-423.34287915133092</v>
      </c>
      <c r="AS13">
        <f t="shared" si="9"/>
        <v>291.30217635829473</v>
      </c>
      <c r="AT13">
        <f t="shared" si="9"/>
        <v>298.82165729522393</v>
      </c>
      <c r="AU13">
        <f t="shared" si="9"/>
        <v>166.78095450218771</v>
      </c>
      <c r="AW13">
        <v>10</v>
      </c>
      <c r="AX13">
        <f>(R13*SUMPRODUCT(K14:$K$23, X14:$X$23)-$AZ$3*SUMPRODUCT(K13:$K$22, W14:$W$23))/Z13</f>
        <v>12261.265070463256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5705.3644831231459</v>
      </c>
      <c r="P14">
        <f t="shared" si="22"/>
        <v>285.26822415615732</v>
      </c>
      <c r="Q14" s="4">
        <f t="shared" si="23"/>
        <v>12.5</v>
      </c>
      <c r="R14">
        <f t="shared" si="0"/>
        <v>100000</v>
      </c>
      <c r="S14">
        <f t="shared" si="1"/>
        <v>12164.51701026238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7458.9785212192637</v>
      </c>
      <c r="AC14">
        <f t="shared" si="2"/>
        <v>6808.4347666606718</v>
      </c>
      <c r="AE14">
        <f t="shared" si="3"/>
        <v>3193.2712059669989</v>
      </c>
      <c r="AF14">
        <f t="shared" si="4"/>
        <v>-159.66356029834995</v>
      </c>
      <c r="AG14">
        <f t="shared" si="4"/>
        <v>-6.9962033438286708</v>
      </c>
      <c r="AH14">
        <f t="shared" si="5"/>
        <v>-4255.714546295012</v>
      </c>
      <c r="AI14">
        <f t="shared" si="6"/>
        <v>-1229.103103970192</v>
      </c>
      <c r="AJ14">
        <f t="shared" si="7"/>
        <v>650.5437545585919</v>
      </c>
      <c r="AK14">
        <f t="shared" si="24"/>
        <v>897.87158347293257</v>
      </c>
      <c r="AL14">
        <f t="shared" si="8"/>
        <v>319.31223406133245</v>
      </c>
      <c r="AN14">
        <f t="shared" si="9"/>
        <v>1500.9978581668449</v>
      </c>
      <c r="AO14">
        <f t="shared" si="9"/>
        <v>-75.049892908342244</v>
      </c>
      <c r="AP14">
        <f t="shared" si="9"/>
        <v>-3.2885669763231125</v>
      </c>
      <c r="AQ14">
        <f t="shared" si="9"/>
        <v>-2000.3995924373467</v>
      </c>
      <c r="AR14">
        <f t="shared" si="9"/>
        <v>-577.74019415516727</v>
      </c>
      <c r="AS14">
        <f t="shared" si="9"/>
        <v>305.78824010050442</v>
      </c>
      <c r="AT14">
        <f t="shared" si="9"/>
        <v>422.04474245200493</v>
      </c>
      <c r="AU14">
        <f t="shared" si="9"/>
        <v>150.09278839734213</v>
      </c>
      <c r="AW14">
        <v>11</v>
      </c>
      <c r="AX14">
        <f>(R14*SUMPRODUCT(K15:$K$23, X15:$X$23)-$AZ$3*SUMPRODUCT(K14:$K$22, W15:$W$23))/Z14</f>
        <v>12164.51701026238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5705.3644831231459</v>
      </c>
      <c r="P15">
        <f t="shared" si="22"/>
        <v>285.26822415615732</v>
      </c>
      <c r="Q15" s="4">
        <f t="shared" si="23"/>
        <v>12.5</v>
      </c>
      <c r="R15">
        <f t="shared" si="0"/>
        <v>100000</v>
      </c>
      <c r="S15">
        <f t="shared" si="1"/>
        <v>11868.415237811965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6808.4347666606718</v>
      </c>
      <c r="AC15">
        <f t="shared" si="2"/>
        <v>6056.6367140982511</v>
      </c>
      <c r="AE15">
        <f t="shared" si="3"/>
        <v>2911.5361489632528</v>
      </c>
      <c r="AF15">
        <f t="shared" si="4"/>
        <v>-145.57680744816267</v>
      </c>
      <c r="AG15">
        <f t="shared" si="4"/>
        <v>-6.3789442321690704</v>
      </c>
      <c r="AH15">
        <f t="shared" si="5"/>
        <v>-4378.3766257705038</v>
      </c>
      <c r="AI15">
        <f t="shared" si="6"/>
        <v>-1618.7962284875825</v>
      </c>
      <c r="AJ15">
        <f t="shared" si="7"/>
        <v>751.79805256242071</v>
      </c>
      <c r="AK15">
        <f t="shared" si="24"/>
        <v>819.30005262481643</v>
      </c>
      <c r="AL15">
        <f t="shared" si="8"/>
        <v>-47.698123300345401</v>
      </c>
      <c r="AN15">
        <f t="shared" si="9"/>
        <v>1260.6885866712789</v>
      </c>
      <c r="AO15">
        <f t="shared" si="9"/>
        <v>-63.034429333563963</v>
      </c>
      <c r="AP15">
        <f t="shared" si="9"/>
        <v>-2.7620684673180853</v>
      </c>
      <c r="AQ15">
        <f t="shared" si="9"/>
        <v>-1895.8272052444458</v>
      </c>
      <c r="AR15">
        <f t="shared" si="9"/>
        <v>-700.93511637404868</v>
      </c>
      <c r="AS15">
        <f t="shared" si="9"/>
        <v>325.52686137337747</v>
      </c>
      <c r="AT15">
        <f t="shared" si="9"/>
        <v>354.7550751760632</v>
      </c>
      <c r="AU15">
        <f t="shared" si="9"/>
        <v>-20.653179824608042</v>
      </c>
      <c r="AW15">
        <v>12</v>
      </c>
      <c r="AX15">
        <f>(R15*SUMPRODUCT(K16:$K$23, X16:$X$23)-$AZ$3*SUMPRODUCT(K15:$K$22, W16:$W$23))/Z15</f>
        <v>11868.415237811965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5705.3644831231459</v>
      </c>
      <c r="P16">
        <f t="shared" si="22"/>
        <v>285.26822415615732</v>
      </c>
      <c r="Q16" s="4">
        <f t="shared" si="23"/>
        <v>12.5</v>
      </c>
      <c r="R16">
        <f t="shared" si="0"/>
        <v>100000</v>
      </c>
      <c r="S16">
        <f t="shared" si="1"/>
        <v>11383.300794803592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6056.6367140982511</v>
      </c>
      <c r="AC16">
        <f t="shared" si="2"/>
        <v>5245.1760932877169</v>
      </c>
      <c r="AE16">
        <f t="shared" si="3"/>
        <v>2628.9071974651879</v>
      </c>
      <c r="AF16">
        <f t="shared" si="4"/>
        <v>-131.44535987325941</v>
      </c>
      <c r="AG16">
        <f t="shared" si="4"/>
        <v>-5.7597266687379776</v>
      </c>
      <c r="AH16">
        <f t="shared" si="5"/>
        <v>-4443.4249688752188</v>
      </c>
      <c r="AI16">
        <f t="shared" si="6"/>
        <v>-1951.7228579520283</v>
      </c>
      <c r="AJ16">
        <f t="shared" si="7"/>
        <v>811.46062081053424</v>
      </c>
      <c r="AK16">
        <f t="shared" si="24"/>
        <v>731.99132126523216</v>
      </c>
      <c r="AL16">
        <f t="shared" si="8"/>
        <v>-408.27091587626194</v>
      </c>
      <c r="AN16">
        <f t="shared" si="9"/>
        <v>1048.5816583621881</v>
      </c>
      <c r="AO16">
        <f t="shared" si="9"/>
        <v>-52.429082918109415</v>
      </c>
      <c r="AP16">
        <f t="shared" si="9"/>
        <v>-2.297359050118454</v>
      </c>
      <c r="AQ16">
        <f t="shared" si="9"/>
        <v>-1772.3310762599981</v>
      </c>
      <c r="AR16">
        <f t="shared" si="9"/>
        <v>-778.47585986603769</v>
      </c>
      <c r="AS16">
        <f t="shared" si="9"/>
        <v>323.66403967608608</v>
      </c>
      <c r="AT16">
        <f t="shared" si="9"/>
        <v>291.96643924863781</v>
      </c>
      <c r="AU16">
        <f t="shared" si="9"/>
        <v>-162.84538094131381</v>
      </c>
      <c r="AW16">
        <v>13</v>
      </c>
      <c r="AX16">
        <f>(R16*SUMPRODUCT(K17:$K$23, X17:$X$23)-$AZ$3*SUMPRODUCT(K16:$K$22, W17:$W$23))/Z16</f>
        <v>11383.300794803592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5705.3644831231459</v>
      </c>
      <c r="P17">
        <f t="shared" si="22"/>
        <v>285.26822415615732</v>
      </c>
      <c r="Q17" s="4">
        <f t="shared" si="23"/>
        <v>12.5</v>
      </c>
      <c r="R17">
        <f t="shared" si="0"/>
        <v>100000</v>
      </c>
      <c r="S17">
        <f t="shared" si="1"/>
        <v>10714.030905688396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5245.1760932877169</v>
      </c>
      <c r="AC17">
        <f t="shared" si="2"/>
        <v>4411.1863711463538</v>
      </c>
      <c r="AE17">
        <f t="shared" si="3"/>
        <v>2349.0156293102677</v>
      </c>
      <c r="AF17">
        <f t="shared" si="4"/>
        <v>-117.45078146551339</v>
      </c>
      <c r="AG17">
        <f t="shared" si="4"/>
        <v>-5.1465064945868377</v>
      </c>
      <c r="AH17">
        <f t="shared" si="5"/>
        <v>-4444.9832597100767</v>
      </c>
      <c r="AI17">
        <f t="shared" si="6"/>
        <v>-2218.5649183599094</v>
      </c>
      <c r="AJ17">
        <f t="shared" si="7"/>
        <v>833.98972214136302</v>
      </c>
      <c r="AK17">
        <f t="shared" si="24"/>
        <v>639.79967581458789</v>
      </c>
      <c r="AL17">
        <f t="shared" si="8"/>
        <v>-744.77552040395847</v>
      </c>
      <c r="AN17">
        <f t="shared" si="9"/>
        <v>863.08640272822709</v>
      </c>
      <c r="AO17">
        <f t="shared" si="9"/>
        <v>-43.15432013641135</v>
      </c>
      <c r="AP17">
        <f t="shared" si="9"/>
        <v>-1.890953692093851</v>
      </c>
      <c r="AQ17">
        <f t="shared" si="9"/>
        <v>-1633.1967160801</v>
      </c>
      <c r="AR17">
        <f t="shared" si="9"/>
        <v>-815.15558718037823</v>
      </c>
      <c r="AS17">
        <f t="shared" si="9"/>
        <v>306.42843760331056</v>
      </c>
      <c r="AT17">
        <f t="shared" si="9"/>
        <v>235.07821479571831</v>
      </c>
      <c r="AU17">
        <f t="shared" si="9"/>
        <v>-273.64893478134934</v>
      </c>
      <c r="AW17">
        <v>14</v>
      </c>
      <c r="AX17">
        <f>(R17*SUMPRODUCT(K18:$K$23, X18:$X$23)-$AZ$3*SUMPRODUCT(K17:$K$22, W18:$W$23))/Z17</f>
        <v>10714.030905688396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5705.3644831231459</v>
      </c>
      <c r="P18">
        <f t="shared" si="22"/>
        <v>285.26822415615732</v>
      </c>
      <c r="Q18" s="4">
        <f t="shared" si="23"/>
        <v>12.5</v>
      </c>
      <c r="R18">
        <f t="shared" si="0"/>
        <v>100000</v>
      </c>
      <c r="S18">
        <f t="shared" si="1"/>
        <v>9840.4146852408867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4411.1863711463538</v>
      </c>
      <c r="AC18">
        <f t="shared" si="2"/>
        <v>3577.280530360521</v>
      </c>
      <c r="AE18">
        <f t="shared" si="3"/>
        <v>2074.0680079974936</v>
      </c>
      <c r="AF18">
        <f t="shared" si="4"/>
        <v>-103.70340039987468</v>
      </c>
      <c r="AG18">
        <f t="shared" si="4"/>
        <v>-4.5441181149178265</v>
      </c>
      <c r="AH18">
        <f t="shared" si="5"/>
        <v>-4407.3865177851367</v>
      </c>
      <c r="AI18">
        <f t="shared" si="6"/>
        <v>-2441.5660283024354</v>
      </c>
      <c r="AJ18">
        <f t="shared" si="7"/>
        <v>833.90584078583288</v>
      </c>
      <c r="AK18">
        <f t="shared" si="24"/>
        <v>546.08208035307939</v>
      </c>
      <c r="AL18">
        <f t="shared" si="8"/>
        <v>-1061.5781071635231</v>
      </c>
      <c r="AN18">
        <f t="shared" si="9"/>
        <v>701.99291321922874</v>
      </c>
      <c r="AO18">
        <f t="shared" si="9"/>
        <v>-35.099645660961443</v>
      </c>
      <c r="AP18">
        <f t="shared" si="9"/>
        <v>-1.5380106636827746</v>
      </c>
      <c r="AQ18">
        <f t="shared" si="9"/>
        <v>-1491.7322331635326</v>
      </c>
      <c r="AR18">
        <f t="shared" si="9"/>
        <v>-826.37697626894783</v>
      </c>
      <c r="AS18">
        <f t="shared" si="9"/>
        <v>282.24532091837011</v>
      </c>
      <c r="AT18">
        <f t="shared" si="9"/>
        <v>184.82795596176922</v>
      </c>
      <c r="AU18">
        <f t="shared" si="9"/>
        <v>-359.30369938880847</v>
      </c>
      <c r="AW18">
        <v>15</v>
      </c>
      <c r="AX18">
        <f>(R18*SUMPRODUCT(K19:$K$23, X19:$X$23)-$AZ$3*SUMPRODUCT(K18:$K$22, W19:$W$23))/Z18</f>
        <v>9840.4146852408867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5705.3644831231459</v>
      </c>
      <c r="P19">
        <f t="shared" si="22"/>
        <v>285.26822415615732</v>
      </c>
      <c r="Q19" s="4">
        <f t="shared" si="23"/>
        <v>12.5</v>
      </c>
      <c r="R19">
        <f t="shared" si="0"/>
        <v>100000</v>
      </c>
      <c r="S19">
        <f t="shared" si="1"/>
        <v>8728.430631636802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3577.280530360521</v>
      </c>
      <c r="AC19">
        <f t="shared" si="2"/>
        <v>2763.7828418721019</v>
      </c>
      <c r="AE19">
        <f t="shared" si="3"/>
        <v>1806.5548241775132</v>
      </c>
      <c r="AF19">
        <f t="shared" si="4"/>
        <v>-90.327741208875665</v>
      </c>
      <c r="AG19">
        <f t="shared" si="4"/>
        <v>-3.958017996749867</v>
      </c>
      <c r="AH19">
        <f t="shared" si="5"/>
        <v>-4325.2714961502479</v>
      </c>
      <c r="AI19">
        <f t="shared" si="6"/>
        <v>-2613.0024311783604</v>
      </c>
      <c r="AJ19">
        <f t="shared" si="7"/>
        <v>813.49768848841904</v>
      </c>
      <c r="AK19">
        <f t="shared" si="24"/>
        <v>452.97603348780279</v>
      </c>
      <c r="AL19">
        <f t="shared" si="8"/>
        <v>-1346.5287092021385</v>
      </c>
      <c r="AN19">
        <f t="shared" si="9"/>
        <v>563.25135852421045</v>
      </c>
      <c r="AO19">
        <f t="shared" si="9"/>
        <v>-28.162567926210524</v>
      </c>
      <c r="AP19">
        <f t="shared" si="9"/>
        <v>-1.2340389474466225</v>
      </c>
      <c r="AQ19">
        <f t="shared" si="9"/>
        <v>-1348.5419947339983</v>
      </c>
      <c r="AR19">
        <f t="shared" si="9"/>
        <v>-814.68724308344508</v>
      </c>
      <c r="AS19">
        <f t="shared" si="9"/>
        <v>253.63397338689543</v>
      </c>
      <c r="AT19">
        <f t="shared" si="9"/>
        <v>141.22979431696615</v>
      </c>
      <c r="AU19">
        <f t="shared" si="9"/>
        <v>-419.8234753795835</v>
      </c>
      <c r="AW19">
        <v>16</v>
      </c>
      <c r="AX19">
        <f>(R19*SUMPRODUCT(K20:$K$23, X20:$X$23)-$AZ$3*SUMPRODUCT(K19:$K$22, W20:$W$23))/Z19</f>
        <v>8728.430631636802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5705.3644831231459</v>
      </c>
      <c r="P20">
        <f t="shared" si="22"/>
        <v>285.26822415615732</v>
      </c>
      <c r="Q20" s="4">
        <f t="shared" si="23"/>
        <v>12.5</v>
      </c>
      <c r="R20">
        <f t="shared" si="0"/>
        <v>100000</v>
      </c>
      <c r="S20">
        <f t="shared" si="1"/>
        <v>7318.7533993424586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2763.7828418721019</v>
      </c>
      <c r="AC20">
        <f t="shared" si="2"/>
        <v>1986.872388095564</v>
      </c>
      <c r="AE20">
        <f t="shared" si="3"/>
        <v>1548.8745879259914</v>
      </c>
      <c r="AF20">
        <f t="shared" si="4"/>
        <v>-77.443729396299574</v>
      </c>
      <c r="AG20">
        <f t="shared" si="4"/>
        <v>-3.393461084974648</v>
      </c>
      <c r="AH20">
        <f t="shared" si="5"/>
        <v>-4199.8138544617641</v>
      </c>
      <c r="AI20">
        <f t="shared" si="6"/>
        <v>-2731.7764570170471</v>
      </c>
      <c r="AJ20">
        <f t="shared" si="7"/>
        <v>776.91045377653791</v>
      </c>
      <c r="AK20">
        <f t="shared" si="24"/>
        <v>362.41570677078238</v>
      </c>
      <c r="AL20">
        <f t="shared" si="8"/>
        <v>-1592.4502964697267</v>
      </c>
      <c r="AN20">
        <f t="shared" si="9"/>
        <v>444.84501015283968</v>
      </c>
      <c r="AO20">
        <f t="shared" si="9"/>
        <v>-22.242250507641987</v>
      </c>
      <c r="AP20">
        <f t="shared" si="9"/>
        <v>-0.97462005159512888</v>
      </c>
      <c r="AQ20">
        <f t="shared" si="9"/>
        <v>-1206.2088507951878</v>
      </c>
      <c r="AR20">
        <f t="shared" si="9"/>
        <v>-784.58071120158536</v>
      </c>
      <c r="AS20">
        <f t="shared" si="9"/>
        <v>223.13280971369713</v>
      </c>
      <c r="AT20">
        <f t="shared" si="9"/>
        <v>104.08771634240321</v>
      </c>
      <c r="AU20">
        <f t="shared" si="9"/>
        <v>-457.36018514548499</v>
      </c>
      <c r="AW20">
        <v>17</v>
      </c>
      <c r="AX20">
        <f>(R20*SUMPRODUCT(K21:$K$23, X21:$X$23)-$AZ$3*SUMPRODUCT(K20:$K$22, W21:$W$23))/Z20</f>
        <v>7318.7533993424586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5705.3644831231459</v>
      </c>
      <c r="P21">
        <f t="shared" si="22"/>
        <v>285.26822415615732</v>
      </c>
      <c r="Q21" s="4">
        <f t="shared" si="23"/>
        <v>12.5</v>
      </c>
      <c r="R21">
        <f t="shared" si="0"/>
        <v>100000</v>
      </c>
      <c r="S21">
        <f t="shared" si="1"/>
        <v>5515.2669524576249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1986.872388095564</v>
      </c>
      <c r="AC21">
        <f t="shared" si="2"/>
        <v>1260.1101922792814</v>
      </c>
      <c r="AE21">
        <f t="shared" si="3"/>
        <v>1303.5430556354249</v>
      </c>
      <c r="AF21">
        <f t="shared" si="4"/>
        <v>-65.177152781771255</v>
      </c>
      <c r="AG21">
        <f t="shared" si="4"/>
        <v>-2.8559592018428304</v>
      </c>
      <c r="AH21">
        <f t="shared" si="5"/>
        <v>-4028.5381782565682</v>
      </c>
      <c r="AI21">
        <f t="shared" si="6"/>
        <v>-2793.028234604757</v>
      </c>
      <c r="AJ21">
        <f t="shared" si="7"/>
        <v>726.76219581628266</v>
      </c>
      <c r="AK21">
        <f t="shared" si="24"/>
        <v>275.99009103310647</v>
      </c>
      <c r="AL21">
        <f t="shared" si="8"/>
        <v>-1790.275947755368</v>
      </c>
      <c r="AN21">
        <f t="shared" si="9"/>
        <v>344.87301693366425</v>
      </c>
      <c r="AO21">
        <f t="shared" si="9"/>
        <v>-17.243650846683213</v>
      </c>
      <c r="AP21">
        <f t="shared" si="9"/>
        <v>-0.75558936233132423</v>
      </c>
      <c r="AQ21">
        <f t="shared" si="9"/>
        <v>-1065.8137522665454</v>
      </c>
      <c r="AR21">
        <f t="shared" si="9"/>
        <v>-738.93997554189559</v>
      </c>
      <c r="AS21">
        <f t="shared" si="9"/>
        <v>192.27648061253996</v>
      </c>
      <c r="AT21">
        <f t="shared" si="9"/>
        <v>73.017561581030307</v>
      </c>
      <c r="AU21">
        <f t="shared" si="9"/>
        <v>-473.64593334832534</v>
      </c>
      <c r="AW21">
        <v>18</v>
      </c>
      <c r="AX21">
        <f>(R21*SUMPRODUCT(K22:$K$23, X22:$X$23)-$AZ$3*SUMPRODUCT(K21:$K$22, W22:$W$23))/Z21</f>
        <v>5515.2669524576249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5705.3644831231459</v>
      </c>
      <c r="P22">
        <f t="shared" si="22"/>
        <v>285.26822415615732</v>
      </c>
      <c r="Q22" s="4">
        <f t="shared" si="23"/>
        <v>12.5</v>
      </c>
      <c r="R22">
        <f t="shared" si="0"/>
        <v>100000</v>
      </c>
      <c r="S22">
        <f t="shared" si="1"/>
        <v>3165.3503527906437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1260.1101922792814</v>
      </c>
      <c r="AC22">
        <f t="shared" si="2"/>
        <v>595.51891225914869</v>
      </c>
      <c r="AE22">
        <f t="shared" si="3"/>
        <v>1073.389063563226</v>
      </c>
      <c r="AF22">
        <f t="shared" si="4"/>
        <v>-53.669453178161305</v>
      </c>
      <c r="AG22">
        <f t="shared" si="4"/>
        <v>-2.3517101026989238</v>
      </c>
      <c r="AH22">
        <f t="shared" si="5"/>
        <v>-3805.516057003827</v>
      </c>
      <c r="AI22">
        <f t="shared" si="6"/>
        <v>-2788.1481567214614</v>
      </c>
      <c r="AJ22">
        <f t="shared" si="7"/>
        <v>664.59128002013267</v>
      </c>
      <c r="AK22">
        <f t="shared" si="24"/>
        <v>195.08959587359345</v>
      </c>
      <c r="AL22">
        <f t="shared" si="8"/>
        <v>-1928.4672808277353</v>
      </c>
      <c r="AN22">
        <f t="shared" si="9"/>
        <v>261.59676489054709</v>
      </c>
      <c r="AO22">
        <f t="shared" si="9"/>
        <v>-13.079838244527354</v>
      </c>
      <c r="AP22">
        <f t="shared" si="9"/>
        <v>-0.57313771465514607</v>
      </c>
      <c r="AQ22">
        <f t="shared" si="9"/>
        <v>-927.44627558113098</v>
      </c>
      <c r="AR22">
        <f t="shared" si="9"/>
        <v>-679.50248664976641</v>
      </c>
      <c r="AS22">
        <f t="shared" si="9"/>
        <v>161.96823195739015</v>
      </c>
      <c r="AT22">
        <f t="shared" si="9"/>
        <v>47.545488282618557</v>
      </c>
      <c r="AU22">
        <f t="shared" si="9"/>
        <v>-469.98876640975777</v>
      </c>
      <c r="AW22">
        <v>19</v>
      </c>
      <c r="AX22">
        <f>(R22*SUMPRODUCT(K23:$K$23, X23:$X$23)-$AZ$3*SUMPRODUCT(K22:$K$22, W23:$W$23))/Z22</f>
        <v>3165.3503527906437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5705.3644831231459</v>
      </c>
      <c r="P23">
        <f t="shared" si="22"/>
        <v>285.26822415615732</v>
      </c>
      <c r="Q23" s="4">
        <f t="shared" si="23"/>
        <v>12.5</v>
      </c>
      <c r="R23">
        <f t="shared" si="0"/>
        <v>100000</v>
      </c>
      <c r="S23">
        <f t="shared" si="1"/>
        <v>3947.8136949962263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595.51891225914869</v>
      </c>
      <c r="AC23">
        <f t="shared" si="2"/>
        <v>595.51891225914869</v>
      </c>
      <c r="AE23">
        <f t="shared" si="3"/>
        <v>860.6415382108662</v>
      </c>
      <c r="AF23">
        <f t="shared" si="4"/>
        <v>-43.032076910543317</v>
      </c>
      <c r="AG23">
        <f t="shared" si="4"/>
        <v>-1.8855971883056335</v>
      </c>
      <c r="AH23">
        <f t="shared" si="5"/>
        <v>-3540.7665069304076</v>
      </c>
      <c r="AI23">
        <f t="shared" si="6"/>
        <v>-2725.04264281839</v>
      </c>
      <c r="AJ23">
        <f t="shared" si="7"/>
        <v>0</v>
      </c>
      <c r="AK23">
        <f t="shared" si="24"/>
        <v>120.92422118223112</v>
      </c>
      <c r="AL23">
        <f t="shared" si="8"/>
        <v>-2604.1184216361589</v>
      </c>
      <c r="AN23">
        <f t="shared" si="9"/>
        <v>193.21412513615377</v>
      </c>
      <c r="AO23">
        <f t="shared" si="9"/>
        <v>-9.6607062568076909</v>
      </c>
      <c r="AP23">
        <f t="shared" si="9"/>
        <v>-0.42331678744560103</v>
      </c>
      <c r="AQ23">
        <f t="shared" si="9"/>
        <v>-794.90249142533924</v>
      </c>
      <c r="AR23">
        <f t="shared" si="9"/>
        <v>-611.7723893334387</v>
      </c>
      <c r="AS23">
        <f t="shared" si="9"/>
        <v>0</v>
      </c>
      <c r="AT23">
        <f t="shared" si="9"/>
        <v>27.147501678882538</v>
      </c>
      <c r="AU23">
        <f t="shared" si="9"/>
        <v>-584.62488765455612</v>
      </c>
      <c r="AW23">
        <v>20</v>
      </c>
      <c r="AX23">
        <f>(R23*SUMPRODUCT(K$23:$K24, X$23:$X24)-$AZ$3*SUMPRODUCT(K$22:$K23, W$23:$W24))/Z23</f>
        <v>3947.8136949962263</v>
      </c>
    </row>
    <row r="25" spans="5:50" x14ac:dyDescent="0.25">
      <c r="AN25" s="8">
        <f t="shared" ref="AN25:AU25" si="25">SUM(AN3:AN23)</f>
        <v>39566.461647339449</v>
      </c>
      <c r="AO25" s="8">
        <f t="shared" si="25"/>
        <v>-6257.3464447093338</v>
      </c>
      <c r="AP25" s="8">
        <f t="shared" si="25"/>
        <v>-699.14394259368828</v>
      </c>
      <c r="AQ25" s="8">
        <f t="shared" si="25"/>
        <v>-33972.410257895681</v>
      </c>
      <c r="AR25" s="8">
        <f t="shared" si="25"/>
        <v>-1362.4389978592453</v>
      </c>
      <c r="AS25" s="8">
        <f t="shared" si="25"/>
        <v>-4084.9293311730016</v>
      </c>
      <c r="AT25" s="8">
        <f t="shared" si="25"/>
        <v>6457.8465571358674</v>
      </c>
      <c r="AU25" s="9">
        <f t="shared" si="25"/>
        <v>1010.4782281036186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429.40834745179524</v>
      </c>
      <c r="K3">
        <v>1</v>
      </c>
      <c r="L3" s="2">
        <v>0</v>
      </c>
      <c r="O3">
        <f>$C$3</f>
        <v>429.40834745179524</v>
      </c>
      <c r="P3">
        <f>O3*B5</f>
        <v>343.52667796143623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429.40834745179524</v>
      </c>
      <c r="AF3">
        <f t="shared" ref="AF3:AG23" si="4">-$Z3*P3</f>
        <v>-343.52667796143623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-539.07530120964111</v>
      </c>
      <c r="AJ3">
        <f t="shared" ref="AJ3:AJ23" si="7">AB3-AC3</f>
        <v>0</v>
      </c>
      <c r="AL3">
        <f t="shared" ref="AL3:AL23" si="8">SUM(AI3:AK3)</f>
        <v>-539.07530120964111</v>
      </c>
      <c r="AN3">
        <f t="shared" ref="AN3:AU23" si="9">AE3*$K3</f>
        <v>429.40834745179524</v>
      </c>
      <c r="AO3">
        <f t="shared" si="9"/>
        <v>-343.52667796143623</v>
      </c>
      <c r="AP3">
        <f t="shared" si="9"/>
        <v>-624.95697070000006</v>
      </c>
      <c r="AQ3">
        <f t="shared" si="9"/>
        <v>0</v>
      </c>
      <c r="AR3">
        <f t="shared" si="9"/>
        <v>-539.07530120964111</v>
      </c>
      <c r="AS3">
        <f t="shared" si="9"/>
        <v>0</v>
      </c>
      <c r="AT3">
        <f t="shared" si="9"/>
        <v>0</v>
      </c>
      <c r="AU3">
        <f t="shared" si="9"/>
        <v>-539.07530120964111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314.43083901690238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56.399797291849602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55.773601002079886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-55.773601002079886</v>
      </c>
      <c r="AK4">
        <f>G4*MAX(0, SUM(AB4, AE4:AF4))</f>
        <v>0</v>
      </c>
      <c r="AL4">
        <f t="shared" si="8"/>
        <v>-331.47635100207987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-52.325359791800246</v>
      </c>
      <c r="AT4">
        <f t="shared" si="9"/>
        <v>0</v>
      </c>
      <c r="AU4">
        <f t="shared" si="9"/>
        <v>-310.98259780662335</v>
      </c>
      <c r="AW4">
        <v>1</v>
      </c>
      <c r="AX4">
        <f>(R4*SUMPRODUCT(K5:$K$23, X5:$X$23)-$AZ$3*SUMPRODUCT(K4:$K$22, W5:$W$23))/Z4</f>
        <v>56.399797291849602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429.40834745179524</v>
      </c>
      <c r="P5">
        <f t="shared" ref="P5:P23" si="22">O5*$C$5</f>
        <v>21.470417372589765</v>
      </c>
      <c r="Q5" s="4">
        <f t="shared" ref="Q5:Q23" si="23">$C$8</f>
        <v>12.5</v>
      </c>
      <c r="R5">
        <f t="shared" si="0"/>
        <v>250000</v>
      </c>
      <c r="S5">
        <f t="shared" si="1"/>
        <v>112.08858152231998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55.773601002079886</v>
      </c>
      <c r="AC5">
        <f t="shared" si="2"/>
        <v>109.61213854694006</v>
      </c>
      <c r="AE5">
        <f t="shared" si="3"/>
        <v>419.9211608786942</v>
      </c>
      <c r="AF5">
        <f t="shared" si="4"/>
        <v>-20.99605804393471</v>
      </c>
      <c r="AG5">
        <f t="shared" si="4"/>
        <v>-12.223829699940623</v>
      </c>
      <c r="AH5">
        <f t="shared" si="5"/>
        <v>-275.46027868751702</v>
      </c>
      <c r="AI5">
        <f t="shared" si="6"/>
        <v>111.24099444730189</v>
      </c>
      <c r="AJ5">
        <f t="shared" si="7"/>
        <v>-53.838537544860174</v>
      </c>
      <c r="AK5">
        <f>G5*SUM(AB5, AE5:AF5)</f>
        <v>18.642646857310417</v>
      </c>
      <c r="AL5">
        <f t="shared" si="8"/>
        <v>76.045103759752124</v>
      </c>
      <c r="AN5">
        <f t="shared" si="9"/>
        <v>362.62817243392931</v>
      </c>
      <c r="AO5">
        <f t="shared" si="9"/>
        <v>-18.131408621696465</v>
      </c>
      <c r="AP5">
        <f t="shared" si="9"/>
        <v>-10.556041079133813</v>
      </c>
      <c r="AQ5">
        <f t="shared" si="9"/>
        <v>-237.87717015635471</v>
      </c>
      <c r="AR5">
        <f t="shared" si="9"/>
        <v>96.063552576744343</v>
      </c>
      <c r="AS5">
        <f t="shared" si="9"/>
        <v>-46.492942712282115</v>
      </c>
      <c r="AT5">
        <f t="shared" si="9"/>
        <v>16.099090946146735</v>
      </c>
      <c r="AU5">
        <f t="shared" si="9"/>
        <v>65.669700810608958</v>
      </c>
      <c r="AW5">
        <v>2</v>
      </c>
      <c r="AX5">
        <f>(R5*SUMPRODUCT(K6:$K$23, X6:$X$23)-$AZ$3*SUMPRODUCT(K5:$K$22, W6:$W$23))/Z5</f>
        <v>112.08858152231998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429.40834745179524</v>
      </c>
      <c r="P6">
        <f t="shared" si="22"/>
        <v>21.470417372589765</v>
      </c>
      <c r="Q6" s="4">
        <f t="shared" si="23"/>
        <v>12.5</v>
      </c>
      <c r="R6">
        <f t="shared" si="0"/>
        <v>250000</v>
      </c>
      <c r="S6">
        <f t="shared" si="1"/>
        <v>165.74480316279352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109.61213854694006</v>
      </c>
      <c r="AC6">
        <f t="shared" si="2"/>
        <v>160.27916640968851</v>
      </c>
      <c r="AE6">
        <f t="shared" si="3"/>
        <v>415.24808419685974</v>
      </c>
      <c r="AF6">
        <f t="shared" si="4"/>
        <v>-20.762404209842991</v>
      </c>
      <c r="AG6">
        <f t="shared" si="4"/>
        <v>-12.087797275630363</v>
      </c>
      <c r="AH6">
        <f t="shared" si="5"/>
        <v>-275.88254621708791</v>
      </c>
      <c r="AI6">
        <f t="shared" si="6"/>
        <v>106.51533649429848</v>
      </c>
      <c r="AJ6">
        <f t="shared" si="7"/>
        <v>-50.667027862748455</v>
      </c>
      <c r="AK6">
        <f>G6*SUM(AB6, AE6:AF6)</f>
        <v>29.489722384236476</v>
      </c>
      <c r="AL6">
        <f t="shared" si="8"/>
        <v>85.338031015786498</v>
      </c>
      <c r="AN6">
        <f t="shared" si="9"/>
        <v>323.40609541564652</v>
      </c>
      <c r="AO6">
        <f t="shared" si="9"/>
        <v>-16.17030477078233</v>
      </c>
      <c r="AP6">
        <f t="shared" si="9"/>
        <v>-9.4142934497783486</v>
      </c>
      <c r="AQ6">
        <f t="shared" si="9"/>
        <v>-214.86456039396646</v>
      </c>
      <c r="AR6">
        <f t="shared" si="9"/>
        <v>82.956936801119369</v>
      </c>
      <c r="AS6">
        <f t="shared" si="9"/>
        <v>-39.460809744853641</v>
      </c>
      <c r="AT6">
        <f t="shared" si="9"/>
        <v>22.967368987681972</v>
      </c>
      <c r="AU6">
        <f t="shared" si="9"/>
        <v>66.4634960439477</v>
      </c>
      <c r="AW6">
        <v>3</v>
      </c>
      <c r="AX6">
        <f>(R6*SUMPRODUCT(K7:$K$23, X7:$X$23)-$AZ$3*SUMPRODUCT(K6:$K$22, W7:$W$23))/Z6</f>
        <v>165.74480316279352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429.40834745179524</v>
      </c>
      <c r="P7">
        <f t="shared" si="22"/>
        <v>21.470417372589765</v>
      </c>
      <c r="Q7" s="4">
        <f t="shared" si="23"/>
        <v>12.5</v>
      </c>
      <c r="R7">
        <f t="shared" si="0"/>
        <v>250000</v>
      </c>
      <c r="S7">
        <f t="shared" si="1"/>
        <v>211.41399132230416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160.27916640968851</v>
      </c>
      <c r="AC7">
        <f t="shared" si="2"/>
        <v>202.16412093677718</v>
      </c>
      <c r="AE7">
        <f t="shared" si="3"/>
        <v>410.62069990042244</v>
      </c>
      <c r="AF7">
        <f t="shared" si="4"/>
        <v>-20.531034995021123</v>
      </c>
      <c r="AG7">
        <f t="shared" si="4"/>
        <v>-11.953094948466218</v>
      </c>
      <c r="AH7">
        <f t="shared" si="5"/>
        <v>-276.48708815683943</v>
      </c>
      <c r="AI7">
        <f t="shared" si="6"/>
        <v>101.64948180009566</v>
      </c>
      <c r="AJ7">
        <f t="shared" si="7"/>
        <v>-41.884954527088667</v>
      </c>
      <c r="AK7">
        <f>G7*SUM(AB7, AE7:AF7)</f>
        <v>27.023109617570906</v>
      </c>
      <c r="AL7">
        <f t="shared" si="8"/>
        <v>86.7876368905779</v>
      </c>
      <c r="AN7">
        <f t="shared" si="9"/>
        <v>289.49232117280241</v>
      </c>
      <c r="AO7">
        <f t="shared" si="9"/>
        <v>-14.474616058640121</v>
      </c>
      <c r="AP7">
        <f t="shared" si="9"/>
        <v>-8.4270695624198471</v>
      </c>
      <c r="AQ7">
        <f t="shared" si="9"/>
        <v>-194.92658052612305</v>
      </c>
      <c r="AR7">
        <f t="shared" si="9"/>
        <v>71.664055025619405</v>
      </c>
      <c r="AS7">
        <f t="shared" si="9"/>
        <v>-29.529375190302485</v>
      </c>
      <c r="AT7">
        <f t="shared" si="9"/>
        <v>19.05160341501243</v>
      </c>
      <c r="AU7">
        <f t="shared" si="9"/>
        <v>61.186283250329353</v>
      </c>
      <c r="AW7">
        <v>4</v>
      </c>
      <c r="AX7">
        <f>(R7*SUMPRODUCT(K8:$K$23, X8:$X$23)-$AZ$3*SUMPRODUCT(K7:$K$22, W8:$W$23))/Z7</f>
        <v>211.41399132230416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429.40834745179524</v>
      </c>
      <c r="P8">
        <f t="shared" si="22"/>
        <v>21.470417372589765</v>
      </c>
      <c r="Q8" s="4">
        <f t="shared" si="23"/>
        <v>12.5</v>
      </c>
      <c r="R8">
        <f t="shared" si="0"/>
        <v>250000</v>
      </c>
      <c r="S8">
        <f t="shared" si="1"/>
        <v>244.75333517597704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202.16412093677718</v>
      </c>
      <c r="AC8">
        <f t="shared" si="2"/>
        <v>231.43222524577709</v>
      </c>
      <c r="AE8">
        <f t="shared" si="3"/>
        <v>406.03707940660985</v>
      </c>
      <c r="AF8">
        <f t="shared" si="4"/>
        <v>-20.301853970330495</v>
      </c>
      <c r="AG8">
        <f t="shared" si="4"/>
        <v>-11.819666577749487</v>
      </c>
      <c r="AH8">
        <f t="shared" si="5"/>
        <v>-277.94842464137156</v>
      </c>
      <c r="AI8">
        <f t="shared" si="6"/>
        <v>95.967134217158275</v>
      </c>
      <c r="AJ8">
        <f t="shared" si="7"/>
        <v>-29.268104308999909</v>
      </c>
      <c r="AK8">
        <f t="shared" ref="AK8:AK23" si="24">G8*SUM(AB8:AB8, AE8:AF8)</f>
        <v>12.522256077746102</v>
      </c>
      <c r="AL8">
        <f t="shared" si="8"/>
        <v>79.221285985904473</v>
      </c>
      <c r="AN8">
        <f t="shared" si="9"/>
        <v>266.90985170206301</v>
      </c>
      <c r="AO8">
        <f t="shared" si="9"/>
        <v>-13.345492585103154</v>
      </c>
      <c r="AP8">
        <f t="shared" si="9"/>
        <v>-7.7696979252372929</v>
      </c>
      <c r="AQ8">
        <f t="shared" si="9"/>
        <v>-182.71033992823769</v>
      </c>
      <c r="AR8">
        <f t="shared" si="9"/>
        <v>63.084321263484874</v>
      </c>
      <c r="AS8">
        <f t="shared" si="9"/>
        <v>-19.2394876648512</v>
      </c>
      <c r="AT8">
        <f t="shared" si="9"/>
        <v>8.231547516721843</v>
      </c>
      <c r="AU8">
        <f t="shared" si="9"/>
        <v>52.076381115355517</v>
      </c>
      <c r="AW8">
        <v>5</v>
      </c>
      <c r="AX8">
        <f>(R8*SUMPRODUCT(K9:$K$23, X9:$X$23)-$AZ$3*SUMPRODUCT(K8:$K$22, W9:$W$23))/Z8</f>
        <v>244.75333517597704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429.40834745179524</v>
      </c>
      <c r="P9">
        <f t="shared" si="22"/>
        <v>21.470417372589765</v>
      </c>
      <c r="Q9" s="4">
        <f t="shared" si="23"/>
        <v>12.5</v>
      </c>
      <c r="R9">
        <f t="shared" si="0"/>
        <v>250000</v>
      </c>
      <c r="S9">
        <f t="shared" si="1"/>
        <v>268.25699526704244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231.43222524577709</v>
      </c>
      <c r="AC9">
        <f t="shared" si="2"/>
        <v>250.81770504872429</v>
      </c>
      <c r="AE9">
        <f t="shared" si="3"/>
        <v>401.49266612566402</v>
      </c>
      <c r="AF9">
        <f t="shared" si="4"/>
        <v>-20.074633306283204</v>
      </c>
      <c r="AG9">
        <f t="shared" si="4"/>
        <v>-11.687379521969325</v>
      </c>
      <c r="AH9">
        <f t="shared" si="5"/>
        <v>-281.80780005334503</v>
      </c>
      <c r="AI9">
        <f t="shared" si="6"/>
        <v>87.922853244066459</v>
      </c>
      <c r="AJ9">
        <f t="shared" si="7"/>
        <v>-19.385479802947202</v>
      </c>
      <c r="AK9">
        <f t="shared" si="24"/>
        <v>3.6158165225844319</v>
      </c>
      <c r="AL9">
        <f t="shared" si="8"/>
        <v>72.153189963703696</v>
      </c>
      <c r="AN9">
        <f t="shared" si="9"/>
        <v>250.82927790732796</v>
      </c>
      <c r="AO9">
        <f t="shared" si="9"/>
        <v>-12.5414638953664</v>
      </c>
      <c r="AP9">
        <f t="shared" si="9"/>
        <v>-7.3015953053720528</v>
      </c>
      <c r="AQ9">
        <f t="shared" si="9"/>
        <v>-176.05713120027241</v>
      </c>
      <c r="AR9">
        <f t="shared" si="9"/>
        <v>54.92908750631711</v>
      </c>
      <c r="AS9">
        <f t="shared" si="9"/>
        <v>-12.110920848896477</v>
      </c>
      <c r="AT9">
        <f t="shared" si="9"/>
        <v>2.2589519658159078</v>
      </c>
      <c r="AU9">
        <f t="shared" si="9"/>
        <v>45.077118623236544</v>
      </c>
      <c r="AW9">
        <v>6</v>
      </c>
      <c r="AX9">
        <f>(R9*SUMPRODUCT(K10:$K$23, X10:$X$23)-$AZ$3*SUMPRODUCT(K9:$K$22, W10:$W$23))/Z9</f>
        <v>268.25699526704244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429.40834745179524</v>
      </c>
      <c r="P10">
        <f t="shared" si="22"/>
        <v>21.470417372589765</v>
      </c>
      <c r="Q10" s="4">
        <f t="shared" si="23"/>
        <v>12.5</v>
      </c>
      <c r="R10">
        <f t="shared" si="0"/>
        <v>250000</v>
      </c>
      <c r="S10">
        <f t="shared" si="1"/>
        <v>285.78400345359671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250.81770504872429</v>
      </c>
      <c r="AC10">
        <f t="shared" si="2"/>
        <v>264.20530418713543</v>
      </c>
      <c r="AE10">
        <f t="shared" si="3"/>
        <v>396.98500156751464</v>
      </c>
      <c r="AF10">
        <f t="shared" si="4"/>
        <v>-19.849250078375736</v>
      </c>
      <c r="AG10">
        <f t="shared" si="4"/>
        <v>-11.556162214920601</v>
      </c>
      <c r="AH10">
        <f t="shared" si="5"/>
        <v>-286.87023658059366</v>
      </c>
      <c r="AI10">
        <f t="shared" si="6"/>
        <v>78.709352693624623</v>
      </c>
      <c r="AJ10">
        <f t="shared" si="7"/>
        <v>-13.387599138411133</v>
      </c>
      <c r="AK10">
        <f t="shared" si="24"/>
        <v>2.57460917180524</v>
      </c>
      <c r="AL10">
        <f t="shared" si="8"/>
        <v>67.896362727018726</v>
      </c>
      <c r="AN10">
        <f t="shared" si="9"/>
        <v>235.64194882138119</v>
      </c>
      <c r="AO10">
        <f t="shared" si="9"/>
        <v>-11.782097441069062</v>
      </c>
      <c r="AP10">
        <f t="shared" si="9"/>
        <v>-6.8594948788179426</v>
      </c>
      <c r="AQ10">
        <f t="shared" si="9"/>
        <v>-170.28013990398921</v>
      </c>
      <c r="AR10">
        <f t="shared" si="9"/>
        <v>46.720216597504972</v>
      </c>
      <c r="AS10">
        <f t="shared" si="9"/>
        <v>-7.946597323723152</v>
      </c>
      <c r="AT10">
        <f t="shared" si="9"/>
        <v>1.5282338635012911</v>
      </c>
      <c r="AU10">
        <f t="shared" si="9"/>
        <v>40.301853137283111</v>
      </c>
      <c r="AW10">
        <v>7</v>
      </c>
      <c r="AX10">
        <f>(R10*SUMPRODUCT(K11:$K$23, X11:$X$23)-$AZ$3*SUMPRODUCT(K10:$K$22, W11:$W$23))/Z10</f>
        <v>285.78400345359671</v>
      </c>
    </row>
    <row r="11" spans="1:52" x14ac:dyDescent="0.25">
      <c r="A11" t="s">
        <v>33</v>
      </c>
      <c r="C11" s="7">
        <f>AU25</f>
        <v>-356.62421387839834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429.40834745179524</v>
      </c>
      <c r="P11">
        <f t="shared" si="22"/>
        <v>21.470417372589765</v>
      </c>
      <c r="Q11" s="4">
        <f t="shared" si="23"/>
        <v>12.5</v>
      </c>
      <c r="R11">
        <f t="shared" si="0"/>
        <v>250000</v>
      </c>
      <c r="S11">
        <f t="shared" si="1"/>
        <v>297.75008481117214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264.20530418713543</v>
      </c>
      <c r="AC11">
        <f t="shared" si="2"/>
        <v>272.16794269380603</v>
      </c>
      <c r="AE11">
        <f t="shared" si="3"/>
        <v>392.51436846985217</v>
      </c>
      <c r="AF11">
        <f t="shared" si="4"/>
        <v>-19.625718423492611</v>
      </c>
      <c r="AG11">
        <f t="shared" si="4"/>
        <v>-11.426022887046788</v>
      </c>
      <c r="AH11">
        <f t="shared" si="5"/>
        <v>-291.55411449214063</v>
      </c>
      <c r="AI11">
        <f t="shared" si="6"/>
        <v>69.908512667172147</v>
      </c>
      <c r="AJ11">
        <f t="shared" si="7"/>
        <v>-7.9626385066706007</v>
      </c>
      <c r="AK11">
        <f t="shared" si="24"/>
        <v>1.5290254901603877</v>
      </c>
      <c r="AL11">
        <f t="shared" si="8"/>
        <v>63.474899650661932</v>
      </c>
      <c r="AN11">
        <f t="shared" si="9"/>
        <v>221.57705661108463</v>
      </c>
      <c r="AO11">
        <f t="shared" si="9"/>
        <v>-11.078852830554233</v>
      </c>
      <c r="AP11">
        <f t="shared" si="9"/>
        <v>-6.450068388457403</v>
      </c>
      <c r="AQ11">
        <f t="shared" si="9"/>
        <v>-164.58429989163963</v>
      </c>
      <c r="AR11">
        <f t="shared" si="9"/>
        <v>39.463835500433355</v>
      </c>
      <c r="AS11">
        <f t="shared" si="9"/>
        <v>-4.4949641207890396</v>
      </c>
      <c r="AT11">
        <f t="shared" si="9"/>
        <v>0.86314538984598121</v>
      </c>
      <c r="AU11">
        <f t="shared" si="9"/>
        <v>35.832016769490295</v>
      </c>
      <c r="AW11">
        <v>8</v>
      </c>
      <c r="AX11">
        <f>(R11*SUMPRODUCT(K12:$K$23, X12:$X$23)-$AZ$3*SUMPRODUCT(K11:$K$22, W12:$W$23))/Z11</f>
        <v>297.75008481117214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429.40834745179524</v>
      </c>
      <c r="P12">
        <f t="shared" si="22"/>
        <v>21.470417372589765</v>
      </c>
      <c r="Q12" s="4">
        <f t="shared" si="23"/>
        <v>12.5</v>
      </c>
      <c r="R12">
        <f t="shared" si="0"/>
        <v>250000</v>
      </c>
      <c r="S12">
        <f t="shared" si="1"/>
        <v>303.57447732865376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272.16794269380603</v>
      </c>
      <c r="AC12">
        <f t="shared" si="2"/>
        <v>274.35482164072118</v>
      </c>
      <c r="AE12">
        <f t="shared" si="3"/>
        <v>388.07692798440092</v>
      </c>
      <c r="AF12">
        <f t="shared" si="4"/>
        <v>-19.403846399220051</v>
      </c>
      <c r="AG12">
        <f t="shared" si="4"/>
        <v>-11.296849790162902</v>
      </c>
      <c r="AH12">
        <f t="shared" si="5"/>
        <v>-298.25736026836393</v>
      </c>
      <c r="AI12">
        <f t="shared" si="6"/>
        <v>59.118871526654004</v>
      </c>
      <c r="AJ12">
        <f t="shared" si="7"/>
        <v>-2.1868789469151579</v>
      </c>
      <c r="AK12">
        <f t="shared" si="24"/>
        <v>1.47393435584167</v>
      </c>
      <c r="AL12">
        <f t="shared" si="8"/>
        <v>58.405926935580517</v>
      </c>
      <c r="AN12">
        <f t="shared" si="9"/>
        <v>208.26322937800916</v>
      </c>
      <c r="AO12">
        <f t="shared" si="9"/>
        <v>-10.41316146890046</v>
      </c>
      <c r="AP12">
        <f t="shared" si="9"/>
        <v>-6.0625052649153641</v>
      </c>
      <c r="AQ12">
        <f t="shared" si="9"/>
        <v>-160.06115426100931</v>
      </c>
      <c r="AR12">
        <f t="shared" si="9"/>
        <v>31.726408383184019</v>
      </c>
      <c r="AS12">
        <f t="shared" si="9"/>
        <v>-1.1735984257266583</v>
      </c>
      <c r="AT12">
        <f t="shared" si="9"/>
        <v>0.79099350335797514</v>
      </c>
      <c r="AU12">
        <f t="shared" si="9"/>
        <v>31.343803460815334</v>
      </c>
      <c r="AW12">
        <v>9</v>
      </c>
      <c r="AX12">
        <f>(R12*SUMPRODUCT(K13:$K$23, X13:$X$23)-$AZ$3*SUMPRODUCT(K12:$K$22, W13:$W$23))/Z12</f>
        <v>303.57447732865376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429.40834745179524</v>
      </c>
      <c r="P13">
        <f t="shared" si="22"/>
        <v>21.470417372589765</v>
      </c>
      <c r="Q13" s="4">
        <f t="shared" si="23"/>
        <v>12.5</v>
      </c>
      <c r="R13">
        <f t="shared" si="0"/>
        <v>250000</v>
      </c>
      <c r="S13">
        <f t="shared" si="1"/>
        <v>303.44429398897483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274.35482164072118</v>
      </c>
      <c r="AC13">
        <f t="shared" si="2"/>
        <v>271.12436623103395</v>
      </c>
      <c r="AE13">
        <f t="shared" si="3"/>
        <v>383.6719568086973</v>
      </c>
      <c r="AF13">
        <f t="shared" si="4"/>
        <v>-19.183597840434867</v>
      </c>
      <c r="AG13">
        <f t="shared" si="4"/>
        <v>-11.168621869063914</v>
      </c>
      <c r="AH13">
        <f t="shared" si="5"/>
        <v>-305.18846394717531</v>
      </c>
      <c r="AI13">
        <f t="shared" si="6"/>
        <v>48.131273152023198</v>
      </c>
      <c r="AJ13">
        <f t="shared" si="7"/>
        <v>3.230455409687238</v>
      </c>
      <c r="AK13">
        <f t="shared" si="24"/>
        <v>1.2776863612179672</v>
      </c>
      <c r="AL13">
        <f t="shared" si="8"/>
        <v>52.639414922928403</v>
      </c>
      <c r="AN13">
        <f t="shared" si="9"/>
        <v>195.77758084853912</v>
      </c>
      <c r="AO13">
        <f t="shared" si="9"/>
        <v>-9.7888790424269558</v>
      </c>
      <c r="AP13">
        <f t="shared" si="9"/>
        <v>-5.6990502749401255</v>
      </c>
      <c r="AQ13">
        <f t="shared" si="9"/>
        <v>-155.72954476902532</v>
      </c>
      <c r="AR13">
        <f t="shared" si="9"/>
        <v>24.560106762146695</v>
      </c>
      <c r="AS13">
        <f t="shared" si="9"/>
        <v>1.6484153556810253</v>
      </c>
      <c r="AT13">
        <f t="shared" si="9"/>
        <v>0.65196932025748711</v>
      </c>
      <c r="AU13">
        <f t="shared" si="9"/>
        <v>26.860491438085209</v>
      </c>
      <c r="AW13">
        <v>10</v>
      </c>
      <c r="AX13">
        <f>(R13*SUMPRODUCT(K14:$K$23, X14:$X$23)-$AZ$3*SUMPRODUCT(K13:$K$22, W14:$W$23))/Z13</f>
        <v>303.44429398897483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429.40834745179524</v>
      </c>
      <c r="P14">
        <f t="shared" si="22"/>
        <v>21.470417372589765</v>
      </c>
      <c r="Q14" s="4">
        <f t="shared" si="23"/>
        <v>12.5</v>
      </c>
      <c r="R14">
        <f t="shared" si="0"/>
        <v>250000</v>
      </c>
      <c r="S14">
        <f t="shared" si="1"/>
        <v>302.35402541800914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271.12436623103395</v>
      </c>
      <c r="AC14">
        <f t="shared" si="2"/>
        <v>267.06943767661323</v>
      </c>
      <c r="AE14">
        <f t="shared" si="3"/>
        <v>379.29657370708156</v>
      </c>
      <c r="AF14">
        <f t="shared" si="4"/>
        <v>-18.964828685354082</v>
      </c>
      <c r="AG14">
        <f t="shared" si="4"/>
        <v>-11.041255251496388</v>
      </c>
      <c r="AH14">
        <f t="shared" si="5"/>
        <v>-313.60797753775591</v>
      </c>
      <c r="AI14">
        <f t="shared" si="6"/>
        <v>35.682512232475176</v>
      </c>
      <c r="AJ14">
        <f t="shared" si="7"/>
        <v>4.0549285544207123</v>
      </c>
      <c r="AK14">
        <f t="shared" si="24"/>
        <v>44.2019277876933</v>
      </c>
      <c r="AL14">
        <f t="shared" si="8"/>
        <v>83.939368574589196</v>
      </c>
      <c r="AN14">
        <f t="shared" si="9"/>
        <v>178.28844091930097</v>
      </c>
      <c r="AO14">
        <f t="shared" si="9"/>
        <v>-8.9144220459650505</v>
      </c>
      <c r="AP14">
        <f t="shared" si="9"/>
        <v>-5.1899445474600192</v>
      </c>
      <c r="AQ14">
        <f t="shared" si="9"/>
        <v>-147.41150131833567</v>
      </c>
      <c r="AR14">
        <f t="shared" si="9"/>
        <v>16.772573007540217</v>
      </c>
      <c r="AS14">
        <f t="shared" si="9"/>
        <v>1.9060200911942118</v>
      </c>
      <c r="AT14">
        <f t="shared" si="9"/>
        <v>20.777126230993503</v>
      </c>
      <c r="AU14">
        <f t="shared" si="9"/>
        <v>39.455719329727934</v>
      </c>
      <c r="AW14">
        <v>11</v>
      </c>
      <c r="AX14">
        <f>(R14*SUMPRODUCT(K15:$K$23, X15:$X$23)-$AZ$3*SUMPRODUCT(K14:$K$22, W15:$W$23))/Z14</f>
        <v>302.35402541800914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429.40834745179524</v>
      </c>
      <c r="P15">
        <f t="shared" si="22"/>
        <v>21.470417372589765</v>
      </c>
      <c r="Q15" s="4">
        <f t="shared" si="23"/>
        <v>12.5</v>
      </c>
      <c r="R15">
        <f t="shared" si="0"/>
        <v>250000</v>
      </c>
      <c r="S15">
        <f t="shared" si="1"/>
        <v>293.6247644291285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267.06943767661323</v>
      </c>
      <c r="AC15">
        <f t="shared" si="2"/>
        <v>256.38218455512038</v>
      </c>
      <c r="AE15">
        <f t="shared" si="3"/>
        <v>374.94334103576</v>
      </c>
      <c r="AF15">
        <f t="shared" si="4"/>
        <v>-18.747167051788001</v>
      </c>
      <c r="AG15">
        <f t="shared" si="4"/>
        <v>-10.914533428983079</v>
      </c>
      <c r="AH15">
        <f t="shared" si="5"/>
        <v>-326.18539996691192</v>
      </c>
      <c r="AI15">
        <f t="shared" si="6"/>
        <v>19.096240588077023</v>
      </c>
      <c r="AJ15">
        <f t="shared" si="7"/>
        <v>10.687253121492859</v>
      </c>
      <c r="AK15">
        <f t="shared" si="24"/>
        <v>43.628592816240975</v>
      </c>
      <c r="AL15">
        <f t="shared" si="8"/>
        <v>73.412086525810849</v>
      </c>
      <c r="AN15">
        <f t="shared" si="9"/>
        <v>162.34962113058262</v>
      </c>
      <c r="AO15">
        <f t="shared" si="9"/>
        <v>-8.1174810565291313</v>
      </c>
      <c r="AP15">
        <f t="shared" si="9"/>
        <v>-4.7259683612929697</v>
      </c>
      <c r="AQ15">
        <f t="shared" si="9"/>
        <v>-141.23754260221693</v>
      </c>
      <c r="AR15">
        <f t="shared" si="9"/>
        <v>8.2686291105435927</v>
      </c>
      <c r="AS15">
        <f t="shared" si="9"/>
        <v>4.6275565006914485</v>
      </c>
      <c r="AT15">
        <f t="shared" si="9"/>
        <v>18.89108230222346</v>
      </c>
      <c r="AU15">
        <f t="shared" si="9"/>
        <v>31.787267913458496</v>
      </c>
      <c r="AW15">
        <v>12</v>
      </c>
      <c r="AX15">
        <f>(R15*SUMPRODUCT(K16:$K$23, X16:$X$23)-$AZ$3*SUMPRODUCT(K15:$K$22, W16:$W$23))/Z15</f>
        <v>293.6247644291285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429.40834745179524</v>
      </c>
      <c r="P16">
        <f t="shared" si="22"/>
        <v>21.470417372589765</v>
      </c>
      <c r="Q16" s="4">
        <f t="shared" si="23"/>
        <v>12.5</v>
      </c>
      <c r="R16">
        <f t="shared" si="0"/>
        <v>250000</v>
      </c>
      <c r="S16">
        <f t="shared" si="1"/>
        <v>277.25346330479442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256.38218455512038</v>
      </c>
      <c r="AC16">
        <f t="shared" si="2"/>
        <v>239.28844016846719</v>
      </c>
      <c r="AE16">
        <f t="shared" si="3"/>
        <v>370.60836835823369</v>
      </c>
      <c r="AF16">
        <f t="shared" si="4"/>
        <v>-18.530418417911687</v>
      </c>
      <c r="AG16">
        <f t="shared" si="4"/>
        <v>-10.788343151615074</v>
      </c>
      <c r="AH16">
        <f t="shared" si="5"/>
        <v>-340.89886156347438</v>
      </c>
      <c r="AI16">
        <f t="shared" si="6"/>
        <v>0.39074522523253563</v>
      </c>
      <c r="AJ16">
        <f t="shared" si="7"/>
        <v>17.093744386653185</v>
      </c>
      <c r="AK16">
        <f t="shared" si="24"/>
        <v>42.592209414680973</v>
      </c>
      <c r="AL16">
        <f t="shared" si="8"/>
        <v>60.076699026566693</v>
      </c>
      <c r="AN16">
        <f t="shared" si="9"/>
        <v>147.82307183406289</v>
      </c>
      <c r="AO16">
        <f t="shared" si="9"/>
        <v>-7.3911535917031452</v>
      </c>
      <c r="AP16">
        <f t="shared" si="9"/>
        <v>-4.3031031159291011</v>
      </c>
      <c r="AQ16">
        <f t="shared" si="9"/>
        <v>-135.97296014734789</v>
      </c>
      <c r="AR16">
        <f t="shared" si="9"/>
        <v>0.15585497908275425</v>
      </c>
      <c r="AS16">
        <f t="shared" si="9"/>
        <v>6.818113189335393</v>
      </c>
      <c r="AT16">
        <f t="shared" si="9"/>
        <v>16.988583554573037</v>
      </c>
      <c r="AU16">
        <f t="shared" si="9"/>
        <v>23.962551722991183</v>
      </c>
      <c r="AW16">
        <v>13</v>
      </c>
      <c r="AX16">
        <f>(R16*SUMPRODUCT(K17:$K$23, X17:$X$23)-$AZ$3*SUMPRODUCT(K16:$K$22, W17:$W$23))/Z16</f>
        <v>277.25346330479442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429.40834745179524</v>
      </c>
      <c r="P17">
        <f t="shared" si="22"/>
        <v>21.470417372589765</v>
      </c>
      <c r="Q17" s="4">
        <f t="shared" si="23"/>
        <v>12.5</v>
      </c>
      <c r="R17">
        <f t="shared" si="0"/>
        <v>250000</v>
      </c>
      <c r="S17">
        <f t="shared" si="1"/>
        <v>254.24009294417786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239.28844016846719</v>
      </c>
      <c r="AC17">
        <f t="shared" si="2"/>
        <v>216.87044348268171</v>
      </c>
      <c r="AE17">
        <f t="shared" si="3"/>
        <v>366.29147538694258</v>
      </c>
      <c r="AF17">
        <f t="shared" si="4"/>
        <v>-18.314573769347131</v>
      </c>
      <c r="AG17">
        <f t="shared" si="4"/>
        <v>-10.662679171253824</v>
      </c>
      <c r="AH17">
        <f t="shared" si="5"/>
        <v>-355.61097690197494</v>
      </c>
      <c r="AI17">
        <f t="shared" si="6"/>
        <v>-18.296754455633334</v>
      </c>
      <c r="AJ17">
        <f t="shared" si="7"/>
        <v>22.417996685785482</v>
      </c>
      <c r="AK17">
        <f t="shared" si="24"/>
        <v>41.108573925024388</v>
      </c>
      <c r="AL17">
        <f t="shared" si="8"/>
        <v>45.229816155176536</v>
      </c>
      <c r="AN17">
        <f t="shared" si="9"/>
        <v>134.58454166801712</v>
      </c>
      <c r="AO17">
        <f t="shared" si="9"/>
        <v>-6.7292270834008567</v>
      </c>
      <c r="AP17">
        <f t="shared" si="9"/>
        <v>-3.9177318765072853</v>
      </c>
      <c r="AQ17">
        <f t="shared" si="9"/>
        <v>-130.66026253521215</v>
      </c>
      <c r="AR17">
        <f t="shared" si="9"/>
        <v>-6.7226798271031871</v>
      </c>
      <c r="AS17">
        <f t="shared" si="9"/>
        <v>8.2369260870304135</v>
      </c>
      <c r="AT17">
        <f t="shared" si="9"/>
        <v>15.104306138931319</v>
      </c>
      <c r="AU17">
        <f t="shared" si="9"/>
        <v>16.618552398858547</v>
      </c>
      <c r="AW17">
        <v>14</v>
      </c>
      <c r="AX17">
        <f>(R17*SUMPRODUCT(K18:$K$23, X18:$X$23)-$AZ$3*SUMPRODUCT(K17:$K$22, W18:$W$23))/Z17</f>
        <v>254.24009294417786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429.40834745179524</v>
      </c>
      <c r="P18">
        <f t="shared" si="22"/>
        <v>21.470417372589765</v>
      </c>
      <c r="Q18" s="4">
        <f t="shared" si="23"/>
        <v>12.5</v>
      </c>
      <c r="R18">
        <f t="shared" si="0"/>
        <v>250000</v>
      </c>
      <c r="S18">
        <f t="shared" si="1"/>
        <v>225.23987274123937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216.87044348268171</v>
      </c>
      <c r="AC18">
        <f t="shared" si="2"/>
        <v>189.87732954114108</v>
      </c>
      <c r="AE18">
        <f t="shared" si="3"/>
        <v>361.99145961377127</v>
      </c>
      <c r="AF18">
        <f t="shared" si="4"/>
        <v>-18.099572980688567</v>
      </c>
      <c r="AG18">
        <f t="shared" si="4"/>
        <v>-10.537506483103707</v>
      </c>
      <c r="AH18">
        <f t="shared" si="5"/>
        <v>-370.91792875157142</v>
      </c>
      <c r="AI18">
        <f t="shared" si="6"/>
        <v>-37.563548601592402</v>
      </c>
      <c r="AJ18">
        <f t="shared" si="7"/>
        <v>26.993113941540628</v>
      </c>
      <c r="AK18">
        <f t="shared" si="24"/>
        <v>39.253363108103521</v>
      </c>
      <c r="AL18">
        <f t="shared" si="8"/>
        <v>28.682928448051747</v>
      </c>
      <c r="AN18">
        <f t="shared" si="9"/>
        <v>122.52030228271049</v>
      </c>
      <c r="AO18">
        <f t="shared" si="9"/>
        <v>-6.1260151141355257</v>
      </c>
      <c r="AP18">
        <f t="shared" si="9"/>
        <v>-3.5665440311586063</v>
      </c>
      <c r="AQ18">
        <f t="shared" si="9"/>
        <v>-125.54157161941656</v>
      </c>
      <c r="AR18">
        <f t="shared" si="9"/>
        <v>-12.713828482000192</v>
      </c>
      <c r="AS18">
        <f t="shared" si="9"/>
        <v>9.1361395188655656</v>
      </c>
      <c r="AT18">
        <f t="shared" si="9"/>
        <v>13.285766240864312</v>
      </c>
      <c r="AU18">
        <f t="shared" si="9"/>
        <v>9.7080772777296858</v>
      </c>
      <c r="AW18">
        <v>15</v>
      </c>
      <c r="AX18">
        <f>(R18*SUMPRODUCT(K19:$K$23, X19:$X$23)-$AZ$3*SUMPRODUCT(K18:$K$22, W19:$W$23))/Z18</f>
        <v>225.23987274123937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429.40834745179524</v>
      </c>
      <c r="P19">
        <f t="shared" si="22"/>
        <v>21.470417372589765</v>
      </c>
      <c r="Q19" s="4">
        <f t="shared" si="23"/>
        <v>12.5</v>
      </c>
      <c r="R19">
        <f t="shared" si="0"/>
        <v>250000</v>
      </c>
      <c r="S19">
        <f t="shared" si="1"/>
        <v>190.1222772552413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189.87732954114108</v>
      </c>
      <c r="AC19">
        <f t="shared" si="2"/>
        <v>158.3747776352381</v>
      </c>
      <c r="AE19">
        <f t="shared" si="3"/>
        <v>357.7037500507758</v>
      </c>
      <c r="AF19">
        <f t="shared" si="4"/>
        <v>-17.885187502538795</v>
      </c>
      <c r="AG19">
        <f t="shared" si="4"/>
        <v>-10.412692026525262</v>
      </c>
      <c r="AH19">
        <f t="shared" si="5"/>
        <v>-388.78783494813075</v>
      </c>
      <c r="AI19">
        <f t="shared" si="6"/>
        <v>-59.381964426418961</v>
      </c>
      <c r="AJ19">
        <f t="shared" si="7"/>
        <v>31.502551905902976</v>
      </c>
      <c r="AK19">
        <f t="shared" si="24"/>
        <v>37.078712446256475</v>
      </c>
      <c r="AL19">
        <f t="shared" si="8"/>
        <v>9.1992999257404904</v>
      </c>
      <c r="AN19">
        <f t="shared" si="9"/>
        <v>111.52560690043404</v>
      </c>
      <c r="AO19">
        <f t="shared" si="9"/>
        <v>-5.5762803450217033</v>
      </c>
      <c r="AP19">
        <f t="shared" si="9"/>
        <v>-3.2464904199653963</v>
      </c>
      <c r="AQ19">
        <f t="shared" si="9"/>
        <v>-121.21706647453701</v>
      </c>
      <c r="AR19">
        <f t="shared" si="9"/>
        <v>-18.514230339090055</v>
      </c>
      <c r="AS19">
        <f t="shared" si="9"/>
        <v>9.8219300740334372</v>
      </c>
      <c r="AT19">
        <f t="shared" si="9"/>
        <v>11.560476813755624</v>
      </c>
      <c r="AU19">
        <f t="shared" si="9"/>
        <v>2.8681765486990058</v>
      </c>
      <c r="AW19">
        <v>16</v>
      </c>
      <c r="AX19">
        <f>(R19*SUMPRODUCT(K20:$K$23, X20:$X$23)-$AZ$3*SUMPRODUCT(K19:$K$22, W20:$W$23))/Z19</f>
        <v>190.1222772552413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429.40834745179524</v>
      </c>
      <c r="P20">
        <f t="shared" si="22"/>
        <v>21.470417372589765</v>
      </c>
      <c r="Q20" s="4">
        <f t="shared" si="23"/>
        <v>12.5</v>
      </c>
      <c r="R20">
        <f t="shared" si="0"/>
        <v>250000</v>
      </c>
      <c r="S20">
        <f t="shared" si="1"/>
        <v>149.98722728517055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158.3747776352381</v>
      </c>
      <c r="AC20">
        <f t="shared" si="2"/>
        <v>123.44870101868088</v>
      </c>
      <c r="AE20">
        <f t="shared" si="3"/>
        <v>353.42944635355406</v>
      </c>
      <c r="AF20">
        <f t="shared" si="4"/>
        <v>-17.671472317677704</v>
      </c>
      <c r="AG20">
        <f t="shared" si="4"/>
        <v>-10.288267812295777</v>
      </c>
      <c r="AH20">
        <f t="shared" si="5"/>
        <v>-405.94587928466535</v>
      </c>
      <c r="AI20">
        <f t="shared" si="6"/>
        <v>-80.476173061084751</v>
      </c>
      <c r="AJ20">
        <f t="shared" si="7"/>
        <v>34.926076616557225</v>
      </c>
      <c r="AK20">
        <f t="shared" si="24"/>
        <v>34.589292616978014</v>
      </c>
      <c r="AL20">
        <f t="shared" si="8"/>
        <v>-10.960803827549512</v>
      </c>
      <c r="AN20">
        <f t="shared" si="9"/>
        <v>101.50681461046196</v>
      </c>
      <c r="AO20">
        <f t="shared" si="9"/>
        <v>-5.0753407305230986</v>
      </c>
      <c r="AP20">
        <f t="shared" si="9"/>
        <v>-2.9548451728065492</v>
      </c>
      <c r="AQ20">
        <f t="shared" si="9"/>
        <v>-116.58981314536167</v>
      </c>
      <c r="AR20">
        <f t="shared" si="9"/>
        <v>-23.113184438229357</v>
      </c>
      <c r="AS20">
        <f t="shared" si="9"/>
        <v>10.03095475140795</v>
      </c>
      <c r="AT20">
        <f t="shared" si="9"/>
        <v>9.9342285975411375</v>
      </c>
      <c r="AU20">
        <f t="shared" si="9"/>
        <v>-3.1480010892802679</v>
      </c>
      <c r="AW20">
        <v>17</v>
      </c>
      <c r="AX20">
        <f>(R20*SUMPRODUCT(K21:$K$23, X21:$X$23)-$AZ$3*SUMPRODUCT(K20:$K$22, W21:$W$23))/Z20</f>
        <v>149.98722728517055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429.40834745179524</v>
      </c>
      <c r="P21">
        <f t="shared" si="22"/>
        <v>21.470417372589765</v>
      </c>
      <c r="Q21" s="4">
        <f t="shared" si="23"/>
        <v>12.5</v>
      </c>
      <c r="R21">
        <f t="shared" si="0"/>
        <v>250000</v>
      </c>
      <c r="S21">
        <f t="shared" si="1"/>
        <v>104.71135253090634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123.44870101868088</v>
      </c>
      <c r="AC21">
        <f t="shared" si="2"/>
        <v>85.143722958755291</v>
      </c>
      <c r="AE21">
        <f t="shared" si="3"/>
        <v>349.16391096009585</v>
      </c>
      <c r="AF21">
        <f t="shared" si="4"/>
        <v>-17.458195548004795</v>
      </c>
      <c r="AG21">
        <f t="shared" si="4"/>
        <v>-10.16409884181666</v>
      </c>
      <c r="AH21">
        <f t="shared" si="5"/>
        <v>-425.72584712316802</v>
      </c>
      <c r="AI21">
        <f t="shared" si="6"/>
        <v>-104.18423055289361</v>
      </c>
      <c r="AJ21">
        <f t="shared" si="7"/>
        <v>38.304978059925588</v>
      </c>
      <c r="AK21">
        <f t="shared" si="24"/>
        <v>31.860809150154036</v>
      </c>
      <c r="AL21">
        <f t="shared" si="8"/>
        <v>-34.018443342813981</v>
      </c>
      <c r="AN21">
        <f t="shared" si="9"/>
        <v>92.376857716039936</v>
      </c>
      <c r="AO21">
        <f t="shared" si="9"/>
        <v>-4.618842885801997</v>
      </c>
      <c r="AP21">
        <f t="shared" si="9"/>
        <v>-2.6890737646410687</v>
      </c>
      <c r="AQ21">
        <f t="shared" si="9"/>
        <v>-112.63253380797411</v>
      </c>
      <c r="AR21">
        <f t="shared" si="9"/>
        <v>-27.563592742377246</v>
      </c>
      <c r="AS21">
        <f t="shared" si="9"/>
        <v>10.134190267052466</v>
      </c>
      <c r="AT21">
        <f t="shared" si="9"/>
        <v>8.4292830421356051</v>
      </c>
      <c r="AU21">
        <f t="shared" si="9"/>
        <v>-9.0001194331891732</v>
      </c>
      <c r="AW21">
        <v>18</v>
      </c>
      <c r="AX21">
        <f>(R21*SUMPRODUCT(K22:$K$23, X22:$X$23)-$AZ$3*SUMPRODUCT(K21:$K$22, W22:$W$23))/Z21</f>
        <v>104.71135253090634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429.40834745179524</v>
      </c>
      <c r="P22">
        <f t="shared" si="22"/>
        <v>21.470417372589765</v>
      </c>
      <c r="Q22" s="4">
        <f t="shared" si="23"/>
        <v>12.5</v>
      </c>
      <c r="R22">
        <f t="shared" si="0"/>
        <v>250000</v>
      </c>
      <c r="S22">
        <f t="shared" si="1"/>
        <v>54.634614305778584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85.143722958755291</v>
      </c>
      <c r="AC22">
        <f t="shared" si="2"/>
        <v>43.883025822666028</v>
      </c>
      <c r="AE22">
        <f t="shared" si="3"/>
        <v>344.9047428838976</v>
      </c>
      <c r="AF22">
        <f t="shared" si="4"/>
        <v>-17.245237144194881</v>
      </c>
      <c r="AG22">
        <f t="shared" si="4"/>
        <v>-10.040115222801301</v>
      </c>
      <c r="AH22">
        <f t="shared" si="5"/>
        <v>-446.85261194383611</v>
      </c>
      <c r="AI22">
        <f t="shared" si="6"/>
        <v>-129.23322142693473</v>
      </c>
      <c r="AJ22">
        <f t="shared" si="7"/>
        <v>41.260697136089263</v>
      </c>
      <c r="AK22">
        <f t="shared" si="24"/>
        <v>28.896226008892061</v>
      </c>
      <c r="AL22">
        <f t="shared" si="8"/>
        <v>-59.076298281953413</v>
      </c>
      <c r="AN22">
        <f t="shared" si="9"/>
        <v>84.057093552191716</v>
      </c>
      <c r="AO22">
        <f t="shared" si="9"/>
        <v>-4.2028546776095856</v>
      </c>
      <c r="AP22">
        <f t="shared" si="9"/>
        <v>-2.4468869215923847</v>
      </c>
      <c r="AQ22">
        <f t="shared" si="9"/>
        <v>-108.9029147356438</v>
      </c>
      <c r="AR22">
        <f t="shared" si="9"/>
        <v>-31.49556278265408</v>
      </c>
      <c r="AS22">
        <f t="shared" si="9"/>
        <v>10.055687405737975</v>
      </c>
      <c r="AT22">
        <f t="shared" si="9"/>
        <v>7.0423292896043082</v>
      </c>
      <c r="AU22">
        <f t="shared" si="9"/>
        <v>-14.397546087311795</v>
      </c>
      <c r="AW22">
        <v>19</v>
      </c>
      <c r="AX22">
        <f>(R22*SUMPRODUCT(K23:$K$23, X23:$X$23)-$AZ$3*SUMPRODUCT(K22:$K$22, W23:$W$23))/Z22</f>
        <v>54.634614305778584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429.40834745179524</v>
      </c>
      <c r="P23">
        <f t="shared" si="22"/>
        <v>21.470417372589765</v>
      </c>
      <c r="Q23" s="4">
        <f t="shared" si="23"/>
        <v>12.5</v>
      </c>
      <c r="R23">
        <f t="shared" si="0"/>
        <v>250000</v>
      </c>
      <c r="S23">
        <f t="shared" si="1"/>
        <v>55.317161364520153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43.883025822666028</v>
      </c>
      <c r="AC23">
        <f t="shared" si="2"/>
        <v>43.883025822666028</v>
      </c>
      <c r="AE23">
        <f t="shared" si="3"/>
        <v>340.64903431183023</v>
      </c>
      <c r="AF23">
        <f t="shared" si="4"/>
        <v>-17.032451715591513</v>
      </c>
      <c r="AG23">
        <f t="shared" si="4"/>
        <v>-9.9162323093308924</v>
      </c>
      <c r="AH23">
        <f t="shared" si="5"/>
        <v>-469.63522484792696</v>
      </c>
      <c r="AI23">
        <f t="shared" si="6"/>
        <v>-155.93487456101911</v>
      </c>
      <c r="AJ23">
        <f t="shared" si="7"/>
        <v>0</v>
      </c>
      <c r="AK23">
        <f t="shared" si="24"/>
        <v>25.724972589323336</v>
      </c>
      <c r="AL23">
        <f t="shared" si="8"/>
        <v>-130.20990197169579</v>
      </c>
      <c r="AN23">
        <f t="shared" si="9"/>
        <v>76.47574770776373</v>
      </c>
      <c r="AO23">
        <f t="shared" si="9"/>
        <v>-3.823787385388187</v>
      </c>
      <c r="AP23">
        <f t="shared" si="9"/>
        <v>-2.226195303421203</v>
      </c>
      <c r="AQ23">
        <f t="shared" si="9"/>
        <v>-105.43316244152834</v>
      </c>
      <c r="AR23">
        <f t="shared" si="9"/>
        <v>-35.007397422573987</v>
      </c>
      <c r="AS23">
        <f t="shared" si="9"/>
        <v>0</v>
      </c>
      <c r="AT23">
        <f t="shared" si="9"/>
        <v>5.7752593296047001</v>
      </c>
      <c r="AU23">
        <f t="shared" si="9"/>
        <v>-29.23213809296929</v>
      </c>
      <c r="AW23">
        <v>20</v>
      </c>
      <c r="AX23">
        <f>(R23*SUMPRODUCT(K$23:$K24, X$23:$X24)-$AZ$3*SUMPRODUCT(K$22:$K23, W$23:$W24))/Z23</f>
        <v>55.317161364520153</v>
      </c>
    </row>
    <row r="25" spans="5:50" x14ac:dyDescent="0.25">
      <c r="AN25" s="8">
        <f t="shared" ref="AN25:AU25" si="25">SUM(AN3:AN23)</f>
        <v>3995.441980064144</v>
      </c>
      <c r="AO25" s="8">
        <f t="shared" si="25"/>
        <v>-521.82835959205374</v>
      </c>
      <c r="AP25" s="8">
        <f t="shared" si="25"/>
        <v>-728.76357034384705</v>
      </c>
      <c r="AQ25" s="8">
        <f t="shared" si="25"/>
        <v>-3161.3474878730149</v>
      </c>
      <c r="AR25" s="8">
        <f t="shared" si="25"/>
        <v>-416.49743774477173</v>
      </c>
      <c r="AS25" s="8">
        <f t="shared" si="25"/>
        <v>-140.35812258219505</v>
      </c>
      <c r="AT25" s="8">
        <f t="shared" si="25"/>
        <v>200.23134644856864</v>
      </c>
      <c r="AU25" s="9">
        <f t="shared" si="25"/>
        <v>-356.62421387839834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933.41314260884621</v>
      </c>
      <c r="K3">
        <v>1</v>
      </c>
      <c r="L3" s="2">
        <v>0</v>
      </c>
      <c r="O3">
        <f>$C$3</f>
        <v>933.41314260884621</v>
      </c>
      <c r="P3">
        <f>O3*B5</f>
        <v>746.73051408707704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933.41314260884621</v>
      </c>
      <c r="AF3">
        <f t="shared" ref="AF3:AG23" si="4">-$Z3*P3</f>
        <v>-746.73051408707704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-438.27434217823088</v>
      </c>
      <c r="AJ3">
        <f t="shared" ref="AJ3:AJ23" si="7">AB3-AC3</f>
        <v>0</v>
      </c>
      <c r="AL3">
        <f t="shared" ref="AL3:AL23" si="8">SUM(AI3:AK3)</f>
        <v>-438.27434217823088</v>
      </c>
      <c r="AN3">
        <f t="shared" ref="AN3:AU23" si="9">AE3*$K3</f>
        <v>933.41314260884621</v>
      </c>
      <c r="AO3">
        <f t="shared" si="9"/>
        <v>-746.73051408707704</v>
      </c>
      <c r="AP3">
        <f t="shared" si="9"/>
        <v>-624.95697070000006</v>
      </c>
      <c r="AQ3">
        <f t="shared" si="9"/>
        <v>0</v>
      </c>
      <c r="AR3">
        <f t="shared" si="9"/>
        <v>-438.27434217823088</v>
      </c>
      <c r="AS3">
        <f t="shared" si="9"/>
        <v>0</v>
      </c>
      <c r="AT3">
        <f t="shared" si="9"/>
        <v>0</v>
      </c>
      <c r="AU3">
        <f t="shared" si="9"/>
        <v>-438.27434217823088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665.74439728630477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352.93653801425324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348.93043725253028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-348.93043725253028</v>
      </c>
      <c r="AK4">
        <f>G4*MAX(0, SUM(AB4, AE4:AF4))</f>
        <v>0</v>
      </c>
      <c r="AL4">
        <f t="shared" si="8"/>
        <v>-686.62243725253029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-327.35757317997019</v>
      </c>
      <c r="AT4">
        <f t="shared" si="9"/>
        <v>0</v>
      </c>
      <c r="AU4">
        <f t="shared" si="9"/>
        <v>-644.1715332137444</v>
      </c>
      <c r="AW4">
        <v>1</v>
      </c>
      <c r="AX4">
        <f>(R4*SUMPRODUCT(K5:$K$23, X5:$X$23)-$AZ$3*SUMPRODUCT(K4:$K$22, W5:$W$23))/Z4</f>
        <v>352.93653801425324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933.41314260884621</v>
      </c>
      <c r="P5">
        <f t="shared" ref="P5:P23" si="22">O5*$C$5</f>
        <v>46.670657130442315</v>
      </c>
      <c r="Q5" s="4">
        <f t="shared" ref="Q5:Q23" si="23">$C$8</f>
        <v>12.5</v>
      </c>
      <c r="R5">
        <f t="shared" si="0"/>
        <v>250000</v>
      </c>
      <c r="S5">
        <f t="shared" si="1"/>
        <v>682.19683294318952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348.93043725253028</v>
      </c>
      <c r="AC5">
        <f t="shared" si="2"/>
        <v>666.76192958210322</v>
      </c>
      <c r="AE5">
        <f t="shared" si="3"/>
        <v>912.29439658655974</v>
      </c>
      <c r="AF5">
        <f t="shared" si="4"/>
        <v>-45.614719829327996</v>
      </c>
      <c r="AG5">
        <f t="shared" si="4"/>
        <v>-12.217183835079977</v>
      </c>
      <c r="AH5">
        <f t="shared" si="5"/>
        <v>-347.00821840045194</v>
      </c>
      <c r="AI5">
        <f t="shared" si="6"/>
        <v>507.45427452169986</v>
      </c>
      <c r="AJ5">
        <f t="shared" si="7"/>
        <v>-317.83149232957294</v>
      </c>
      <c r="AK5">
        <f>G5*SUM(AB5, AE5:AF5)</f>
        <v>49.840014674400251</v>
      </c>
      <c r="AL5">
        <f t="shared" si="8"/>
        <v>239.46279686652719</v>
      </c>
      <c r="AN5">
        <f t="shared" si="9"/>
        <v>787.82324059031168</v>
      </c>
      <c r="AO5">
        <f t="shared" si="9"/>
        <v>-39.391162029515591</v>
      </c>
      <c r="AP5">
        <f t="shared" si="9"/>
        <v>-10.550301959381867</v>
      </c>
      <c r="AQ5">
        <f t="shared" si="9"/>
        <v>-299.66328868685088</v>
      </c>
      <c r="AR5">
        <f t="shared" si="9"/>
        <v>438.21848791456335</v>
      </c>
      <c r="AS5">
        <f t="shared" si="9"/>
        <v>-274.46736183584693</v>
      </c>
      <c r="AT5">
        <f t="shared" si="9"/>
        <v>43.039968258896529</v>
      </c>
      <c r="AU5">
        <f t="shared" si="9"/>
        <v>206.79109433761298</v>
      </c>
      <c r="AW5">
        <v>2</v>
      </c>
      <c r="AX5">
        <f>(R5*SUMPRODUCT(K6:$K$23, X6:$X$23)-$AZ$3*SUMPRODUCT(K5:$K$22, W6:$W$23))/Z5</f>
        <v>682.19683294318952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933.41314260884621</v>
      </c>
      <c r="P6">
        <f t="shared" si="22"/>
        <v>46.670657130442315</v>
      </c>
      <c r="Q6" s="4">
        <f t="shared" si="23"/>
        <v>12.5</v>
      </c>
      <c r="R6">
        <f t="shared" si="0"/>
        <v>250000</v>
      </c>
      <c r="S6">
        <f t="shared" si="1"/>
        <v>980.7598959520293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666.76192958210322</v>
      </c>
      <c r="AC6">
        <f t="shared" si="2"/>
        <v>947.56829284352443</v>
      </c>
      <c r="AE6">
        <f t="shared" si="3"/>
        <v>901.82388340931379</v>
      </c>
      <c r="AF6">
        <f t="shared" si="4"/>
        <v>-45.091194170465698</v>
      </c>
      <c r="AG6">
        <f t="shared" si="4"/>
        <v>-12.076965737925519</v>
      </c>
      <c r="AH6">
        <f t="shared" si="5"/>
        <v>-360.9251760731434</v>
      </c>
      <c r="AI6">
        <f t="shared" si="6"/>
        <v>483.73054742777919</v>
      </c>
      <c r="AJ6">
        <f t="shared" si="7"/>
        <v>-280.80636326142121</v>
      </c>
      <c r="AK6">
        <f>G6*SUM(AB6, AE6:AF6)</f>
        <v>89.124435201025648</v>
      </c>
      <c r="AL6">
        <f t="shared" si="8"/>
        <v>292.04861936738359</v>
      </c>
      <c r="AN6">
        <f t="shared" si="9"/>
        <v>702.36408543600692</v>
      </c>
      <c r="AO6">
        <f t="shared" si="9"/>
        <v>-35.118204271800352</v>
      </c>
      <c r="AP6">
        <f t="shared" si="9"/>
        <v>-9.4058575642203319</v>
      </c>
      <c r="AQ6">
        <f t="shared" si="9"/>
        <v>-281.09799026955449</v>
      </c>
      <c r="AR6">
        <f t="shared" si="9"/>
        <v>376.74203333043175</v>
      </c>
      <c r="AS6">
        <f t="shared" si="9"/>
        <v>-218.69935820628803</v>
      </c>
      <c r="AT6">
        <f t="shared" si="9"/>
        <v>69.412446899632144</v>
      </c>
      <c r="AU6">
        <f t="shared" si="9"/>
        <v>227.45512202377586</v>
      </c>
      <c r="AW6">
        <v>3</v>
      </c>
      <c r="AX6">
        <f>(R6*SUMPRODUCT(K7:$K$23, X7:$X$23)-$AZ$3*SUMPRODUCT(K6:$K$22, W7:$W$23))/Z6</f>
        <v>980.7598959520293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933.41314260884621</v>
      </c>
      <c r="P7">
        <f t="shared" si="22"/>
        <v>46.670657130442315</v>
      </c>
      <c r="Q7" s="4">
        <f t="shared" si="23"/>
        <v>12.5</v>
      </c>
      <c r="R7">
        <f t="shared" si="0"/>
        <v>250000</v>
      </c>
      <c r="S7">
        <f t="shared" si="1"/>
        <v>1238.3266795291831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947.56829284352443</v>
      </c>
      <c r="AC7">
        <f t="shared" si="2"/>
        <v>1182.5857120092105</v>
      </c>
      <c r="AE7">
        <f t="shared" si="3"/>
        <v>891.39728966392136</v>
      </c>
      <c r="AF7">
        <f t="shared" si="4"/>
        <v>-44.569864483196071</v>
      </c>
      <c r="AG7">
        <f t="shared" si="4"/>
        <v>-11.937335797154455</v>
      </c>
      <c r="AH7">
        <f t="shared" si="5"/>
        <v>-377.20566783618199</v>
      </c>
      <c r="AI7">
        <f t="shared" si="6"/>
        <v>457.68442154738887</v>
      </c>
      <c r="AJ7">
        <f t="shared" si="7"/>
        <v>-235.01741916568608</v>
      </c>
      <c r="AK7">
        <f>G7*SUM(AB7, AE7:AF7)</f>
        <v>88.104829754990647</v>
      </c>
      <c r="AL7">
        <f t="shared" si="8"/>
        <v>310.77183213669343</v>
      </c>
      <c r="AN7">
        <f t="shared" si="9"/>
        <v>628.44535244943222</v>
      </c>
      <c r="AO7">
        <f t="shared" si="9"/>
        <v>-31.422267622471612</v>
      </c>
      <c r="AP7">
        <f t="shared" si="9"/>
        <v>-8.4159591792997031</v>
      </c>
      <c r="AQ7">
        <f t="shared" si="9"/>
        <v>-265.93433883853032</v>
      </c>
      <c r="AR7">
        <f t="shared" si="9"/>
        <v>322.67278680913057</v>
      </c>
      <c r="AS7">
        <f t="shared" si="9"/>
        <v>-165.68998642010723</v>
      </c>
      <c r="AT7">
        <f t="shared" si="9"/>
        <v>62.114919385437908</v>
      </c>
      <c r="AU7">
        <f t="shared" si="9"/>
        <v>219.09771977446124</v>
      </c>
      <c r="AW7">
        <v>4</v>
      </c>
      <c r="AX7">
        <f>(R7*SUMPRODUCT(K8:$K$23, X8:$X$23)-$AZ$3*SUMPRODUCT(K7:$K$22, W8:$W$23))/Z7</f>
        <v>1238.3266795291831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933.41314260884621</v>
      </c>
      <c r="P8">
        <f t="shared" si="22"/>
        <v>46.670657130442315</v>
      </c>
      <c r="Q8" s="4">
        <f t="shared" si="23"/>
        <v>12.5</v>
      </c>
      <c r="R8">
        <f t="shared" si="0"/>
        <v>250000</v>
      </c>
      <c r="S8">
        <f t="shared" si="1"/>
        <v>1453.7675074491717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1182.5857120092105</v>
      </c>
      <c r="AC8">
        <f t="shared" si="2"/>
        <v>1372.1574429556385</v>
      </c>
      <c r="AE8">
        <f t="shared" si="3"/>
        <v>881.01418171785747</v>
      </c>
      <c r="AF8">
        <f t="shared" si="4"/>
        <v>-44.050709085892876</v>
      </c>
      <c r="AG8">
        <f t="shared" si="4"/>
        <v>-11.798288205684889</v>
      </c>
      <c r="AH8">
        <f t="shared" si="5"/>
        <v>-393.48466996041964</v>
      </c>
      <c r="AI8">
        <f t="shared" si="6"/>
        <v>431.68051446586003</v>
      </c>
      <c r="AJ8">
        <f t="shared" si="7"/>
        <v>-189.57173094642803</v>
      </c>
      <c r="AK8">
        <f t="shared" ref="AK8:AK23" si="24">G8*SUM(AB8:AB8, AE8:AF8)</f>
        <v>43.016397632857029</v>
      </c>
      <c r="AL8">
        <f t="shared" si="8"/>
        <v>285.12518115228903</v>
      </c>
      <c r="AN8">
        <f t="shared" si="9"/>
        <v>579.13766135196897</v>
      </c>
      <c r="AO8">
        <f t="shared" si="9"/>
        <v>-28.956883067598451</v>
      </c>
      <c r="AP8">
        <f t="shared" si="9"/>
        <v>-7.7556447798306412</v>
      </c>
      <c r="AQ8">
        <f t="shared" si="9"/>
        <v>-258.65848276629367</v>
      </c>
      <c r="AR8">
        <f t="shared" si="9"/>
        <v>283.76665073824614</v>
      </c>
      <c r="AS8">
        <f t="shared" si="9"/>
        <v>-124.61562049397109</v>
      </c>
      <c r="AT8">
        <f t="shared" si="9"/>
        <v>28.276974924856919</v>
      </c>
      <c r="AU8">
        <f t="shared" si="9"/>
        <v>187.42800516913198</v>
      </c>
      <c r="AW8">
        <v>5</v>
      </c>
      <c r="AX8">
        <f>(R8*SUMPRODUCT(K9:$K$23, X9:$X$23)-$AZ$3*SUMPRODUCT(K8:$K$22, W9:$W$23))/Z8</f>
        <v>1453.7675074491717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933.41314260884621</v>
      </c>
      <c r="P9">
        <f t="shared" si="22"/>
        <v>46.670657130442315</v>
      </c>
      <c r="Q9" s="4">
        <f t="shared" si="23"/>
        <v>12.5</v>
      </c>
      <c r="R9">
        <f t="shared" si="0"/>
        <v>250000</v>
      </c>
      <c r="S9">
        <f t="shared" si="1"/>
        <v>1638.9796092784766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1372.1574429556385</v>
      </c>
      <c r="AC9">
        <f t="shared" si="2"/>
        <v>1528.8118882031872</v>
      </c>
      <c r="AE9">
        <f t="shared" si="3"/>
        <v>870.67166726601988</v>
      </c>
      <c r="AF9">
        <f t="shared" si="4"/>
        <v>-43.533583363300998</v>
      </c>
      <c r="AG9">
        <f t="shared" si="4"/>
        <v>-11.659784230599824</v>
      </c>
      <c r="AH9">
        <f t="shared" si="5"/>
        <v>-410.42186056434974</v>
      </c>
      <c r="AI9">
        <f t="shared" si="6"/>
        <v>405.05643910776934</v>
      </c>
      <c r="AJ9">
        <f t="shared" si="7"/>
        <v>-156.65444524754867</v>
      </c>
      <c r="AK9">
        <f t="shared" si="24"/>
        <v>12.975843608464308</v>
      </c>
      <c r="AL9">
        <f t="shared" si="8"/>
        <v>261.37783746868496</v>
      </c>
      <c r="AN9">
        <f t="shared" si="9"/>
        <v>543.94504313648099</v>
      </c>
      <c r="AO9">
        <f t="shared" si="9"/>
        <v>-27.197252156824053</v>
      </c>
      <c r="AP9">
        <f t="shared" si="9"/>
        <v>-7.2843553715156082</v>
      </c>
      <c r="AQ9">
        <f t="shared" si="9"/>
        <v>-256.40771951365275</v>
      </c>
      <c r="AR9">
        <f t="shared" si="9"/>
        <v>253.05571609448862</v>
      </c>
      <c r="AS9">
        <f t="shared" si="9"/>
        <v>-97.868590631035616</v>
      </c>
      <c r="AT9">
        <f t="shared" si="9"/>
        <v>8.1065527646047144</v>
      </c>
      <c r="AU9">
        <f t="shared" si="9"/>
        <v>163.2936782280577</v>
      </c>
      <c r="AW9">
        <v>6</v>
      </c>
      <c r="AX9">
        <f>(R9*SUMPRODUCT(K10:$K$23, X10:$X$23)-$AZ$3*SUMPRODUCT(K9:$K$22, W10:$W$23))/Z9</f>
        <v>1638.9796092784766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933.41314260884621</v>
      </c>
      <c r="P10">
        <f t="shared" si="22"/>
        <v>46.670657130442315</v>
      </c>
      <c r="Q10" s="4">
        <f t="shared" si="23"/>
        <v>12.5</v>
      </c>
      <c r="R10">
        <f t="shared" si="0"/>
        <v>250000</v>
      </c>
      <c r="S10">
        <f t="shared" si="1"/>
        <v>1802.4923320242456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1528.8118882031872</v>
      </c>
      <c r="AC10">
        <f t="shared" si="2"/>
        <v>1661.4187036358867</v>
      </c>
      <c r="AE10">
        <f t="shared" si="3"/>
        <v>860.3587520443491</v>
      </c>
      <c r="AF10">
        <f t="shared" si="4"/>
        <v>-43.017937602217458</v>
      </c>
      <c r="AG10">
        <f t="shared" si="4"/>
        <v>-11.521676639881115</v>
      </c>
      <c r="AH10">
        <f t="shared" si="5"/>
        <v>-430.19496825420345</v>
      </c>
      <c r="AI10">
        <f t="shared" si="6"/>
        <v>375.62416954804712</v>
      </c>
      <c r="AJ10">
        <f t="shared" si="7"/>
        <v>-132.60681543269948</v>
      </c>
      <c r="AK10">
        <f t="shared" si="24"/>
        <v>9.6192260808458094</v>
      </c>
      <c r="AL10">
        <f t="shared" si="8"/>
        <v>252.63658019619345</v>
      </c>
      <c r="AN10">
        <f t="shared" si="9"/>
        <v>510.69086292113434</v>
      </c>
      <c r="AO10">
        <f t="shared" si="9"/>
        <v>-25.534543146056716</v>
      </c>
      <c r="AP10">
        <f t="shared" si="9"/>
        <v>-6.8390249666639722</v>
      </c>
      <c r="AQ10">
        <f t="shared" si="9"/>
        <v>-255.35468668161394</v>
      </c>
      <c r="AR10">
        <f t="shared" si="9"/>
        <v>222.96260812679972</v>
      </c>
      <c r="AS10">
        <f t="shared" si="9"/>
        <v>-78.71261708169159</v>
      </c>
      <c r="AT10">
        <f t="shared" si="9"/>
        <v>5.7097703210292954</v>
      </c>
      <c r="AU10">
        <f t="shared" si="9"/>
        <v>149.95976136613743</v>
      </c>
      <c r="AW10">
        <v>7</v>
      </c>
      <c r="AX10">
        <f>(R10*SUMPRODUCT(K11:$K$23, X11:$X$23)-$AZ$3*SUMPRODUCT(K10:$K$22, W11:$W$23))/Z10</f>
        <v>1802.4923320242456</v>
      </c>
    </row>
    <row r="11" spans="1:52" x14ac:dyDescent="0.25">
      <c r="A11" t="s">
        <v>33</v>
      </c>
      <c r="C11" s="7">
        <f>AU25</f>
        <v>-154.35213147759038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933.41314260884621</v>
      </c>
      <c r="P11">
        <f t="shared" si="22"/>
        <v>46.670657130442315</v>
      </c>
      <c r="Q11" s="4">
        <f t="shared" si="23"/>
        <v>12.5</v>
      </c>
      <c r="R11">
        <f t="shared" si="0"/>
        <v>250000</v>
      </c>
      <c r="S11">
        <f t="shared" si="1"/>
        <v>1945.819302725225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1661.4187036358867</v>
      </c>
      <c r="AC11">
        <f t="shared" si="2"/>
        <v>1772.096688247022</v>
      </c>
      <c r="AE11">
        <f t="shared" si="3"/>
        <v>850.07808097428551</v>
      </c>
      <c r="AF11">
        <f t="shared" si="4"/>
        <v>-42.503904048714283</v>
      </c>
      <c r="AG11">
        <f t="shared" si="4"/>
        <v>-11.38400085355501</v>
      </c>
      <c r="AH11">
        <f t="shared" si="5"/>
        <v>-449.18039854588034</v>
      </c>
      <c r="AI11">
        <f t="shared" si="6"/>
        <v>347.00977752613591</v>
      </c>
      <c r="AJ11">
        <f t="shared" si="7"/>
        <v>-110.67798461113534</v>
      </c>
      <c r="AK11">
        <f t="shared" si="24"/>
        <v>5.9255829133474975</v>
      </c>
      <c r="AL11">
        <f t="shared" si="8"/>
        <v>242.25737582834807</v>
      </c>
      <c r="AN11">
        <f t="shared" si="9"/>
        <v>479.87491465894868</v>
      </c>
      <c r="AO11">
        <f t="shared" si="9"/>
        <v>-23.993745732947438</v>
      </c>
      <c r="AP11">
        <f t="shared" si="9"/>
        <v>-6.4263466619631142</v>
      </c>
      <c r="AQ11">
        <f t="shared" si="9"/>
        <v>-253.56541974548006</v>
      </c>
      <c r="AR11">
        <f t="shared" si="9"/>
        <v>195.88940251855809</v>
      </c>
      <c r="AS11">
        <f t="shared" si="9"/>
        <v>-62.478482398959315</v>
      </c>
      <c r="AT11">
        <f t="shared" si="9"/>
        <v>3.3450322487884154</v>
      </c>
      <c r="AU11">
        <f t="shared" si="9"/>
        <v>136.7559523683872</v>
      </c>
      <c r="AW11">
        <v>8</v>
      </c>
      <c r="AX11">
        <f>(R11*SUMPRODUCT(K12:$K$23, X12:$X$23)-$AZ$3*SUMPRODUCT(K11:$K$22, W12:$W$23))/Z11</f>
        <v>1945.819302725225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933.41314260884621</v>
      </c>
      <c r="P12">
        <f t="shared" si="22"/>
        <v>46.670657130442315</v>
      </c>
      <c r="Q12" s="4">
        <f t="shared" si="23"/>
        <v>12.5</v>
      </c>
      <c r="R12">
        <f t="shared" si="0"/>
        <v>250000</v>
      </c>
      <c r="S12">
        <f t="shared" si="1"/>
        <v>2069.0248252376268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1772.096688247022</v>
      </c>
      <c r="AC12">
        <f t="shared" si="2"/>
        <v>1861.5608085893148</v>
      </c>
      <c r="AE12">
        <f t="shared" si="3"/>
        <v>839.81849966602192</v>
      </c>
      <c r="AF12">
        <f t="shared" si="4"/>
        <v>-41.990924983301099</v>
      </c>
      <c r="AG12">
        <f t="shared" si="4"/>
        <v>-11.246607495245465</v>
      </c>
      <c r="AH12">
        <f t="shared" si="5"/>
        <v>-471.06699547988438</v>
      </c>
      <c r="AI12">
        <f t="shared" si="6"/>
        <v>315.513971707591</v>
      </c>
      <c r="AJ12">
        <f t="shared" si="7"/>
        <v>-89.464120342292745</v>
      </c>
      <c r="AK12">
        <f t="shared" si="24"/>
        <v>5.9108258047384084</v>
      </c>
      <c r="AL12">
        <f t="shared" si="8"/>
        <v>231.96067717003666</v>
      </c>
      <c r="AN12">
        <f t="shared" si="9"/>
        <v>450.69237622616572</v>
      </c>
      <c r="AO12">
        <f t="shared" si="9"/>
        <v>-22.534618811308288</v>
      </c>
      <c r="AP12">
        <f t="shared" si="9"/>
        <v>-6.0355425113056249</v>
      </c>
      <c r="AQ12">
        <f t="shared" si="9"/>
        <v>-252.80022247542686</v>
      </c>
      <c r="AR12">
        <f t="shared" si="9"/>
        <v>169.32199242812493</v>
      </c>
      <c r="AS12">
        <f t="shared" si="9"/>
        <v>-48.011322684706634</v>
      </c>
      <c r="AT12">
        <f t="shared" si="9"/>
        <v>3.1720712611783304</v>
      </c>
      <c r="AU12">
        <f t="shared" si="9"/>
        <v>124.48274100459663</v>
      </c>
      <c r="AW12">
        <v>9</v>
      </c>
      <c r="AX12">
        <f>(R12*SUMPRODUCT(K13:$K$23, X13:$X$23)-$AZ$3*SUMPRODUCT(K12:$K$22, W13:$W$23))/Z12</f>
        <v>2069.0248252376268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933.41314260884621</v>
      </c>
      <c r="P13">
        <f t="shared" si="22"/>
        <v>46.670657130442315</v>
      </c>
      <c r="Q13" s="4">
        <f t="shared" si="23"/>
        <v>12.5</v>
      </c>
      <c r="R13">
        <f t="shared" si="0"/>
        <v>250000</v>
      </c>
      <c r="S13">
        <f t="shared" si="1"/>
        <v>2172.3790658425919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1861.5608085893148</v>
      </c>
      <c r="AC13">
        <f t="shared" si="2"/>
        <v>1930.7095813253761</v>
      </c>
      <c r="AE13">
        <f t="shared" si="3"/>
        <v>829.57423320176235</v>
      </c>
      <c r="AF13">
        <f t="shared" si="4"/>
        <v>-41.478711660088123</v>
      </c>
      <c r="AG13">
        <f t="shared" si="4"/>
        <v>-11.10941922891643</v>
      </c>
      <c r="AH13">
        <f t="shared" si="5"/>
        <v>-494.44382753162245</v>
      </c>
      <c r="AI13">
        <f t="shared" si="6"/>
        <v>282.54227478113535</v>
      </c>
      <c r="AJ13">
        <f t="shared" si="7"/>
        <v>-69.148772736061346</v>
      </c>
      <c r="AK13">
        <f t="shared" si="24"/>
        <v>5.299312660261978</v>
      </c>
      <c r="AL13">
        <f t="shared" si="8"/>
        <v>218.69281470533599</v>
      </c>
      <c r="AN13">
        <f t="shared" si="9"/>
        <v>423.30963633994008</v>
      </c>
      <c r="AO13">
        <f t="shared" si="9"/>
        <v>-21.165481816997008</v>
      </c>
      <c r="AP13">
        <f t="shared" si="9"/>
        <v>-5.6688407444747542</v>
      </c>
      <c r="AQ13">
        <f t="shared" si="9"/>
        <v>-252.30151618274073</v>
      </c>
      <c r="AR13">
        <f t="shared" si="9"/>
        <v>144.17379759572762</v>
      </c>
      <c r="AS13">
        <f t="shared" si="9"/>
        <v>-35.284777020233406</v>
      </c>
      <c r="AT13">
        <f t="shared" si="9"/>
        <v>2.7040981087482177</v>
      </c>
      <c r="AU13">
        <f t="shared" si="9"/>
        <v>111.59311868424244</v>
      </c>
      <c r="AW13">
        <v>10</v>
      </c>
      <c r="AX13">
        <f>(R13*SUMPRODUCT(K14:$K$23, X14:$X$23)-$AZ$3*SUMPRODUCT(K13:$K$22, W14:$W$23))/Z13</f>
        <v>2172.3790658425919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933.41314260884621</v>
      </c>
      <c r="P14">
        <f t="shared" si="22"/>
        <v>46.670657130442315</v>
      </c>
      <c r="Q14" s="4">
        <f t="shared" si="23"/>
        <v>12.5</v>
      </c>
      <c r="R14">
        <f t="shared" si="0"/>
        <v>250000</v>
      </c>
      <c r="S14">
        <f t="shared" si="1"/>
        <v>2265.2029092325879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1930.7095813253761</v>
      </c>
      <c r="AC14">
        <f t="shared" si="2"/>
        <v>1988.3665528847059</v>
      </c>
      <c r="AE14">
        <f t="shared" si="3"/>
        <v>819.33828763057795</v>
      </c>
      <c r="AF14">
        <f t="shared" si="4"/>
        <v>-40.966914381528902</v>
      </c>
      <c r="AG14">
        <f t="shared" si="4"/>
        <v>-10.972342393591191</v>
      </c>
      <c r="AH14">
        <f t="shared" si="5"/>
        <v>-519.65286072148751</v>
      </c>
      <c r="AI14">
        <f t="shared" si="6"/>
        <v>247.74617013397028</v>
      </c>
      <c r="AJ14">
        <f t="shared" si="7"/>
        <v>-57.656971559329804</v>
      </c>
      <c r="AK14">
        <f t="shared" si="24"/>
        <v>189.63566682020976</v>
      </c>
      <c r="AL14">
        <f t="shared" si="8"/>
        <v>379.72486539485021</v>
      </c>
      <c r="AN14">
        <f t="shared" si="9"/>
        <v>385.13014884220189</v>
      </c>
      <c r="AO14">
        <f t="shared" si="9"/>
        <v>-19.256507442110095</v>
      </c>
      <c r="AP14">
        <f t="shared" si="9"/>
        <v>-5.1575520428952428</v>
      </c>
      <c r="AQ14">
        <f t="shared" si="9"/>
        <v>-244.26294562006188</v>
      </c>
      <c r="AR14">
        <f t="shared" si="9"/>
        <v>116.45314373713462</v>
      </c>
      <c r="AS14">
        <f t="shared" si="9"/>
        <v>-27.101672622489776</v>
      </c>
      <c r="AT14">
        <f t="shared" si="9"/>
        <v>89.13828841010691</v>
      </c>
      <c r="AU14">
        <f t="shared" si="9"/>
        <v>178.48975952475175</v>
      </c>
      <c r="AW14">
        <v>11</v>
      </c>
      <c r="AX14">
        <f>(R14*SUMPRODUCT(K15:$K$23, X15:$X$23)-$AZ$3*SUMPRODUCT(K14:$K$22, W15:$W$23))/Z14</f>
        <v>2265.2029092325879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933.41314260884621</v>
      </c>
      <c r="P15">
        <f t="shared" si="22"/>
        <v>46.670657130442315</v>
      </c>
      <c r="Q15" s="4">
        <f t="shared" si="23"/>
        <v>12.5</v>
      </c>
      <c r="R15">
        <f t="shared" si="0"/>
        <v>250000</v>
      </c>
      <c r="S15">
        <f t="shared" si="1"/>
        <v>2338.0142468984191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1988.3665528847059</v>
      </c>
      <c r="AC15">
        <f t="shared" si="2"/>
        <v>2026.6506682786876</v>
      </c>
      <c r="AE15">
        <f t="shared" si="3"/>
        <v>809.1064337002382</v>
      </c>
      <c r="AF15">
        <f t="shared" si="4"/>
        <v>-40.45532168501191</v>
      </c>
      <c r="AG15">
        <f t="shared" si="4"/>
        <v>-10.83532035234183</v>
      </c>
      <c r="AH15">
        <f t="shared" si="5"/>
        <v>-545.97234626900831</v>
      </c>
      <c r="AI15">
        <f t="shared" si="6"/>
        <v>211.84344539387621</v>
      </c>
      <c r="AJ15">
        <f t="shared" si="7"/>
        <v>-38.284115393981665</v>
      </c>
      <c r="AK15">
        <f t="shared" si="24"/>
        <v>192.99123654299527</v>
      </c>
      <c r="AL15">
        <f t="shared" si="8"/>
        <v>366.55056654288978</v>
      </c>
      <c r="AN15">
        <f t="shared" si="9"/>
        <v>350.34126116943713</v>
      </c>
      <c r="AO15">
        <f t="shared" si="9"/>
        <v>-17.517063058471859</v>
      </c>
      <c r="AP15">
        <f t="shared" si="9"/>
        <v>-4.6916692777413882</v>
      </c>
      <c r="AQ15">
        <f t="shared" si="9"/>
        <v>-236.40479470762205</v>
      </c>
      <c r="AR15">
        <f t="shared" si="9"/>
        <v>91.727734125601884</v>
      </c>
      <c r="AS15">
        <f t="shared" si="9"/>
        <v>-16.576935630761444</v>
      </c>
      <c r="AT15">
        <f t="shared" si="9"/>
        <v>83.564770206946164</v>
      </c>
      <c r="AU15">
        <f t="shared" si="9"/>
        <v>158.71556870178659</v>
      </c>
      <c r="AW15">
        <v>12</v>
      </c>
      <c r="AX15">
        <f>(R15*SUMPRODUCT(K16:$K$23, X16:$X$23)-$AZ$3*SUMPRODUCT(K15:$K$22, W16:$W$23))/Z15</f>
        <v>2338.0142468984191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933.41314260884621</v>
      </c>
      <c r="P16">
        <f t="shared" si="22"/>
        <v>46.670657130442315</v>
      </c>
      <c r="Q16" s="4">
        <f t="shared" si="23"/>
        <v>12.5</v>
      </c>
      <c r="R16">
        <f t="shared" si="0"/>
        <v>250000</v>
      </c>
      <c r="S16">
        <f t="shared" si="1"/>
        <v>2390.9431332245013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2026.6506682786876</v>
      </c>
      <c r="AC16">
        <f t="shared" si="2"/>
        <v>2046.2848691179931</v>
      </c>
      <c r="AE16">
        <f t="shared" si="3"/>
        <v>798.86015012846917</v>
      </c>
      <c r="AF16">
        <f t="shared" si="4"/>
        <v>-39.943007506423463</v>
      </c>
      <c r="AG16">
        <f t="shared" si="4"/>
        <v>-10.698105073489916</v>
      </c>
      <c r="AH16">
        <f t="shared" si="5"/>
        <v>-577.24150656987968</v>
      </c>
      <c r="AI16">
        <f t="shared" si="6"/>
        <v>170.9775309786761</v>
      </c>
      <c r="AJ16">
        <f t="shared" si="7"/>
        <v>-19.634200839305549</v>
      </c>
      <c r="AK16">
        <f t="shared" si="24"/>
        <v>194.98974676305136</v>
      </c>
      <c r="AL16">
        <f t="shared" si="8"/>
        <v>346.33307690242191</v>
      </c>
      <c r="AN16">
        <f t="shared" si="9"/>
        <v>318.63814052807368</v>
      </c>
      <c r="AO16">
        <f t="shared" si="9"/>
        <v>-15.931907026403685</v>
      </c>
      <c r="AP16">
        <f t="shared" si="9"/>
        <v>-4.2671102160279064</v>
      </c>
      <c r="AQ16">
        <f t="shared" si="9"/>
        <v>-230.24200200682344</v>
      </c>
      <c r="AR16">
        <f t="shared" si="9"/>
        <v>68.197121278818628</v>
      </c>
      <c r="AS16">
        <f t="shared" si="9"/>
        <v>-7.8314148542582434</v>
      </c>
      <c r="AT16">
        <f t="shared" si="9"/>
        <v>77.774777375773468</v>
      </c>
      <c r="AU16">
        <f t="shared" si="9"/>
        <v>138.14048380033384</v>
      </c>
      <c r="AW16">
        <v>13</v>
      </c>
      <c r="AX16">
        <f>(R16*SUMPRODUCT(K17:$K$23, X17:$X$23)-$AZ$3*SUMPRODUCT(K16:$K$22, W17:$W$23))/Z16</f>
        <v>2390.9431332245013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933.41314260884621</v>
      </c>
      <c r="P17">
        <f t="shared" si="22"/>
        <v>46.670657130442315</v>
      </c>
      <c r="Q17" s="4">
        <f t="shared" si="23"/>
        <v>12.5</v>
      </c>
      <c r="R17">
        <f t="shared" si="0"/>
        <v>250000</v>
      </c>
      <c r="S17">
        <f t="shared" si="1"/>
        <v>2424.4995018468485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2046.2848691179931</v>
      </c>
      <c r="AC17">
        <f t="shared" si="2"/>
        <v>2048.308882716402</v>
      </c>
      <c r="AE17">
        <f t="shared" si="3"/>
        <v>788.58272802017018</v>
      </c>
      <c r="AF17">
        <f t="shared" si="4"/>
        <v>-39.429136401008513</v>
      </c>
      <c r="AG17">
        <f t="shared" si="4"/>
        <v>-10.56047279632412</v>
      </c>
      <c r="AH17">
        <f t="shared" si="5"/>
        <v>-613.02452861793086</v>
      </c>
      <c r="AI17">
        <f t="shared" si="6"/>
        <v>125.56859020490674</v>
      </c>
      <c r="AJ17">
        <f t="shared" si="7"/>
        <v>-2.0240135984088283</v>
      </c>
      <c r="AK17">
        <f t="shared" si="24"/>
        <v>195.68069225160085</v>
      </c>
      <c r="AL17">
        <f t="shared" si="8"/>
        <v>319.22526885809873</v>
      </c>
      <c r="AN17">
        <f t="shared" si="9"/>
        <v>289.74478564043733</v>
      </c>
      <c r="AO17">
        <f t="shared" si="9"/>
        <v>-14.487239282021868</v>
      </c>
      <c r="AP17">
        <f t="shared" si="9"/>
        <v>-3.8801787281274795</v>
      </c>
      <c r="AQ17">
        <f t="shared" si="9"/>
        <v>-225.24036391548938</v>
      </c>
      <c r="AR17">
        <f t="shared" si="9"/>
        <v>46.137003714798624</v>
      </c>
      <c r="AS17">
        <f t="shared" si="9"/>
        <v>-0.74367262351363117</v>
      </c>
      <c r="AT17">
        <f t="shared" si="9"/>
        <v>71.897922964605286</v>
      </c>
      <c r="AU17">
        <f t="shared" si="9"/>
        <v>117.29125405589026</v>
      </c>
      <c r="AW17">
        <v>14</v>
      </c>
      <c r="AX17">
        <f>(R17*SUMPRODUCT(K18:$K$23, X18:$X$23)-$AZ$3*SUMPRODUCT(K17:$K$22, W18:$W$23))/Z17</f>
        <v>2424.4995018468485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933.41314260884621</v>
      </c>
      <c r="P18">
        <f t="shared" si="22"/>
        <v>46.670657130442315</v>
      </c>
      <c r="Q18" s="4">
        <f t="shared" si="23"/>
        <v>12.5</v>
      </c>
      <c r="R18">
        <f t="shared" si="0"/>
        <v>250000</v>
      </c>
      <c r="S18">
        <f t="shared" si="1"/>
        <v>2324.7764893468375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2048.308882716402</v>
      </c>
      <c r="AC18">
        <f t="shared" si="2"/>
        <v>1935.645324011856</v>
      </c>
      <c r="AE18">
        <f t="shared" si="3"/>
        <v>777.17440499823965</v>
      </c>
      <c r="AF18">
        <f t="shared" si="4"/>
        <v>-38.85872024991199</v>
      </c>
      <c r="AG18">
        <f t="shared" si="4"/>
        <v>-10.407695819801635</v>
      </c>
      <c r="AH18">
        <f t="shared" si="5"/>
        <v>-943.44497118487061</v>
      </c>
      <c r="AI18">
        <f t="shared" si="6"/>
        <v>-215.53698225634469</v>
      </c>
      <c r="AJ18">
        <f t="shared" si="7"/>
        <v>112.66355870454595</v>
      </c>
      <c r="AK18">
        <f t="shared" si="24"/>
        <v>195.06371972253112</v>
      </c>
      <c r="AL18">
        <f t="shared" si="8"/>
        <v>92.190296170732381</v>
      </c>
      <c r="AN18">
        <f t="shared" si="9"/>
        <v>263.04389371054526</v>
      </c>
      <c r="AO18">
        <f t="shared" si="9"/>
        <v>-13.152194685527265</v>
      </c>
      <c r="AP18">
        <f t="shared" si="9"/>
        <v>-3.5226080727681559</v>
      </c>
      <c r="AQ18">
        <f t="shared" si="9"/>
        <v>-319.32013860217597</v>
      </c>
      <c r="AR18">
        <f t="shared" si="9"/>
        <v>-72.951047649926181</v>
      </c>
      <c r="AS18">
        <f t="shared" si="9"/>
        <v>38.132317495707397</v>
      </c>
      <c r="AT18">
        <f t="shared" si="9"/>
        <v>66.021629157477577</v>
      </c>
      <c r="AU18">
        <f t="shared" si="9"/>
        <v>31.202899003258789</v>
      </c>
      <c r="AW18">
        <v>15</v>
      </c>
      <c r="AX18">
        <f>(R18*SUMPRODUCT(K19:$K$23, X19:$X$23)-$AZ$3*SUMPRODUCT(K18:$K$22, W19:$W$23))/Z18</f>
        <v>2324.7764893468375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933.41314260884621</v>
      </c>
      <c r="P19">
        <f t="shared" si="22"/>
        <v>46.670657130442315</v>
      </c>
      <c r="Q19" s="4">
        <f t="shared" si="23"/>
        <v>12.5</v>
      </c>
      <c r="R19">
        <f t="shared" si="0"/>
        <v>250000</v>
      </c>
      <c r="S19">
        <f t="shared" si="1"/>
        <v>2098.9133049508487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1935.645324011856</v>
      </c>
      <c r="AC19">
        <f t="shared" si="2"/>
        <v>1719.2326444137175</v>
      </c>
      <c r="AE19">
        <f t="shared" si="3"/>
        <v>764.56437801060315</v>
      </c>
      <c r="AF19">
        <f t="shared" si="4"/>
        <v>-38.228218900530166</v>
      </c>
      <c r="AG19">
        <f t="shared" si="4"/>
        <v>-10.238825969839056</v>
      </c>
      <c r="AH19">
        <f t="shared" si="5"/>
        <v>-1295.8578352912573</v>
      </c>
      <c r="AI19">
        <f t="shared" si="6"/>
        <v>-579.76050215102327</v>
      </c>
      <c r="AJ19">
        <f t="shared" si="7"/>
        <v>216.41267959813854</v>
      </c>
      <c r="AK19">
        <f t="shared" si="24"/>
        <v>186.33870381853507</v>
      </c>
      <c r="AL19">
        <f t="shared" si="8"/>
        <v>-177.00911873434967</v>
      </c>
      <c r="AN19">
        <f t="shared" si="9"/>
        <v>238.37744574939899</v>
      </c>
      <c r="AO19">
        <f t="shared" si="9"/>
        <v>-11.918872287469952</v>
      </c>
      <c r="AP19">
        <f t="shared" si="9"/>
        <v>-3.1922821051558312</v>
      </c>
      <c r="AQ19">
        <f t="shared" si="9"/>
        <v>-404.02520666061082</v>
      </c>
      <c r="AR19">
        <f t="shared" si="9"/>
        <v>-180.75891530383757</v>
      </c>
      <c r="AS19">
        <f t="shared" si="9"/>
        <v>67.473587933326272</v>
      </c>
      <c r="AT19">
        <f t="shared" si="9"/>
        <v>58.09706224620912</v>
      </c>
      <c r="AU19">
        <f t="shared" si="9"/>
        <v>-55.188265124302184</v>
      </c>
      <c r="AW19">
        <v>16</v>
      </c>
      <c r="AX19">
        <f>(R19*SUMPRODUCT(K20:$K$23, X20:$X$23)-$AZ$3*SUMPRODUCT(K19:$K$22, W20:$W$23))/Z19</f>
        <v>2098.9133049508487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933.41314260884621</v>
      </c>
      <c r="P20">
        <f t="shared" si="22"/>
        <v>46.670657130442315</v>
      </c>
      <c r="Q20" s="4">
        <f t="shared" si="23"/>
        <v>12.5</v>
      </c>
      <c r="R20">
        <f t="shared" si="0"/>
        <v>250000</v>
      </c>
      <c r="S20">
        <f t="shared" si="1"/>
        <v>1755.7318640898156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1719.2326444137175</v>
      </c>
      <c r="AC20">
        <f t="shared" si="2"/>
        <v>1412.0812466516879</v>
      </c>
      <c r="AE20">
        <f t="shared" si="3"/>
        <v>750.71553977831286</v>
      </c>
      <c r="AF20">
        <f t="shared" si="4"/>
        <v>-37.535776988915643</v>
      </c>
      <c r="AG20">
        <f t="shared" si="4"/>
        <v>-10.053366316442924</v>
      </c>
      <c r="AH20">
        <f t="shared" si="5"/>
        <v>-1661.4278739547813</v>
      </c>
      <c r="AI20">
        <f t="shared" si="6"/>
        <v>-958.30147748182696</v>
      </c>
      <c r="AJ20">
        <f t="shared" si="7"/>
        <v>307.15139776202955</v>
      </c>
      <c r="AK20">
        <f t="shared" si="24"/>
        <v>170.26886850421806</v>
      </c>
      <c r="AL20">
        <f t="shared" si="8"/>
        <v>-480.88121121557936</v>
      </c>
      <c r="AN20">
        <f t="shared" si="9"/>
        <v>215.60949125116323</v>
      </c>
      <c r="AO20">
        <f t="shared" si="9"/>
        <v>-10.780474562558162</v>
      </c>
      <c r="AP20">
        <f t="shared" si="9"/>
        <v>-2.8873802152676031</v>
      </c>
      <c r="AQ20">
        <f t="shared" si="9"/>
        <v>-477.17091184721556</v>
      </c>
      <c r="AR20">
        <f t="shared" si="9"/>
        <v>-275.22927537387807</v>
      </c>
      <c r="AS20">
        <f t="shared" si="9"/>
        <v>88.21551319972825</v>
      </c>
      <c r="AT20">
        <f t="shared" si="9"/>
        <v>48.90212359923526</v>
      </c>
      <c r="AU20">
        <f t="shared" si="9"/>
        <v>-138.11163857491456</v>
      </c>
      <c r="AW20">
        <v>17</v>
      </c>
      <c r="AX20">
        <f>(R20*SUMPRODUCT(K21:$K$23, X21:$X$23)-$AZ$3*SUMPRODUCT(K20:$K$22, W21:$W$23))/Z20</f>
        <v>1755.7318640898156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933.41314260884621</v>
      </c>
      <c r="P21">
        <f t="shared" si="22"/>
        <v>46.670657130442315</v>
      </c>
      <c r="Q21" s="4">
        <f t="shared" si="23"/>
        <v>12.5</v>
      </c>
      <c r="R21">
        <f t="shared" si="0"/>
        <v>250000</v>
      </c>
      <c r="S21">
        <f t="shared" si="1"/>
        <v>1292.8031046358124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1412.0812466516879</v>
      </c>
      <c r="AC21">
        <f t="shared" si="2"/>
        <v>1018.6687852725835</v>
      </c>
      <c r="AE21">
        <f t="shared" si="3"/>
        <v>735.48619177138585</v>
      </c>
      <c r="AF21">
        <f t="shared" si="4"/>
        <v>-36.774309588569295</v>
      </c>
      <c r="AG21">
        <f t="shared" si="4"/>
        <v>-9.8494192737062853</v>
      </c>
      <c r="AH21">
        <f t="shared" si="5"/>
        <v>-2068.267591444202</v>
      </c>
      <c r="AI21">
        <f t="shared" si="6"/>
        <v>-1379.4051285350918</v>
      </c>
      <c r="AJ21">
        <f t="shared" si="7"/>
        <v>393.41246137910446</v>
      </c>
      <c r="AK21">
        <f t="shared" si="24"/>
        <v>147.75551901841533</v>
      </c>
      <c r="AL21">
        <f t="shared" si="8"/>
        <v>-838.23714813757192</v>
      </c>
      <c r="AN21">
        <f t="shared" si="9"/>
        <v>194.58455228822919</v>
      </c>
      <c r="AO21">
        <f t="shared" si="9"/>
        <v>-9.7292276144114602</v>
      </c>
      <c r="AP21">
        <f t="shared" si="9"/>
        <v>-2.6058202874717198</v>
      </c>
      <c r="AQ21">
        <f t="shared" si="9"/>
        <v>-547.19303747108313</v>
      </c>
      <c r="AR21">
        <f t="shared" si="9"/>
        <v>-364.94353308473711</v>
      </c>
      <c r="AS21">
        <f t="shared" si="9"/>
        <v>104.08351444055154</v>
      </c>
      <c r="AT21">
        <f t="shared" si="9"/>
        <v>39.091069061497826</v>
      </c>
      <c r="AU21">
        <f t="shared" si="9"/>
        <v>-221.76894958268772</v>
      </c>
      <c r="AW21">
        <v>18</v>
      </c>
      <c r="AX21">
        <f>(R21*SUMPRODUCT(K22:$K$23, X22:$X$23)-$AZ$3*SUMPRODUCT(K21:$K$22, W22:$W$23))/Z21</f>
        <v>1292.8031046358124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933.41314260884621</v>
      </c>
      <c r="P22">
        <f t="shared" si="22"/>
        <v>46.670657130442315</v>
      </c>
      <c r="Q22" s="4">
        <f t="shared" si="23"/>
        <v>12.5</v>
      </c>
      <c r="R22">
        <f t="shared" si="0"/>
        <v>250000</v>
      </c>
      <c r="S22">
        <f t="shared" si="1"/>
        <v>707.60910472365777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1018.6687852725835</v>
      </c>
      <c r="AC22">
        <f t="shared" si="2"/>
        <v>544.87301770741999</v>
      </c>
      <c r="AE22">
        <f t="shared" si="3"/>
        <v>718.74659665334354</v>
      </c>
      <c r="AF22">
        <f t="shared" si="4"/>
        <v>-35.937329832667182</v>
      </c>
      <c r="AG22">
        <f t="shared" si="4"/>
        <v>-9.625247436580981</v>
      </c>
      <c r="AH22">
        <f t="shared" si="5"/>
        <v>-2513.5528877648385</v>
      </c>
      <c r="AI22">
        <f t="shared" si="6"/>
        <v>-1840.3688683807432</v>
      </c>
      <c r="AJ22">
        <f t="shared" si="7"/>
        <v>473.79576756516349</v>
      </c>
      <c r="AK22">
        <f t="shared" si="24"/>
        <v>119.1034636465282</v>
      </c>
      <c r="AL22">
        <f t="shared" si="8"/>
        <v>-1247.4696371690516</v>
      </c>
      <c r="AN22">
        <f t="shared" si="9"/>
        <v>175.16648048979351</v>
      </c>
      <c r="AO22">
        <f t="shared" si="9"/>
        <v>-8.7583240244896778</v>
      </c>
      <c r="AP22">
        <f t="shared" si="9"/>
        <v>-2.3457790619946088</v>
      </c>
      <c r="AQ22">
        <f t="shared" si="9"/>
        <v>-612.5805881027062</v>
      </c>
      <c r="AR22">
        <f t="shared" si="9"/>
        <v>-448.51821069939695</v>
      </c>
      <c r="AS22">
        <f t="shared" si="9"/>
        <v>115.46925921011091</v>
      </c>
      <c r="AT22">
        <f t="shared" si="9"/>
        <v>29.026828980129071</v>
      </c>
      <c r="AU22">
        <f t="shared" si="9"/>
        <v>-304.02212250915704</v>
      </c>
      <c r="AW22">
        <v>19</v>
      </c>
      <c r="AX22">
        <f>(R22*SUMPRODUCT(K23:$K$23, X23:$X$23)-$AZ$3*SUMPRODUCT(K22:$K$22, W23:$W$23))/Z22</f>
        <v>707.60910472365777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933.41314260884621</v>
      </c>
      <c r="P23">
        <f t="shared" si="22"/>
        <v>46.670657130442315</v>
      </c>
      <c r="Q23" s="4">
        <f t="shared" si="23"/>
        <v>12.5</v>
      </c>
      <c r="R23">
        <f t="shared" si="0"/>
        <v>250000</v>
      </c>
      <c r="S23">
        <f t="shared" si="1"/>
        <v>726.12424328320242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544.87301770741999</v>
      </c>
      <c r="AC23">
        <f t="shared" si="2"/>
        <v>544.87301770741999</v>
      </c>
      <c r="AE23">
        <f t="shared" si="3"/>
        <v>700.41957762135735</v>
      </c>
      <c r="AF23">
        <f t="shared" si="4"/>
        <v>-35.020978881067869</v>
      </c>
      <c r="AG23">
        <f t="shared" si="4"/>
        <v>-9.3798172755490317</v>
      </c>
      <c r="AH23">
        <f t="shared" si="5"/>
        <v>-2983.5537333228026</v>
      </c>
      <c r="AI23">
        <f t="shared" si="6"/>
        <v>-2327.5349518580624</v>
      </c>
      <c r="AJ23">
        <f t="shared" si="7"/>
        <v>0</v>
      </c>
      <c r="AK23">
        <f t="shared" si="24"/>
        <v>84.719013151339666</v>
      </c>
      <c r="AL23">
        <f t="shared" si="8"/>
        <v>-2242.8159387067226</v>
      </c>
      <c r="AN23">
        <f t="shared" si="9"/>
        <v>157.24427640301437</v>
      </c>
      <c r="AO23">
        <f t="shared" si="9"/>
        <v>-7.8622138201507195</v>
      </c>
      <c r="AP23">
        <f t="shared" si="9"/>
        <v>-2.105770066129613</v>
      </c>
      <c r="AQ23">
        <f t="shared" si="9"/>
        <v>-669.80815913097479</v>
      </c>
      <c r="AR23">
        <f t="shared" si="9"/>
        <v>-522.5318666142407</v>
      </c>
      <c r="AS23">
        <f t="shared" si="9"/>
        <v>0</v>
      </c>
      <c r="AT23">
        <f t="shared" si="9"/>
        <v>19.019428277262449</v>
      </c>
      <c r="AU23">
        <f t="shared" si="9"/>
        <v>-503.51243833697828</v>
      </c>
      <c r="AW23">
        <v>20</v>
      </c>
      <c r="AX23">
        <f>(R23*SUMPRODUCT(K$23:$K24, X$23:$X24)-$AZ$3*SUMPRODUCT(K$22:$K23, W$23:$W24))/Z23</f>
        <v>726.12424328320242</v>
      </c>
    </row>
    <row r="25" spans="5:50" x14ac:dyDescent="0.25">
      <c r="AN25" s="8">
        <f t="shared" ref="AN25:AU25" si="25">SUM(AN3:AN23)</f>
        <v>8627.5767917915327</v>
      </c>
      <c r="AO25" s="8">
        <f t="shared" si="25"/>
        <v>-1131.4386965462113</v>
      </c>
      <c r="AP25" s="8">
        <f t="shared" si="25"/>
        <v>-727.99499451223517</v>
      </c>
      <c r="AQ25" s="8">
        <f t="shared" si="25"/>
        <v>-6658.8457732586803</v>
      </c>
      <c r="AR25" s="8">
        <f t="shared" si="25"/>
        <v>109.29732747440346</v>
      </c>
      <c r="AS25" s="8">
        <f t="shared" si="25"/>
        <v>-1072.065193404409</v>
      </c>
      <c r="AT25" s="8">
        <f t="shared" si="25"/>
        <v>808.41573445241556</v>
      </c>
      <c r="AU25" s="9">
        <f t="shared" si="25"/>
        <v>-154.35213147759038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3916.5649281330461</v>
      </c>
      <c r="K3">
        <v>1</v>
      </c>
      <c r="L3" s="2">
        <v>0</v>
      </c>
      <c r="O3">
        <f>$C$3</f>
        <v>3916.5649281330461</v>
      </c>
      <c r="P3">
        <f>O3*B5</f>
        <v>3133.251942506437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3916.5649281330461</v>
      </c>
      <c r="AF3">
        <f t="shared" ref="AF3:AG23" si="4">-$Z3*P3</f>
        <v>-3133.251942506437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158.35601492660908</v>
      </c>
      <c r="AJ3">
        <f t="shared" ref="AJ3:AJ23" si="7">AB3-AC3</f>
        <v>0</v>
      </c>
      <c r="AL3">
        <f t="shared" ref="AL3:AL23" si="8">SUM(AI3:AK3)</f>
        <v>158.35601492660908</v>
      </c>
      <c r="AN3">
        <f t="shared" ref="AN3:AU23" si="9">AE3*$K3</f>
        <v>3916.5649281330461</v>
      </c>
      <c r="AO3">
        <f t="shared" si="9"/>
        <v>-3133.251942506437</v>
      </c>
      <c r="AP3">
        <f t="shared" si="9"/>
        <v>-624.95697070000006</v>
      </c>
      <c r="AQ3">
        <f t="shared" si="9"/>
        <v>0</v>
      </c>
      <c r="AR3">
        <f t="shared" si="9"/>
        <v>158.35601492660908</v>
      </c>
      <c r="AS3">
        <f t="shared" si="9"/>
        <v>0</v>
      </c>
      <c r="AT3">
        <f t="shared" si="9"/>
        <v>0</v>
      </c>
      <c r="AU3">
        <f t="shared" si="9"/>
        <v>158.35601492660908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3122.7105598335384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2606.3202956341079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2574.1614464082595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-2574.1614464082595</v>
      </c>
      <c r="AK4">
        <f>H4*SUM(AB4, AE4:AF4)</f>
        <v>0</v>
      </c>
      <c r="AL4">
        <f t="shared" si="8"/>
        <v>-3158.8599464082595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-2415.0121459876718</v>
      </c>
      <c r="AT4">
        <f t="shared" si="9"/>
        <v>0</v>
      </c>
      <c r="AU4">
        <f t="shared" si="9"/>
        <v>-2963.5612594129461</v>
      </c>
      <c r="AW4">
        <v>1</v>
      </c>
      <c r="AX4">
        <f>(R4*SUMPRODUCT(K5:$K$23, X5:$X$23)-$AZ$3*SUMPRODUCT(K4:$K$22, W5:$W$23))/Z4</f>
        <v>2606.3202956341079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3916.5649281330461</v>
      </c>
      <c r="P5">
        <f t="shared" ref="P5:P23" si="22">O5*$C$5</f>
        <v>195.82824640665231</v>
      </c>
      <c r="Q5" s="4">
        <f t="shared" ref="Q5:Q23" si="23">$C$8</f>
        <v>12.5</v>
      </c>
      <c r="R5">
        <f t="shared" si="0"/>
        <v>250000</v>
      </c>
      <c r="S5">
        <f t="shared" si="1"/>
        <v>5062.0571799675845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2574.1614464082595</v>
      </c>
      <c r="AC5">
        <f t="shared" si="2"/>
        <v>4937.162785616707</v>
      </c>
      <c r="AE5">
        <f t="shared" si="3"/>
        <v>3819.9328698127965</v>
      </c>
      <c r="AF5">
        <f t="shared" si="4"/>
        <v>-190.99664349063983</v>
      </c>
      <c r="AG5">
        <f t="shared" si="4"/>
        <v>-12.191591802723183</v>
      </c>
      <c r="AH5">
        <f t="shared" si="5"/>
        <v>-614.31243053632193</v>
      </c>
      <c r="AI5">
        <f t="shared" si="6"/>
        <v>3002.4322039831113</v>
      </c>
      <c r="AJ5">
        <f t="shared" si="7"/>
        <v>-2363.0013392084475</v>
      </c>
      <c r="AK5">
        <f>H5*SUM(AB5, AE5:AF5)</f>
        <v>535.94763892390802</v>
      </c>
      <c r="AL5">
        <f t="shared" si="8"/>
        <v>1175.3785036985719</v>
      </c>
      <c r="AN5">
        <f t="shared" si="9"/>
        <v>3298.7508238496862</v>
      </c>
      <c r="AO5">
        <f t="shared" si="9"/>
        <v>-164.93754119248433</v>
      </c>
      <c r="AP5">
        <f t="shared" si="9"/>
        <v>-10.528201639638526</v>
      </c>
      <c r="AQ5">
        <f t="shared" si="9"/>
        <v>-530.49718552569902</v>
      </c>
      <c r="AR5">
        <f t="shared" si="9"/>
        <v>2592.7878954918642</v>
      </c>
      <c r="AS5">
        <f t="shared" si="9"/>
        <v>-2040.5993718035641</v>
      </c>
      <c r="AT5">
        <f t="shared" si="9"/>
        <v>462.82428924652231</v>
      </c>
      <c r="AU5">
        <f t="shared" si="9"/>
        <v>1015.0128129348225</v>
      </c>
      <c r="AW5">
        <v>2</v>
      </c>
      <c r="AX5">
        <f>(R5*SUMPRODUCT(K6:$K$23, X6:$X$23)-$AZ$3*SUMPRODUCT(K5:$K$22, W6:$W$23))/Z5</f>
        <v>5062.0571799675845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3916.5649281330461</v>
      </c>
      <c r="P6">
        <f t="shared" si="22"/>
        <v>195.82824640665231</v>
      </c>
      <c r="Q6" s="4">
        <f t="shared" si="23"/>
        <v>12.5</v>
      </c>
      <c r="R6">
        <f t="shared" si="0"/>
        <v>250000</v>
      </c>
      <c r="S6">
        <f t="shared" si="1"/>
        <v>7332.934626686807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4937.162785616707</v>
      </c>
      <c r="AC6">
        <f t="shared" si="2"/>
        <v>7061.4407033210482</v>
      </c>
      <c r="AE6">
        <f t="shared" si="3"/>
        <v>3771.5583744695496</v>
      </c>
      <c r="AF6">
        <f t="shared" si="4"/>
        <v>-188.5779187234775</v>
      </c>
      <c r="AG6">
        <f t="shared" si="4"/>
        <v>-12.037201105036262</v>
      </c>
      <c r="AH6">
        <f t="shared" si="5"/>
        <v>-649.49559319378295</v>
      </c>
      <c r="AI6">
        <f t="shared" si="6"/>
        <v>2921.4476614472528</v>
      </c>
      <c r="AJ6">
        <f t="shared" si="7"/>
        <v>-2124.2779177043412</v>
      </c>
      <c r="AK6">
        <f>H6*SUM(AB6, AE6:AF6)</f>
        <v>926.99158466027063</v>
      </c>
      <c r="AL6">
        <f t="shared" si="8"/>
        <v>1724.1613284031823</v>
      </c>
      <c r="AN6">
        <f t="shared" si="9"/>
        <v>2937.3885490128505</v>
      </c>
      <c r="AO6">
        <f t="shared" si="9"/>
        <v>-146.86942745064255</v>
      </c>
      <c r="AP6">
        <f t="shared" si="9"/>
        <v>-9.3748878255321344</v>
      </c>
      <c r="AQ6">
        <f t="shared" si="9"/>
        <v>-505.84419718813234</v>
      </c>
      <c r="AR6">
        <f t="shared" si="9"/>
        <v>2275.3000365485432</v>
      </c>
      <c r="AS6">
        <f t="shared" si="9"/>
        <v>-1654.4433390251302</v>
      </c>
      <c r="AT6">
        <f t="shared" si="9"/>
        <v>721.96535104546069</v>
      </c>
      <c r="AU6">
        <f t="shared" si="9"/>
        <v>1342.8220485688739</v>
      </c>
      <c r="AW6">
        <v>3</v>
      </c>
      <c r="AX6">
        <f>(R6*SUMPRODUCT(K7:$K$23, X7:$X$23)-$AZ$3*SUMPRODUCT(K6:$K$22, W7:$W$23))/Z6</f>
        <v>7332.934626686807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3916.5649281330461</v>
      </c>
      <c r="P7">
        <f t="shared" si="22"/>
        <v>195.82824640665231</v>
      </c>
      <c r="Q7" s="4">
        <f t="shared" si="23"/>
        <v>12.5</v>
      </c>
      <c r="R7">
        <f t="shared" si="0"/>
        <v>250000</v>
      </c>
      <c r="S7">
        <f t="shared" si="1"/>
        <v>9380.6834592914529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7061.4407033210482</v>
      </c>
      <c r="AC7">
        <f t="shared" si="2"/>
        <v>8917.1585338072982</v>
      </c>
      <c r="AE7">
        <f t="shared" si="3"/>
        <v>3723.0368686536945</v>
      </c>
      <c r="AF7">
        <f t="shared" si="4"/>
        <v>-186.15184343268473</v>
      </c>
      <c r="AG7">
        <f t="shared" si="4"/>
        <v>-11.882341212802251</v>
      </c>
      <c r="AH7">
        <f t="shared" si="5"/>
        <v>-689.75762367296466</v>
      </c>
      <c r="AI7">
        <f t="shared" si="6"/>
        <v>2835.2450603352427</v>
      </c>
      <c r="AJ7">
        <f t="shared" si="7"/>
        <v>-1855.71783048625</v>
      </c>
      <c r="AK7">
        <f>H7*SUM(AB7, AE7:AF7)</f>
        <v>1109.6447037783535</v>
      </c>
      <c r="AL7">
        <f t="shared" si="8"/>
        <v>2089.1719336273463</v>
      </c>
      <c r="AN7">
        <f t="shared" si="9"/>
        <v>2624.7838581441451</v>
      </c>
      <c r="AO7">
        <f t="shared" si="9"/>
        <v>-131.23919290720724</v>
      </c>
      <c r="AP7">
        <f t="shared" si="9"/>
        <v>-8.3771873641430048</v>
      </c>
      <c r="AQ7">
        <f t="shared" si="9"/>
        <v>-486.28706631727567</v>
      </c>
      <c r="AR7">
        <f t="shared" si="9"/>
        <v>1998.880411555519</v>
      </c>
      <c r="AS7">
        <f t="shared" si="9"/>
        <v>-1308.3024365783292</v>
      </c>
      <c r="AT7">
        <f t="shared" si="9"/>
        <v>782.31229222443744</v>
      </c>
      <c r="AU7">
        <f t="shared" si="9"/>
        <v>1472.8902672016272</v>
      </c>
      <c r="AW7">
        <v>4</v>
      </c>
      <c r="AX7">
        <f>(R7*SUMPRODUCT(K8:$K$23, X8:$X$23)-$AZ$3*SUMPRODUCT(K7:$K$22, W8:$W$23))/Z7</f>
        <v>9380.6834592914529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3916.5649281330461</v>
      </c>
      <c r="P8">
        <f t="shared" si="22"/>
        <v>195.82824640665231</v>
      </c>
      <c r="Q8" s="4">
        <f t="shared" si="23"/>
        <v>12.5</v>
      </c>
      <c r="R8">
        <f t="shared" si="0"/>
        <v>250000</v>
      </c>
      <c r="S8">
        <f t="shared" si="1"/>
        <v>11007.395026700471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8917.1585338072982</v>
      </c>
      <c r="AC8">
        <f t="shared" si="2"/>
        <v>10312.115948249233</v>
      </c>
      <c r="AE8">
        <f t="shared" si="3"/>
        <v>3669.1761819927115</v>
      </c>
      <c r="AF8">
        <f t="shared" si="4"/>
        <v>-183.45880909963557</v>
      </c>
      <c r="AG8">
        <f t="shared" si="4"/>
        <v>-11.710440939063341</v>
      </c>
      <c r="AH8">
        <f t="shared" si="5"/>
        <v>-1061.5372322177757</v>
      </c>
      <c r="AI8">
        <f t="shared" si="6"/>
        <v>2412.4696997362371</v>
      </c>
      <c r="AJ8">
        <f t="shared" si="7"/>
        <v>-1394.9574144419348</v>
      </c>
      <c r="AK8">
        <f t="shared" ref="AK8:AK23" si="24">H8*SUM(AB8:AB8, AE8:AF8)</f>
        <v>899.20850323577736</v>
      </c>
      <c r="AL8">
        <f t="shared" si="8"/>
        <v>1916.7207885300795</v>
      </c>
      <c r="AN8">
        <f t="shared" si="9"/>
        <v>2411.9454115758126</v>
      </c>
      <c r="AO8">
        <f t="shared" si="9"/>
        <v>-120.59727057879063</v>
      </c>
      <c r="AP8">
        <f t="shared" si="9"/>
        <v>-7.6978980810792477</v>
      </c>
      <c r="AQ8">
        <f t="shared" si="9"/>
        <v>-697.80510105514406</v>
      </c>
      <c r="AR8">
        <f t="shared" si="9"/>
        <v>1585.8451418607985</v>
      </c>
      <c r="AS8">
        <f t="shared" si="9"/>
        <v>-916.97998902838378</v>
      </c>
      <c r="AT8">
        <f t="shared" si="9"/>
        <v>591.09776032929551</v>
      </c>
      <c r="AU8">
        <f t="shared" si="9"/>
        <v>1259.9629131617103</v>
      </c>
      <c r="AW8">
        <v>5</v>
      </c>
      <c r="AX8">
        <f>(R8*SUMPRODUCT(K9:$K$23, X9:$X$23)-$AZ$3*SUMPRODUCT(K8:$K$22, W9:$W$23))/Z8</f>
        <v>11007.395026700471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3916.5649281330461</v>
      </c>
      <c r="P9">
        <f t="shared" si="22"/>
        <v>195.82824640665231</v>
      </c>
      <c r="Q9" s="4">
        <f t="shared" si="23"/>
        <v>12.5</v>
      </c>
      <c r="R9">
        <f t="shared" si="0"/>
        <v>250000</v>
      </c>
      <c r="S9">
        <f t="shared" si="1"/>
        <v>12287.155039949583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10312.115948249233</v>
      </c>
      <c r="AC9">
        <f t="shared" si="2"/>
        <v>11324.268130148264</v>
      </c>
      <c r="AE9">
        <f t="shared" si="3"/>
        <v>3609.6420409044886</v>
      </c>
      <c r="AF9">
        <f t="shared" si="4"/>
        <v>-180.48210204522442</v>
      </c>
      <c r="AG9">
        <f t="shared" si="4"/>
        <v>-11.520433425525828</v>
      </c>
      <c r="AH9">
        <f t="shared" si="5"/>
        <v>-1458.0620829375821</v>
      </c>
      <c r="AI9">
        <f t="shared" si="6"/>
        <v>1959.577422496156</v>
      </c>
      <c r="AJ9">
        <f t="shared" si="7"/>
        <v>-1012.1521818990313</v>
      </c>
      <c r="AK9">
        <f t="shared" si="24"/>
        <v>717.29460130706354</v>
      </c>
      <c r="AL9">
        <f t="shared" si="8"/>
        <v>1664.7198419041883</v>
      </c>
      <c r="AN9">
        <f t="shared" si="9"/>
        <v>2255.0945086021129</v>
      </c>
      <c r="AO9">
        <f t="shared" si="9"/>
        <v>-112.75472543010564</v>
      </c>
      <c r="AP9">
        <f t="shared" si="9"/>
        <v>-7.197297089356165</v>
      </c>
      <c r="AQ9">
        <f t="shared" si="9"/>
        <v>-910.91242820564833</v>
      </c>
      <c r="AR9">
        <f t="shared" si="9"/>
        <v>1224.2300578770025</v>
      </c>
      <c r="AS9">
        <f t="shared" si="9"/>
        <v>-632.33384402244315</v>
      </c>
      <c r="AT9">
        <f t="shared" si="9"/>
        <v>448.12396856176292</v>
      </c>
      <c r="AU9">
        <f t="shared" si="9"/>
        <v>1040.0201824163223</v>
      </c>
      <c r="AW9">
        <v>6</v>
      </c>
      <c r="AX9">
        <f>(R9*SUMPRODUCT(K10:$K$23, X10:$X$23)-$AZ$3*SUMPRODUCT(K9:$K$22, W10:$W$23))/Z9</f>
        <v>12287.155039949583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3916.5649281330461</v>
      </c>
      <c r="P10">
        <f t="shared" si="22"/>
        <v>195.82824640665231</v>
      </c>
      <c r="Q10" s="4">
        <f t="shared" si="23"/>
        <v>12.5</v>
      </c>
      <c r="R10">
        <f t="shared" si="0"/>
        <v>250000</v>
      </c>
      <c r="S10">
        <f t="shared" si="1"/>
        <v>13274.507542999205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11324.268130148264</v>
      </c>
      <c r="AC10">
        <f t="shared" si="2"/>
        <v>12012.642987924428</v>
      </c>
      <c r="AE10">
        <f t="shared" si="3"/>
        <v>3544.2592554403882</v>
      </c>
      <c r="AF10">
        <f t="shared" si="4"/>
        <v>-177.21296277201941</v>
      </c>
      <c r="AG10">
        <f t="shared" si="4"/>
        <v>-11.311759540808477</v>
      </c>
      <c r="AH10">
        <f t="shared" si="5"/>
        <v>-1869.3910092418382</v>
      </c>
      <c r="AI10">
        <f t="shared" si="6"/>
        <v>1486.3435238857219</v>
      </c>
      <c r="AJ10">
        <f t="shared" si="7"/>
        <v>-688.37485777616348</v>
      </c>
      <c r="AK10">
        <f t="shared" si="24"/>
        <v>771.29400719787327</v>
      </c>
      <c r="AL10">
        <f t="shared" si="8"/>
        <v>1569.2626733074317</v>
      </c>
      <c r="AN10">
        <f t="shared" si="9"/>
        <v>2103.7977625916769</v>
      </c>
      <c r="AO10">
        <f t="shared" si="9"/>
        <v>-105.18988812958384</v>
      </c>
      <c r="AP10">
        <f t="shared" si="9"/>
        <v>-6.7144225909543334</v>
      </c>
      <c r="AQ10">
        <f t="shared" si="9"/>
        <v>-1109.6311920791775</v>
      </c>
      <c r="AR10">
        <f t="shared" si="9"/>
        <v>882.26225979196101</v>
      </c>
      <c r="AS10">
        <f t="shared" si="9"/>
        <v>-408.60483989451041</v>
      </c>
      <c r="AT10">
        <f t="shared" si="9"/>
        <v>457.82390330292986</v>
      </c>
      <c r="AU10">
        <f t="shared" si="9"/>
        <v>931.48132320038053</v>
      </c>
      <c r="AW10">
        <v>7</v>
      </c>
      <c r="AX10">
        <f>(R10*SUMPRODUCT(K11:$K$23, X11:$X$23)-$AZ$3*SUMPRODUCT(K10:$K$22, W11:$W$23))/Z10</f>
        <v>13274.507542999205</v>
      </c>
    </row>
    <row r="11" spans="1:52" x14ac:dyDescent="0.25">
      <c r="A11" t="s">
        <v>33</v>
      </c>
      <c r="C11" s="7">
        <f>AU25</f>
        <v>914.49355767068641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3916.5649281330461</v>
      </c>
      <c r="P11">
        <f t="shared" si="22"/>
        <v>195.82824640665231</v>
      </c>
      <c r="Q11" s="4">
        <f t="shared" si="23"/>
        <v>12.5</v>
      </c>
      <c r="R11">
        <f t="shared" si="0"/>
        <v>250000</v>
      </c>
      <c r="S11">
        <f t="shared" si="1"/>
        <v>13959.581183488915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12012.642987924428</v>
      </c>
      <c r="AC11">
        <f t="shared" si="2"/>
        <v>12376.323651883102</v>
      </c>
      <c r="AE11">
        <f t="shared" si="3"/>
        <v>3472.3588420776741</v>
      </c>
      <c r="AF11">
        <f t="shared" si="4"/>
        <v>-173.61794210388373</v>
      </c>
      <c r="AG11">
        <f t="shared" si="4"/>
        <v>-11.082284175654159</v>
      </c>
      <c r="AH11">
        <f t="shared" si="5"/>
        <v>-2327.1553949246518</v>
      </c>
      <c r="AI11">
        <f t="shared" si="6"/>
        <v>960.50322087348468</v>
      </c>
      <c r="AJ11">
        <f t="shared" si="7"/>
        <v>-363.6806639586739</v>
      </c>
      <c r="AK11">
        <f t="shared" si="24"/>
        <v>788.53627022675835</v>
      </c>
      <c r="AL11">
        <f t="shared" si="8"/>
        <v>1385.3588271415692</v>
      </c>
      <c r="AN11">
        <f t="shared" si="9"/>
        <v>1960.1704129313675</v>
      </c>
      <c r="AO11">
        <f t="shared" si="9"/>
        <v>-98.008520646568385</v>
      </c>
      <c r="AP11">
        <f t="shared" si="9"/>
        <v>-6.256025525235402</v>
      </c>
      <c r="AQ11">
        <f t="shared" si="9"/>
        <v>-1313.695202277966</v>
      </c>
      <c r="AR11">
        <f t="shared" si="9"/>
        <v>542.21066448159775</v>
      </c>
      <c r="AS11">
        <f t="shared" si="9"/>
        <v>-205.30023239777856</v>
      </c>
      <c r="AT11">
        <f t="shared" si="9"/>
        <v>445.13413985085185</v>
      </c>
      <c r="AU11">
        <f t="shared" si="9"/>
        <v>782.04457193467113</v>
      </c>
      <c r="AW11">
        <v>8</v>
      </c>
      <c r="AX11">
        <f>(R11*SUMPRODUCT(K12:$K$23, X12:$X$23)-$AZ$3*SUMPRODUCT(K11:$K$22, W12:$W$23))/Z11</f>
        <v>13959.581183488915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3916.5649281330461</v>
      </c>
      <c r="P12">
        <f t="shared" si="22"/>
        <v>195.82824640665231</v>
      </c>
      <c r="Q12" s="4">
        <f t="shared" si="23"/>
        <v>12.5</v>
      </c>
      <c r="R12">
        <f t="shared" si="0"/>
        <v>250000</v>
      </c>
      <c r="S12">
        <f t="shared" si="1"/>
        <v>14336.761073325759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12376.323651883102</v>
      </c>
      <c r="AC12">
        <f t="shared" si="2"/>
        <v>12421.429952946539</v>
      </c>
      <c r="AE12">
        <f t="shared" si="3"/>
        <v>3393.3282881784353</v>
      </c>
      <c r="AF12">
        <f t="shared" si="4"/>
        <v>-169.66641440892178</v>
      </c>
      <c r="AG12">
        <f t="shared" si="4"/>
        <v>-10.830052451715552</v>
      </c>
      <c r="AH12">
        <f t="shared" si="5"/>
        <v>-2828.1776436413247</v>
      </c>
      <c r="AI12">
        <f t="shared" si="6"/>
        <v>384.65417767647341</v>
      </c>
      <c r="AJ12">
        <f t="shared" si="7"/>
        <v>-45.106301063437058</v>
      </c>
      <c r="AK12">
        <f t="shared" si="24"/>
        <v>809.63924878137072</v>
      </c>
      <c r="AL12">
        <f t="shared" si="8"/>
        <v>1149.1871253944071</v>
      </c>
      <c r="AN12">
        <f t="shared" si="9"/>
        <v>1821.044892584285</v>
      </c>
      <c r="AO12">
        <f t="shared" si="9"/>
        <v>-91.052244629214258</v>
      </c>
      <c r="AP12">
        <f t="shared" si="9"/>
        <v>-5.8119963730958215</v>
      </c>
      <c r="AQ12">
        <f t="shared" si="9"/>
        <v>-1517.7542565558194</v>
      </c>
      <c r="AR12">
        <f t="shared" si="9"/>
        <v>206.42639502615557</v>
      </c>
      <c r="AS12">
        <f t="shared" si="9"/>
        <v>-24.20649940092736</v>
      </c>
      <c r="AT12">
        <f t="shared" si="9"/>
        <v>434.49654546113953</v>
      </c>
      <c r="AU12">
        <f t="shared" si="9"/>
        <v>616.71644108636781</v>
      </c>
      <c r="AW12">
        <v>9</v>
      </c>
      <c r="AX12">
        <f>(R12*SUMPRODUCT(K13:$K$23, X13:$X$23)-$AZ$3*SUMPRODUCT(K12:$K$22, W13:$W$23))/Z12</f>
        <v>14336.761073325759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3916.5649281330461</v>
      </c>
      <c r="P13">
        <f t="shared" si="22"/>
        <v>195.82824640665231</v>
      </c>
      <c r="Q13" s="4">
        <f t="shared" si="23"/>
        <v>12.5</v>
      </c>
      <c r="R13">
        <f t="shared" si="0"/>
        <v>250000</v>
      </c>
      <c r="S13">
        <f t="shared" si="1"/>
        <v>14402.697711672859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12421.429952946539</v>
      </c>
      <c r="AC13">
        <f t="shared" si="2"/>
        <v>12160.372205490728</v>
      </c>
      <c r="AE13">
        <f t="shared" si="3"/>
        <v>3306.8032285693976</v>
      </c>
      <c r="AF13">
        <f t="shared" si="4"/>
        <v>-165.34016142846988</v>
      </c>
      <c r="AG13">
        <f t="shared" si="4"/>
        <v>-10.553901471211182</v>
      </c>
      <c r="AH13">
        <f t="shared" si="5"/>
        <v>-3357.0091197442907</v>
      </c>
      <c r="AI13">
        <f t="shared" si="6"/>
        <v>-226.09995407457427</v>
      </c>
      <c r="AJ13">
        <f t="shared" si="7"/>
        <v>261.05774745581039</v>
      </c>
      <c r="AK13">
        <f t="shared" si="24"/>
        <v>804.601569138522</v>
      </c>
      <c r="AL13">
        <f t="shared" si="8"/>
        <v>839.55936251975811</v>
      </c>
      <c r="AN13">
        <f t="shared" si="9"/>
        <v>1687.3736142103669</v>
      </c>
      <c r="AO13">
        <f t="shared" si="9"/>
        <v>-84.368680710518348</v>
      </c>
      <c r="AP13">
        <f t="shared" si="9"/>
        <v>-5.385374828366202</v>
      </c>
      <c r="AQ13">
        <f t="shared" si="9"/>
        <v>-1712.9923432942508</v>
      </c>
      <c r="AR13">
        <f t="shared" si="9"/>
        <v>-115.37278462276842</v>
      </c>
      <c r="AS13">
        <f t="shared" si="9"/>
        <v>133.21081552006942</v>
      </c>
      <c r="AT13">
        <f t="shared" si="9"/>
        <v>410.56675098988524</v>
      </c>
      <c r="AU13">
        <f t="shared" si="9"/>
        <v>428.40478188718623</v>
      </c>
      <c r="AW13">
        <v>10</v>
      </c>
      <c r="AX13">
        <f>(R13*SUMPRODUCT(K14:$K$23, X14:$X$23)-$AZ$3*SUMPRODUCT(K13:$K$22, W14:$W$23))/Z13</f>
        <v>14402.697711672859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3916.5649281330461</v>
      </c>
      <c r="P14">
        <f t="shared" si="22"/>
        <v>195.82824640665231</v>
      </c>
      <c r="Q14" s="4">
        <f t="shared" si="23"/>
        <v>12.5</v>
      </c>
      <c r="R14">
        <f t="shared" si="0"/>
        <v>250000</v>
      </c>
      <c r="S14">
        <f t="shared" si="1"/>
        <v>14216.055270565639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12160.372205490728</v>
      </c>
      <c r="AC14">
        <f t="shared" si="2"/>
        <v>11659.400624747816</v>
      </c>
      <c r="AE14">
        <f t="shared" si="3"/>
        <v>3212.1990735706299</v>
      </c>
      <c r="AF14">
        <f t="shared" si="4"/>
        <v>-160.6099536785315</v>
      </c>
      <c r="AG14">
        <f t="shared" si="4"/>
        <v>-10.25196547393198</v>
      </c>
      <c r="AH14">
        <f t="shared" si="5"/>
        <v>-3927.9396513417887</v>
      </c>
      <c r="AI14">
        <f t="shared" si="6"/>
        <v>-886.60249692362231</v>
      </c>
      <c r="AJ14">
        <f t="shared" si="7"/>
        <v>500.97158074291292</v>
      </c>
      <c r="AK14">
        <f t="shared" si="24"/>
        <v>1301.7179545356594</v>
      </c>
      <c r="AL14">
        <f t="shared" si="8"/>
        <v>916.08703835494998</v>
      </c>
      <c r="AN14">
        <f t="shared" si="9"/>
        <v>1509.894906647922</v>
      </c>
      <c r="AO14">
        <f t="shared" si="9"/>
        <v>-75.494745332396093</v>
      </c>
      <c r="AP14">
        <f t="shared" si="9"/>
        <v>-4.8189387076229986</v>
      </c>
      <c r="AQ14">
        <f t="shared" si="9"/>
        <v>-1846.3289283589836</v>
      </c>
      <c r="AR14">
        <f t="shared" si="9"/>
        <v>-416.74770575108079</v>
      </c>
      <c r="AS14">
        <f t="shared" si="9"/>
        <v>235.48180570834421</v>
      </c>
      <c r="AT14">
        <f t="shared" si="9"/>
        <v>611.87282121365286</v>
      </c>
      <c r="AU14">
        <f t="shared" si="9"/>
        <v>430.60692117091628</v>
      </c>
      <c r="AW14">
        <v>11</v>
      </c>
      <c r="AX14">
        <f>(R14*SUMPRODUCT(K15:$K$23, X15:$X$23)-$AZ$3*SUMPRODUCT(K14:$K$22, W15:$W$23))/Z14</f>
        <v>14216.055270565639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3916.5649281330461</v>
      </c>
      <c r="P15">
        <f t="shared" si="22"/>
        <v>195.82824640665231</v>
      </c>
      <c r="Q15" s="4">
        <f t="shared" si="23"/>
        <v>12.5</v>
      </c>
      <c r="R15">
        <f t="shared" si="0"/>
        <v>250000</v>
      </c>
      <c r="S15">
        <f t="shared" si="1"/>
        <v>13729.177999312755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11659.400624747816</v>
      </c>
      <c r="AC15">
        <f t="shared" si="2"/>
        <v>10898.266431686803</v>
      </c>
      <c r="AE15">
        <f t="shared" si="3"/>
        <v>3108.9820589354185</v>
      </c>
      <c r="AF15">
        <f t="shared" si="4"/>
        <v>-155.44910294677092</v>
      </c>
      <c r="AG15">
        <f t="shared" si="4"/>
        <v>-9.9225409127119093</v>
      </c>
      <c r="AH15">
        <f t="shared" si="5"/>
        <v>-4538.0981296150248</v>
      </c>
      <c r="AI15">
        <f t="shared" si="6"/>
        <v>-1594.4877145390892</v>
      </c>
      <c r="AJ15">
        <f t="shared" si="7"/>
        <v>761.13419306101241</v>
      </c>
      <c r="AK15">
        <f t="shared" si="24"/>
        <v>1250.4579523707807</v>
      </c>
      <c r="AL15">
        <f t="shared" si="8"/>
        <v>417.10443089270393</v>
      </c>
      <c r="AN15">
        <f t="shared" si="9"/>
        <v>1346.1822204272842</v>
      </c>
      <c r="AO15">
        <f t="shared" si="9"/>
        <v>-67.309111021364203</v>
      </c>
      <c r="AP15">
        <f t="shared" si="9"/>
        <v>-4.2964378387982718</v>
      </c>
      <c r="AQ15">
        <f t="shared" si="9"/>
        <v>-1964.9862562198084</v>
      </c>
      <c r="AR15">
        <f t="shared" si="9"/>
        <v>-690.40958465268659</v>
      </c>
      <c r="AS15">
        <f t="shared" si="9"/>
        <v>329.56938915525825</v>
      </c>
      <c r="AT15">
        <f t="shared" si="9"/>
        <v>541.44547345823719</v>
      </c>
      <c r="AU15">
        <f t="shared" si="9"/>
        <v>180.60527796080879</v>
      </c>
      <c r="AW15">
        <v>12</v>
      </c>
      <c r="AX15">
        <f>(R15*SUMPRODUCT(K16:$K$23, X16:$X$23)-$AZ$3*SUMPRODUCT(K15:$K$22, W16:$W$23))/Z15</f>
        <v>13729.177999312755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3916.5649281330461</v>
      </c>
      <c r="P16">
        <f t="shared" si="22"/>
        <v>195.82824640665231</v>
      </c>
      <c r="Q16" s="4">
        <f t="shared" si="23"/>
        <v>12.5</v>
      </c>
      <c r="R16">
        <f t="shared" si="0"/>
        <v>250000</v>
      </c>
      <c r="S16">
        <f t="shared" si="1"/>
        <v>12972.349139288266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10898.266431686803</v>
      </c>
      <c r="AC16">
        <f t="shared" si="2"/>
        <v>9928.7622266800499</v>
      </c>
      <c r="AE16">
        <f t="shared" si="3"/>
        <v>2997.6561299151699</v>
      </c>
      <c r="AF16">
        <f t="shared" si="4"/>
        <v>-149.8828064957585</v>
      </c>
      <c r="AG16">
        <f t="shared" si="4"/>
        <v>-9.567236165238608</v>
      </c>
      <c r="AH16">
        <f t="shared" si="5"/>
        <v>-5121.5867669236404</v>
      </c>
      <c r="AI16">
        <f t="shared" si="6"/>
        <v>-2283.3806796694676</v>
      </c>
      <c r="AJ16">
        <f t="shared" si="7"/>
        <v>969.50420500675318</v>
      </c>
      <c r="AK16">
        <f t="shared" si="24"/>
        <v>1176.2761139239492</v>
      </c>
      <c r="AL16">
        <f t="shared" si="8"/>
        <v>-137.60036073876518</v>
      </c>
      <c r="AN16">
        <f t="shared" si="9"/>
        <v>1195.663064461465</v>
      </c>
      <c r="AO16">
        <f t="shared" si="9"/>
        <v>-59.783153223073249</v>
      </c>
      <c r="AP16">
        <f t="shared" si="9"/>
        <v>-3.8160450752166373</v>
      </c>
      <c r="AQ16">
        <f t="shared" si="9"/>
        <v>-2042.8267497174531</v>
      </c>
      <c r="AR16">
        <f t="shared" si="9"/>
        <v>-910.76288355427823</v>
      </c>
      <c r="AS16">
        <f t="shared" si="9"/>
        <v>386.70224953368978</v>
      </c>
      <c r="AT16">
        <f t="shared" si="9"/>
        <v>469.17653062058611</v>
      </c>
      <c r="AU16">
        <f t="shared" si="9"/>
        <v>-54.884103400002331</v>
      </c>
      <c r="AW16">
        <v>13</v>
      </c>
      <c r="AX16">
        <f>(R16*SUMPRODUCT(K17:$K$23, X17:$X$23)-$AZ$3*SUMPRODUCT(K16:$K$22, W17:$W$23))/Z16</f>
        <v>12972.349139288266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3916.5649281330461</v>
      </c>
      <c r="P17">
        <f t="shared" si="22"/>
        <v>195.82824640665231</v>
      </c>
      <c r="Q17" s="4">
        <f t="shared" si="23"/>
        <v>12.5</v>
      </c>
      <c r="R17">
        <f t="shared" si="0"/>
        <v>250000</v>
      </c>
      <c r="S17">
        <f t="shared" si="1"/>
        <v>11961.397622707313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9928.7622266800499</v>
      </c>
      <c r="AC17">
        <f t="shared" si="2"/>
        <v>8791.1772020389053</v>
      </c>
      <c r="AE17">
        <f t="shared" si="3"/>
        <v>2878.5278604186478</v>
      </c>
      <c r="AF17">
        <f t="shared" si="4"/>
        <v>-143.92639302093241</v>
      </c>
      <c r="AG17">
        <f t="shared" si="4"/>
        <v>-9.1870296842965544</v>
      </c>
      <c r="AH17">
        <f t="shared" si="5"/>
        <v>-5690.6823857933232</v>
      </c>
      <c r="AI17">
        <f t="shared" si="6"/>
        <v>-2965.2679480799043</v>
      </c>
      <c r="AJ17">
        <f t="shared" si="7"/>
        <v>1137.5850246411446</v>
      </c>
      <c r="AK17">
        <f t="shared" si="24"/>
        <v>1083.6293580296226</v>
      </c>
      <c r="AL17">
        <f t="shared" si="8"/>
        <v>-744.05356540913704</v>
      </c>
      <c r="AN17">
        <f t="shared" si="9"/>
        <v>1057.6422843687935</v>
      </c>
      <c r="AO17">
        <f t="shared" si="9"/>
        <v>-52.882114218439689</v>
      </c>
      <c r="AP17">
        <f t="shared" si="9"/>
        <v>-3.375541781433431</v>
      </c>
      <c r="AQ17">
        <f t="shared" si="9"/>
        <v>-2090.8973648955257</v>
      </c>
      <c r="AR17">
        <f t="shared" si="9"/>
        <v>-1089.5127365266053</v>
      </c>
      <c r="AS17">
        <f t="shared" si="9"/>
        <v>417.97685569393985</v>
      </c>
      <c r="AT17">
        <f t="shared" si="9"/>
        <v>398.15221016094449</v>
      </c>
      <c r="AU17">
        <f t="shared" si="9"/>
        <v>-273.38367067172101</v>
      </c>
      <c r="AW17">
        <v>14</v>
      </c>
      <c r="AX17">
        <f>(R17*SUMPRODUCT(K18:$K$23, X18:$X$23)-$AZ$3*SUMPRODUCT(K17:$K$22, W18:$W$23))/Z17</f>
        <v>11961.397622707313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3916.5649281330461</v>
      </c>
      <c r="P18">
        <f t="shared" si="22"/>
        <v>195.82824640665231</v>
      </c>
      <c r="Q18" s="4">
        <f t="shared" si="23"/>
        <v>12.5</v>
      </c>
      <c r="R18">
        <f t="shared" si="0"/>
        <v>250000</v>
      </c>
      <c r="S18">
        <f t="shared" si="1"/>
        <v>10697.085989550744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8791.1772020389053</v>
      </c>
      <c r="AC18">
        <f t="shared" si="2"/>
        <v>7515.4533414363086</v>
      </c>
      <c r="AE18">
        <f t="shared" si="3"/>
        <v>2751.6616211968917</v>
      </c>
      <c r="AF18">
        <f t="shared" si="4"/>
        <v>-137.5830810598446</v>
      </c>
      <c r="AG18">
        <f t="shared" si="4"/>
        <v>-8.7821269137894706</v>
      </c>
      <c r="AH18">
        <f t="shared" si="5"/>
        <v>-6260.6494732823976</v>
      </c>
      <c r="AI18">
        <f t="shared" si="6"/>
        <v>-3655.3530600591398</v>
      </c>
      <c r="AJ18">
        <f t="shared" si="7"/>
        <v>1275.7238606025967</v>
      </c>
      <c r="AK18">
        <f t="shared" si="24"/>
        <v>975.97054436948065</v>
      </c>
      <c r="AL18">
        <f t="shared" si="8"/>
        <v>-1403.6586550870625</v>
      </c>
      <c r="AN18">
        <f t="shared" si="9"/>
        <v>931.33250703893327</v>
      </c>
      <c r="AO18">
        <f t="shared" si="9"/>
        <v>-46.566625351946669</v>
      </c>
      <c r="AP18">
        <f t="shared" si="9"/>
        <v>-2.9724149992672348</v>
      </c>
      <c r="AQ18">
        <f t="shared" si="9"/>
        <v>-2118.9910578859144</v>
      </c>
      <c r="AR18">
        <f t="shared" si="9"/>
        <v>-1237.1975911981951</v>
      </c>
      <c r="AS18">
        <f t="shared" si="9"/>
        <v>431.78386914725525</v>
      </c>
      <c r="AT18">
        <f t="shared" si="9"/>
        <v>330.32880456006546</v>
      </c>
      <c r="AU18">
        <f t="shared" si="9"/>
        <v>-475.08491749087449</v>
      </c>
      <c r="AW18">
        <v>15</v>
      </c>
      <c r="AX18">
        <f>(R18*SUMPRODUCT(K19:$K$23, X19:$X$23)-$AZ$3*SUMPRODUCT(K18:$K$22, W19:$W$23))/Z18</f>
        <v>10697.085989550744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3916.5649281330461</v>
      </c>
      <c r="P19">
        <f t="shared" si="22"/>
        <v>195.82824640665231</v>
      </c>
      <c r="Q19" s="4">
        <f t="shared" si="23"/>
        <v>12.5</v>
      </c>
      <c r="R19">
        <f t="shared" si="0"/>
        <v>250000</v>
      </c>
      <c r="S19">
        <f t="shared" si="1"/>
        <v>9144.6035193616462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7515.4533414363086</v>
      </c>
      <c r="AC19">
        <f t="shared" si="2"/>
        <v>6108.2693570442989</v>
      </c>
      <c r="AE19">
        <f t="shared" si="3"/>
        <v>2616.1258369197735</v>
      </c>
      <c r="AF19">
        <f t="shared" si="4"/>
        <v>-130.80629184598868</v>
      </c>
      <c r="AG19">
        <f t="shared" si="4"/>
        <v>-8.3495546637306486</v>
      </c>
      <c r="AH19">
        <f t="shared" si="5"/>
        <v>-6895.0196184185461</v>
      </c>
      <c r="AI19">
        <f t="shared" si="6"/>
        <v>-4418.0496280084917</v>
      </c>
      <c r="AJ19">
        <f t="shared" si="7"/>
        <v>1407.1839843920097</v>
      </c>
      <c r="AK19">
        <f t="shared" si="24"/>
        <v>855.78613744444169</v>
      </c>
      <c r="AL19">
        <f t="shared" si="8"/>
        <v>-2155.0795061720401</v>
      </c>
      <c r="AN19">
        <f t="shared" si="9"/>
        <v>815.66106491466144</v>
      </c>
      <c r="AO19">
        <f t="shared" si="9"/>
        <v>-40.783053245733072</v>
      </c>
      <c r="AP19">
        <f t="shared" si="9"/>
        <v>-2.6032412326924961</v>
      </c>
      <c r="AQ19">
        <f t="shared" si="9"/>
        <v>-2149.7433209055612</v>
      </c>
      <c r="AR19">
        <f t="shared" si="9"/>
        <v>-1377.468550469325</v>
      </c>
      <c r="AS19">
        <f t="shared" si="9"/>
        <v>438.7347011531545</v>
      </c>
      <c r="AT19">
        <f t="shared" si="9"/>
        <v>266.81875250656913</v>
      </c>
      <c r="AU19">
        <f t="shared" si="9"/>
        <v>-671.91509680960132</v>
      </c>
      <c r="AW19">
        <v>16</v>
      </c>
      <c r="AX19">
        <f>(R19*SUMPRODUCT(K20:$K$23, X20:$X$23)-$AZ$3*SUMPRODUCT(K19:$K$22, W20:$W$23))/Z19</f>
        <v>9144.6035193616462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3916.5649281330461</v>
      </c>
      <c r="P20">
        <f t="shared" si="22"/>
        <v>195.82824640665231</v>
      </c>
      <c r="Q20" s="4">
        <f t="shared" si="23"/>
        <v>12.5</v>
      </c>
      <c r="R20">
        <f t="shared" si="0"/>
        <v>250000</v>
      </c>
      <c r="S20">
        <f t="shared" si="1"/>
        <v>7302.8149302432657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6108.2693570442989</v>
      </c>
      <c r="AC20">
        <f t="shared" si="2"/>
        <v>4610.7887577530073</v>
      </c>
      <c r="AE20">
        <f t="shared" si="3"/>
        <v>2472.8072273692433</v>
      </c>
      <c r="AF20">
        <f t="shared" si="4"/>
        <v>-123.64036136846217</v>
      </c>
      <c r="AG20">
        <f t="shared" si="4"/>
        <v>-7.8921429643832832</v>
      </c>
      <c r="AH20">
        <f t="shared" si="5"/>
        <v>-7478.323054201167</v>
      </c>
      <c r="AI20">
        <f t="shared" si="6"/>
        <v>-5137.0483311647695</v>
      </c>
      <c r="AJ20">
        <f t="shared" si="7"/>
        <v>1497.4805992912916</v>
      </c>
      <c r="AK20">
        <f t="shared" si="24"/>
        <v>723.71973247841368</v>
      </c>
      <c r="AL20">
        <f t="shared" si="8"/>
        <v>-2915.8479993950641</v>
      </c>
      <c r="AN20">
        <f t="shared" si="9"/>
        <v>710.20337265527371</v>
      </c>
      <c r="AO20">
        <f t="shared" si="9"/>
        <v>-35.510168632763687</v>
      </c>
      <c r="AP20">
        <f t="shared" si="9"/>
        <v>-2.2666653869115558</v>
      </c>
      <c r="AQ20">
        <f t="shared" si="9"/>
        <v>-2147.8141102611271</v>
      </c>
      <c r="AR20">
        <f t="shared" si="9"/>
        <v>-1475.3875716255288</v>
      </c>
      <c r="AS20">
        <f t="shared" si="9"/>
        <v>430.08438358293023</v>
      </c>
      <c r="AT20">
        <f t="shared" si="9"/>
        <v>207.85615197758898</v>
      </c>
      <c r="AU20">
        <f t="shared" si="9"/>
        <v>-837.44703606500957</v>
      </c>
      <c r="AW20">
        <v>17</v>
      </c>
      <c r="AX20">
        <f>(R20*SUMPRODUCT(K21:$K$23, X21:$X$23)-$AZ$3*SUMPRODUCT(K20:$K$22, W21:$W$23))/Z20</f>
        <v>7302.8149302432657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3916.5649281330461</v>
      </c>
      <c r="P21">
        <f t="shared" si="22"/>
        <v>195.82824640665231</v>
      </c>
      <c r="Q21" s="4">
        <f t="shared" si="23"/>
        <v>12.5</v>
      </c>
      <c r="R21">
        <f t="shared" si="0"/>
        <v>250000</v>
      </c>
      <c r="S21">
        <f t="shared" si="1"/>
        <v>5186.2385197708763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4610.7887577530073</v>
      </c>
      <c r="AC21">
        <f t="shared" si="2"/>
        <v>3077.0342678327993</v>
      </c>
      <c r="AE21">
        <f t="shared" si="3"/>
        <v>2323.7273893430397</v>
      </c>
      <c r="AF21">
        <f t="shared" si="4"/>
        <v>-116.18636946715198</v>
      </c>
      <c r="AG21">
        <f t="shared" si="4"/>
        <v>-7.4163438880187202</v>
      </c>
      <c r="AH21">
        <f t="shared" si="5"/>
        <v>-7937.5529344146125</v>
      </c>
      <c r="AI21">
        <f t="shared" si="6"/>
        <v>-5737.4282584267439</v>
      </c>
      <c r="AJ21">
        <f t="shared" si="7"/>
        <v>1533.754489920208</v>
      </c>
      <c r="AK21">
        <f t="shared" si="24"/>
        <v>583.4581157312598</v>
      </c>
      <c r="AL21">
        <f t="shared" si="8"/>
        <v>-3620.2156527752768</v>
      </c>
      <c r="AN21">
        <f t="shared" si="9"/>
        <v>614.77898396188812</v>
      </c>
      <c r="AO21">
        <f t="shared" si="9"/>
        <v>-30.738949198094403</v>
      </c>
      <c r="AP21">
        <f t="shared" si="9"/>
        <v>-1.9621115545215213</v>
      </c>
      <c r="AQ21">
        <f t="shared" si="9"/>
        <v>-2100.0056850656392</v>
      </c>
      <c r="AR21">
        <f t="shared" si="9"/>
        <v>-1517.9277618563669</v>
      </c>
      <c r="AS21">
        <f t="shared" si="9"/>
        <v>405.77910786114643</v>
      </c>
      <c r="AT21">
        <f t="shared" si="9"/>
        <v>154.36311041416613</v>
      </c>
      <c r="AU21">
        <f t="shared" si="9"/>
        <v>-957.78554358105464</v>
      </c>
      <c r="AW21">
        <v>18</v>
      </c>
      <c r="AX21">
        <f>(R21*SUMPRODUCT(K22:$K$23, X22:$X$23)-$AZ$3*SUMPRODUCT(K21:$K$22, W22:$W$23))/Z21</f>
        <v>5186.2385197708763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3916.5649281330461</v>
      </c>
      <c r="P22">
        <f t="shared" si="22"/>
        <v>195.82824640665231</v>
      </c>
      <c r="Q22" s="4">
        <f t="shared" si="23"/>
        <v>12.5</v>
      </c>
      <c r="R22">
        <f t="shared" si="0"/>
        <v>250000</v>
      </c>
      <c r="S22">
        <f t="shared" si="1"/>
        <v>2762.7837600901944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3077.0342678327993</v>
      </c>
      <c r="AC22">
        <f t="shared" si="2"/>
        <v>1530.4306353399393</v>
      </c>
      <c r="AE22">
        <f t="shared" si="3"/>
        <v>2169.5621054023782</v>
      </c>
      <c r="AF22">
        <f t="shared" si="4"/>
        <v>-108.47810527011892</v>
      </c>
      <c r="AG22">
        <f t="shared" si="4"/>
        <v>-6.9243142435167302</v>
      </c>
      <c r="AH22">
        <f t="shared" si="5"/>
        <v>-8357.3241124360575</v>
      </c>
      <c r="AI22">
        <f t="shared" si="6"/>
        <v>-6303.1644265473151</v>
      </c>
      <c r="AJ22">
        <f t="shared" si="7"/>
        <v>1546.60363249286</v>
      </c>
      <c r="AK22">
        <f t="shared" si="24"/>
        <v>439.67905642630603</v>
      </c>
      <c r="AL22">
        <f t="shared" si="8"/>
        <v>-4316.8817376281495</v>
      </c>
      <c r="AN22">
        <f t="shared" si="9"/>
        <v>528.74623681961498</v>
      </c>
      <c r="AO22">
        <f t="shared" si="9"/>
        <v>-26.437311840980747</v>
      </c>
      <c r="AP22">
        <f t="shared" si="9"/>
        <v>-1.6875318248319533</v>
      </c>
      <c r="AQ22">
        <f t="shared" si="9"/>
        <v>-2036.7721501629201</v>
      </c>
      <c r="AR22">
        <f t="shared" si="9"/>
        <v>-1536.150757009118</v>
      </c>
      <c r="AS22">
        <f t="shared" si="9"/>
        <v>376.9243795768088</v>
      </c>
      <c r="AT22">
        <f t="shared" si="9"/>
        <v>107.15464006073786</v>
      </c>
      <c r="AU22">
        <f t="shared" si="9"/>
        <v>-1052.0717373715713</v>
      </c>
      <c r="AW22">
        <v>19</v>
      </c>
      <c r="AX22">
        <f>(R22*SUMPRODUCT(K23:$K$23, X23:$X$23)-$AZ$3*SUMPRODUCT(K22:$K$22, W23:$W$23))/Z22</f>
        <v>2762.7837600901944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3916.5649281330461</v>
      </c>
      <c r="P23">
        <f t="shared" si="22"/>
        <v>195.82824640665231</v>
      </c>
      <c r="Q23" s="4">
        <f t="shared" si="23"/>
        <v>12.5</v>
      </c>
      <c r="R23">
        <f t="shared" si="0"/>
        <v>250000</v>
      </c>
      <c r="S23">
        <f t="shared" si="1"/>
        <v>2979.6589166828476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1530.4306353399393</v>
      </c>
      <c r="AC23">
        <f t="shared" si="2"/>
        <v>1530.4306353399393</v>
      </c>
      <c r="AE23">
        <f t="shared" si="3"/>
        <v>2011.6500307309441</v>
      </c>
      <c r="AF23">
        <f t="shared" si="4"/>
        <v>-100.5825015365472</v>
      </c>
      <c r="AG23">
        <f t="shared" si="4"/>
        <v>-6.4203264456344025</v>
      </c>
      <c r="AH23">
        <f t="shared" si="5"/>
        <v>-8694.8931089431935</v>
      </c>
      <c r="AI23">
        <f t="shared" si="6"/>
        <v>-6790.245906194431</v>
      </c>
      <c r="AJ23">
        <f t="shared" si="7"/>
        <v>0</v>
      </c>
      <c r="AK23">
        <f t="shared" si="24"/>
        <v>294.49588093553223</v>
      </c>
      <c r="AL23">
        <f t="shared" si="8"/>
        <v>-6495.7500252588989</v>
      </c>
      <c r="AN23">
        <f t="shared" si="9"/>
        <v>451.61566518831643</v>
      </c>
      <c r="AO23">
        <f t="shared" si="9"/>
        <v>-22.580783259415821</v>
      </c>
      <c r="AP23">
        <f t="shared" si="9"/>
        <v>-1.4413640316043261</v>
      </c>
      <c r="AQ23">
        <f t="shared" si="9"/>
        <v>-1952.0045112965713</v>
      </c>
      <c r="AR23">
        <f t="shared" si="9"/>
        <v>-1524.410993399275</v>
      </c>
      <c r="AS23">
        <f t="shared" si="9"/>
        <v>0</v>
      </c>
      <c r="AT23">
        <f t="shared" si="9"/>
        <v>66.11435942244573</v>
      </c>
      <c r="AU23">
        <f t="shared" si="9"/>
        <v>-1458.2966339768293</v>
      </c>
      <c r="AW23">
        <v>20</v>
      </c>
      <c r="AX23">
        <f>(R23*SUMPRODUCT(K$23:$K24, X$23:$X24)-$AZ$3*SUMPRODUCT(K$22:$K23, W$23:$W24))/Z23</f>
        <v>2979.6589166828476</v>
      </c>
    </row>
    <row r="25" spans="5:50" x14ac:dyDescent="0.25">
      <c r="AN25" s="8">
        <f t="shared" ref="AN25:AU25" si="25">SUM(AN3:AN23)</f>
        <v>34178.635068119496</v>
      </c>
      <c r="AO25" s="8">
        <f t="shared" si="25"/>
        <v>-4646.3554495057588</v>
      </c>
      <c r="AP25" s="8">
        <f t="shared" si="25"/>
        <v>-721.54055445030122</v>
      </c>
      <c r="AQ25" s="8">
        <f t="shared" si="25"/>
        <v>-29784.338220693888</v>
      </c>
      <c r="AR25" s="8">
        <f t="shared" si="25"/>
        <v>-973.59915653045073</v>
      </c>
      <c r="AS25" s="8">
        <f t="shared" si="25"/>
        <v>-6019.53514120614</v>
      </c>
      <c r="AT25" s="8">
        <f t="shared" si="25"/>
        <v>7907.6278554072778</v>
      </c>
      <c r="AU25" s="9">
        <f t="shared" si="25"/>
        <v>914.49355767068641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14221.441319646372</v>
      </c>
      <c r="K3">
        <v>1</v>
      </c>
      <c r="L3" s="2">
        <v>0</v>
      </c>
      <c r="O3">
        <f>$C$3</f>
        <v>14221.441319646372</v>
      </c>
      <c r="P3">
        <f>O3*B5</f>
        <v>11377.153055717099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14221.441319646372</v>
      </c>
      <c r="AF3">
        <f t="shared" ref="AF3:AG23" si="4">-$Z3*P3</f>
        <v>-11377.153055717099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2219.3312932292729</v>
      </c>
      <c r="AJ3">
        <f t="shared" ref="AJ3:AJ23" si="7">AB3-AC3</f>
        <v>0</v>
      </c>
      <c r="AL3">
        <f t="shared" ref="AL3:AL23" si="8">SUM(AI3:AK3)</f>
        <v>2219.3312932292729</v>
      </c>
      <c r="AN3">
        <f t="shared" ref="AN3:AU23" si="9">AE3*$K3</f>
        <v>14221.441319646372</v>
      </c>
      <c r="AO3">
        <f t="shared" si="9"/>
        <v>-11377.153055717099</v>
      </c>
      <c r="AP3">
        <f t="shared" si="9"/>
        <v>-624.95697070000006</v>
      </c>
      <c r="AQ3">
        <f t="shared" si="9"/>
        <v>0</v>
      </c>
      <c r="AR3">
        <f t="shared" si="9"/>
        <v>2219.3312932292729</v>
      </c>
      <c r="AS3">
        <f t="shared" si="9"/>
        <v>0</v>
      </c>
      <c r="AT3">
        <f t="shared" si="9"/>
        <v>0</v>
      </c>
      <c r="AU3">
        <f t="shared" si="9"/>
        <v>2219.3312932292729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10871.273499585446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6698.2959040858959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6506.6647182738816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-6506.6647182738816</v>
      </c>
      <c r="AK4">
        <f>H4*SUM(AB4, AE4:AF4)</f>
        <v>0</v>
      </c>
      <c r="AL4">
        <f t="shared" si="8"/>
        <v>-11158.901218273881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-6104.3857006040726</v>
      </c>
      <c r="AT4">
        <f t="shared" si="9"/>
        <v>0</v>
      </c>
      <c r="AU4">
        <f t="shared" si="9"/>
        <v>-10468.994481915639</v>
      </c>
      <c r="AW4">
        <v>1</v>
      </c>
      <c r="AX4">
        <f>(R4*SUMPRODUCT(K5:$K$23, X5:$X$23)-$AZ$3*SUMPRODUCT(K4:$K$22, W5:$W$23))/Z4</f>
        <v>6698.2959040858959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14221.441319646372</v>
      </c>
      <c r="P5">
        <f t="shared" ref="P5:P23" si="22">O5*$C$5</f>
        <v>711.07206598231869</v>
      </c>
      <c r="Q5" s="4">
        <f t="shared" ref="Q5:Q23" si="23">$C$8</f>
        <v>12.5</v>
      </c>
      <c r="R5">
        <f t="shared" si="0"/>
        <v>250000</v>
      </c>
      <c r="S5">
        <f t="shared" si="1"/>
        <v>12521.529080820927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6506.6647182738816</v>
      </c>
      <c r="AC5">
        <f t="shared" si="2"/>
        <v>11772.46015921911</v>
      </c>
      <c r="AE5">
        <f t="shared" si="3"/>
        <v>13370.679432326408</v>
      </c>
      <c r="AF5">
        <f t="shared" si="4"/>
        <v>-668.53397161632051</v>
      </c>
      <c r="AG5">
        <f t="shared" si="4"/>
        <v>-11.752219001402596</v>
      </c>
      <c r="AH5">
        <f t="shared" si="5"/>
        <v>-5374.9058369480699</v>
      </c>
      <c r="AI5">
        <f t="shared" si="6"/>
        <v>7315.4874047606154</v>
      </c>
      <c r="AJ5">
        <f t="shared" si="7"/>
        <v>-5265.7954409452286</v>
      </c>
      <c r="AK5">
        <f>H5*SUM(AB5, AE5:AF5)</f>
        <v>1659.6411994642149</v>
      </c>
      <c r="AL5">
        <f t="shared" si="8"/>
        <v>3709.3331632796016</v>
      </c>
      <c r="AN5">
        <f t="shared" si="9"/>
        <v>11546.417514656043</v>
      </c>
      <c r="AO5">
        <f t="shared" si="9"/>
        <v>-577.32087573280228</v>
      </c>
      <c r="AP5">
        <f t="shared" si="9"/>
        <v>-10.148775759726542</v>
      </c>
      <c r="AQ5">
        <f t="shared" si="9"/>
        <v>-4641.5671850840281</v>
      </c>
      <c r="AR5">
        <f t="shared" si="9"/>
        <v>6317.3806780794866</v>
      </c>
      <c r="AS5">
        <f t="shared" si="9"/>
        <v>-4547.3435374515557</v>
      </c>
      <c r="AT5">
        <f t="shared" si="9"/>
        <v>1433.2039228468852</v>
      </c>
      <c r="AU5">
        <f t="shared" si="9"/>
        <v>3203.2410634748162</v>
      </c>
      <c r="AW5">
        <v>2</v>
      </c>
      <c r="AX5">
        <f>(R5*SUMPRODUCT(K6:$K$23, X6:$X$23)-$AZ$3*SUMPRODUCT(K5:$K$22, W6:$W$23))/Z5</f>
        <v>12521.529080820927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14221.441319646372</v>
      </c>
      <c r="P6">
        <f t="shared" si="22"/>
        <v>711.07206598231869</v>
      </c>
      <c r="Q6" s="4">
        <f t="shared" si="23"/>
        <v>12.5</v>
      </c>
      <c r="R6">
        <f t="shared" si="0"/>
        <v>250000</v>
      </c>
      <c r="S6">
        <f t="shared" si="1"/>
        <v>17511.652339807551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11772.46015921911</v>
      </c>
      <c r="AC6">
        <f t="shared" si="2"/>
        <v>15874.51939318372</v>
      </c>
      <c r="AE6">
        <f t="shared" si="3"/>
        <v>12891.904295893053</v>
      </c>
      <c r="AF6">
        <f t="shared" si="4"/>
        <v>-644.59521479465275</v>
      </c>
      <c r="AG6">
        <f t="shared" si="4"/>
        <v>-11.331397435507631</v>
      </c>
      <c r="AH6">
        <f t="shared" si="5"/>
        <v>-6065.9875176187797</v>
      </c>
      <c r="AI6">
        <f t="shared" si="6"/>
        <v>6169.9901660441119</v>
      </c>
      <c r="AJ6">
        <f t="shared" si="7"/>
        <v>-4102.05923396461</v>
      </c>
      <c r="AK6">
        <f>H6*SUM(AB6, AE6:AF6)</f>
        <v>2613.350893346545</v>
      </c>
      <c r="AL6">
        <f t="shared" si="8"/>
        <v>4681.2818254260474</v>
      </c>
      <c r="AN6">
        <f t="shared" si="9"/>
        <v>10040.553080144715</v>
      </c>
      <c r="AO6">
        <f t="shared" si="9"/>
        <v>-502.02765400723581</v>
      </c>
      <c r="AP6">
        <f t="shared" si="9"/>
        <v>-8.8251894221456979</v>
      </c>
      <c r="AQ6">
        <f t="shared" si="9"/>
        <v>-4724.3501236314087</v>
      </c>
      <c r="AR6">
        <f t="shared" si="9"/>
        <v>4805.350113083924</v>
      </c>
      <c r="AS6">
        <f t="shared" si="9"/>
        <v>-3194.7912838323095</v>
      </c>
      <c r="AT6">
        <f t="shared" si="9"/>
        <v>2035.346195522771</v>
      </c>
      <c r="AU6">
        <f t="shared" si="9"/>
        <v>3645.9050247743858</v>
      </c>
      <c r="AW6">
        <v>3</v>
      </c>
      <c r="AX6">
        <f>(R6*SUMPRODUCT(K7:$K$23, X7:$X$23)-$AZ$3*SUMPRODUCT(K6:$K$22, W7:$W$23))/Z6</f>
        <v>17511.652339807551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14221.441319646372</v>
      </c>
      <c r="P7">
        <f t="shared" si="22"/>
        <v>711.07206598231869</v>
      </c>
      <c r="Q7" s="4">
        <f t="shared" si="23"/>
        <v>12.5</v>
      </c>
      <c r="R7">
        <f t="shared" si="0"/>
        <v>250000</v>
      </c>
      <c r="S7">
        <f t="shared" si="1"/>
        <v>21594.830123114487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15874.51939318372</v>
      </c>
      <c r="AC7">
        <f t="shared" si="2"/>
        <v>18798.00999749398</v>
      </c>
      <c r="AE7">
        <f t="shared" si="3"/>
        <v>12379.573934195434</v>
      </c>
      <c r="AF7">
        <f t="shared" si="4"/>
        <v>-618.97869670977184</v>
      </c>
      <c r="AG7">
        <f t="shared" si="4"/>
        <v>-10.881082353000968</v>
      </c>
      <c r="AH7">
        <f t="shared" si="5"/>
        <v>-6740.0221630317301</v>
      </c>
      <c r="AI7">
        <f t="shared" si="6"/>
        <v>5009.6919921009321</v>
      </c>
      <c r="AJ7">
        <f t="shared" si="7"/>
        <v>-2923.4906043102601</v>
      </c>
      <c r="AK7">
        <f>H7*SUM(AB7, AE7:AF7)</f>
        <v>2893.3965018310842</v>
      </c>
      <c r="AL7">
        <f t="shared" si="8"/>
        <v>4979.5978896217566</v>
      </c>
      <c r="AN7">
        <f t="shared" si="9"/>
        <v>8727.7421576887009</v>
      </c>
      <c r="AO7">
        <f t="shared" si="9"/>
        <v>-436.38710788443518</v>
      </c>
      <c r="AP7">
        <f t="shared" si="9"/>
        <v>-7.6712883398390703</v>
      </c>
      <c r="AQ7">
        <f t="shared" si="9"/>
        <v>-4751.7932271932714</v>
      </c>
      <c r="AR7">
        <f t="shared" si="9"/>
        <v>3531.8905342711569</v>
      </c>
      <c r="AS7">
        <f t="shared" si="9"/>
        <v>-2061.0945360862102</v>
      </c>
      <c r="AT7">
        <f t="shared" si="9"/>
        <v>2039.8778473454292</v>
      </c>
      <c r="AU7">
        <f t="shared" si="9"/>
        <v>3510.6738455303766</v>
      </c>
      <c r="AW7">
        <v>4</v>
      </c>
      <c r="AX7">
        <f>(R7*SUMPRODUCT(K8:$K$23, X8:$X$23)-$AZ$3*SUMPRODUCT(K7:$K$22, W8:$W$23))/Z7</f>
        <v>21594.830123114487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14221.441319646372</v>
      </c>
      <c r="P8">
        <f t="shared" si="22"/>
        <v>711.07206598231869</v>
      </c>
      <c r="Q8" s="4">
        <f t="shared" si="23"/>
        <v>12.5</v>
      </c>
      <c r="R8">
        <f t="shared" si="0"/>
        <v>250000</v>
      </c>
      <c r="S8">
        <f t="shared" si="1"/>
        <v>24750.488120194437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18798.00999749398</v>
      </c>
      <c r="AC8">
        <f t="shared" si="2"/>
        <v>20595.409995318187</v>
      </c>
      <c r="AE8">
        <f t="shared" si="3"/>
        <v>11833.965184044015</v>
      </c>
      <c r="AF8">
        <f t="shared" si="4"/>
        <v>-591.6982592022008</v>
      </c>
      <c r="AG8">
        <f t="shared" si="4"/>
        <v>-10.401517080845956</v>
      </c>
      <c r="AH8">
        <f t="shared" si="5"/>
        <v>-7415.0889725000388</v>
      </c>
      <c r="AI8">
        <f t="shared" si="6"/>
        <v>3816.7764352609292</v>
      </c>
      <c r="AJ8">
        <f t="shared" si="7"/>
        <v>-1797.3999978242064</v>
      </c>
      <c r="AK8">
        <f t="shared" ref="AK8:AK23" si="24">H8*SUM(AB8:AB8, AE8:AF8)</f>
        <v>2177.9200768693454</v>
      </c>
      <c r="AL8">
        <f t="shared" si="8"/>
        <v>4197.2965143060683</v>
      </c>
      <c r="AN8">
        <f t="shared" si="9"/>
        <v>7779.0971625956045</v>
      </c>
      <c r="AO8">
        <f t="shared" si="9"/>
        <v>-388.95485812978029</v>
      </c>
      <c r="AP8">
        <f t="shared" si="9"/>
        <v>-6.8374725421194498</v>
      </c>
      <c r="AQ8">
        <f t="shared" si="9"/>
        <v>-4874.3338931015114</v>
      </c>
      <c r="AR8">
        <f t="shared" si="9"/>
        <v>2508.9709388221936</v>
      </c>
      <c r="AS8">
        <f t="shared" si="9"/>
        <v>-1181.526986573871</v>
      </c>
      <c r="AT8">
        <f t="shared" si="9"/>
        <v>1431.6631515172887</v>
      </c>
      <c r="AU8">
        <f t="shared" si="9"/>
        <v>2759.1071037656111</v>
      </c>
      <c r="AW8">
        <v>5</v>
      </c>
      <c r="AX8">
        <f>(R8*SUMPRODUCT(K9:$K$23, X9:$X$23)-$AZ$3*SUMPRODUCT(K8:$K$22, W9:$W$23))/Z8</f>
        <v>24750.488120194437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14221.441319646372</v>
      </c>
      <c r="P9">
        <f t="shared" si="22"/>
        <v>711.07206598231869</v>
      </c>
      <c r="Q9" s="4">
        <f t="shared" si="23"/>
        <v>12.5</v>
      </c>
      <c r="R9">
        <f t="shared" si="0"/>
        <v>250000</v>
      </c>
      <c r="S9">
        <f t="shared" si="1"/>
        <v>27100.400100297575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20595.409995318187</v>
      </c>
      <c r="AC9">
        <f t="shared" si="2"/>
        <v>21440.059172775116</v>
      </c>
      <c r="AE9">
        <f t="shared" si="3"/>
        <v>11251.071655285976</v>
      </c>
      <c r="AF9">
        <f t="shared" si="4"/>
        <v>-562.55358276429888</v>
      </c>
      <c r="AG9">
        <f t="shared" si="4"/>
        <v>-9.8891801843451823</v>
      </c>
      <c r="AH9">
        <f t="shared" si="5"/>
        <v>-8166.4345138462613</v>
      </c>
      <c r="AI9">
        <f t="shared" si="6"/>
        <v>2512.1943784910709</v>
      </c>
      <c r="AJ9">
        <f t="shared" si="7"/>
        <v>-844.64917745692946</v>
      </c>
      <c r="AK9">
        <f t="shared" si="24"/>
        <v>1633.0210451412408</v>
      </c>
      <c r="AL9">
        <f t="shared" si="8"/>
        <v>3300.5662461753823</v>
      </c>
      <c r="AN9">
        <f t="shared" si="9"/>
        <v>7029.0155140609522</v>
      </c>
      <c r="AO9">
        <f t="shared" si="9"/>
        <v>-351.45077570304767</v>
      </c>
      <c r="AP9">
        <f t="shared" si="9"/>
        <v>-6.1781848935651116</v>
      </c>
      <c r="AQ9">
        <f t="shared" si="9"/>
        <v>-5101.9135466459838</v>
      </c>
      <c r="AR9">
        <f t="shared" si="9"/>
        <v>1569.4730068183551</v>
      </c>
      <c r="AS9">
        <f t="shared" si="9"/>
        <v>-527.68770426364097</v>
      </c>
      <c r="AT9">
        <f t="shared" si="9"/>
        <v>1020.2166169382604</v>
      </c>
      <c r="AU9">
        <f t="shared" si="9"/>
        <v>2062.0019194929746</v>
      </c>
      <c r="AW9">
        <v>6</v>
      </c>
      <c r="AX9">
        <f>(R9*SUMPRODUCT(K10:$K$23, X10:$X$23)-$AZ$3*SUMPRODUCT(K9:$K$22, W10:$W$23))/Z9</f>
        <v>27100.400100297575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14221.441319646372</v>
      </c>
      <c r="P10">
        <f t="shared" si="22"/>
        <v>711.07206598231869</v>
      </c>
      <c r="Q10" s="4">
        <f t="shared" si="23"/>
        <v>12.5</v>
      </c>
      <c r="R10">
        <f t="shared" si="0"/>
        <v>250000</v>
      </c>
      <c r="S10">
        <f t="shared" si="1"/>
        <v>28825.768069632002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21440.059172775116</v>
      </c>
      <c r="AC10">
        <f t="shared" si="2"/>
        <v>21555.733041875985</v>
      </c>
      <c r="AE10">
        <f t="shared" si="3"/>
        <v>10634.70682954521</v>
      </c>
      <c r="AF10">
        <f t="shared" si="4"/>
        <v>-531.73534147726059</v>
      </c>
      <c r="AG10">
        <f t="shared" si="4"/>
        <v>-9.3474235403743631</v>
      </c>
      <c r="AH10">
        <f t="shared" si="5"/>
        <v>-8857.2968425473427</v>
      </c>
      <c r="AI10">
        <f t="shared" si="6"/>
        <v>1236.3272219802329</v>
      </c>
      <c r="AJ10">
        <f t="shared" si="7"/>
        <v>-115.67386910086861</v>
      </c>
      <c r="AK10">
        <f t="shared" si="24"/>
        <v>1656.0091096942613</v>
      </c>
      <c r="AL10">
        <f t="shared" si="8"/>
        <v>2776.6624625736258</v>
      </c>
      <c r="AN10">
        <f t="shared" si="9"/>
        <v>6312.5383391389832</v>
      </c>
      <c r="AO10">
        <f t="shared" si="9"/>
        <v>-315.62691695694923</v>
      </c>
      <c r="AP10">
        <f t="shared" si="9"/>
        <v>-5.5484340486804742</v>
      </c>
      <c r="AQ10">
        <f t="shared" si="9"/>
        <v>-5257.5051476154158</v>
      </c>
      <c r="AR10">
        <f t="shared" si="9"/>
        <v>733.8578405179378</v>
      </c>
      <c r="AS10">
        <f t="shared" si="9"/>
        <v>-68.661576218270227</v>
      </c>
      <c r="AT10">
        <f t="shared" si="9"/>
        <v>982.9721836681307</v>
      </c>
      <c r="AU10">
        <f t="shared" si="9"/>
        <v>1648.1684479677983</v>
      </c>
      <c r="AW10">
        <v>7</v>
      </c>
      <c r="AX10">
        <f>(R10*SUMPRODUCT(K11:$K$23, X11:$X$23)-$AZ$3*SUMPRODUCT(K10:$K$22, W11:$W$23))/Z10</f>
        <v>28825.768069632002</v>
      </c>
    </row>
    <row r="11" spans="1:52" x14ac:dyDescent="0.25">
      <c r="A11" t="s">
        <v>33</v>
      </c>
      <c r="C11" s="7">
        <f>AU25</f>
        <v>3311.4432973580961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14221.441319646372</v>
      </c>
      <c r="P11">
        <f t="shared" si="22"/>
        <v>711.07206598231869</v>
      </c>
      <c r="Q11" s="4">
        <f t="shared" si="23"/>
        <v>12.5</v>
      </c>
      <c r="R11">
        <f t="shared" si="0"/>
        <v>250000</v>
      </c>
      <c r="S11">
        <f t="shared" si="1"/>
        <v>29989.806889702479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21555.733041875985</v>
      </c>
      <c r="AC11">
        <f t="shared" si="2"/>
        <v>21074.170688063281</v>
      </c>
      <c r="AE11">
        <f t="shared" si="3"/>
        <v>9993.5649103300002</v>
      </c>
      <c r="AF11">
        <f t="shared" si="4"/>
        <v>-499.67824551650006</v>
      </c>
      <c r="AG11">
        <f t="shared" si="4"/>
        <v>-8.7838889583261466</v>
      </c>
      <c r="AH11">
        <f t="shared" si="5"/>
        <v>-9401.2069328894395</v>
      </c>
      <c r="AI11">
        <f t="shared" si="6"/>
        <v>83.895842965735937</v>
      </c>
      <c r="AJ11">
        <f t="shared" si="7"/>
        <v>481.5623538127038</v>
      </c>
      <c r="AK11">
        <f t="shared" si="24"/>
        <v>1599.0554148945084</v>
      </c>
      <c r="AL11">
        <f t="shared" si="8"/>
        <v>2164.5136116729482</v>
      </c>
      <c r="AN11">
        <f t="shared" si="9"/>
        <v>5641.4360231320206</v>
      </c>
      <c r="AO11">
        <f t="shared" si="9"/>
        <v>-282.07180115660105</v>
      </c>
      <c r="AP11">
        <f t="shared" si="9"/>
        <v>-4.9585656407225356</v>
      </c>
      <c r="AQ11">
        <f t="shared" si="9"/>
        <v>-5307.0458768221133</v>
      </c>
      <c r="AR11">
        <f t="shared" si="9"/>
        <v>47.359779512584474</v>
      </c>
      <c r="AS11">
        <f t="shared" si="9"/>
        <v>271.84525587811743</v>
      </c>
      <c r="AT11">
        <f t="shared" si="9"/>
        <v>902.67776329200979</v>
      </c>
      <c r="AU11">
        <f t="shared" si="9"/>
        <v>1221.8827986827116</v>
      </c>
      <c r="AW11">
        <v>8</v>
      </c>
      <c r="AX11">
        <f>(R11*SUMPRODUCT(K12:$K$23, X12:$X$23)-$AZ$3*SUMPRODUCT(K11:$K$22, W12:$W$23))/Z11</f>
        <v>29989.806889702479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14221.441319646372</v>
      </c>
      <c r="P12">
        <f t="shared" si="22"/>
        <v>711.07206598231869</v>
      </c>
      <c r="Q12" s="4">
        <f t="shared" si="23"/>
        <v>12.5</v>
      </c>
      <c r="R12">
        <f t="shared" si="0"/>
        <v>250000</v>
      </c>
      <c r="S12">
        <f t="shared" si="1"/>
        <v>30597.354911862501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21074.170688063281</v>
      </c>
      <c r="AC12">
        <f t="shared" si="2"/>
        <v>20074.633158938523</v>
      </c>
      <c r="AE12">
        <f t="shared" si="3"/>
        <v>9330.5522096809673</v>
      </c>
      <c r="AF12">
        <f t="shared" si="4"/>
        <v>-466.52761048404847</v>
      </c>
      <c r="AG12">
        <f t="shared" si="4"/>
        <v>-8.2011309542788489</v>
      </c>
      <c r="AH12">
        <f t="shared" si="5"/>
        <v>-9898.3822892807384</v>
      </c>
      <c r="AI12">
        <f t="shared" si="6"/>
        <v>-1042.5588210380993</v>
      </c>
      <c r="AJ12">
        <f t="shared" si="7"/>
        <v>999.53752912475829</v>
      </c>
      <c r="AK12">
        <f t="shared" si="24"/>
        <v>1553.7923354088045</v>
      </c>
      <c r="AL12">
        <f t="shared" si="8"/>
        <v>1510.7710434954636</v>
      </c>
      <c r="AN12">
        <f t="shared" si="9"/>
        <v>5007.2828218903715</v>
      </c>
      <c r="AO12">
        <f t="shared" si="9"/>
        <v>-250.36414109451863</v>
      </c>
      <c r="AP12">
        <f t="shared" si="9"/>
        <v>-4.4011738238628846</v>
      </c>
      <c r="AQ12">
        <f t="shared" si="9"/>
        <v>-5312.0113888001106</v>
      </c>
      <c r="AR12">
        <f t="shared" si="9"/>
        <v>-559.49388182812061</v>
      </c>
      <c r="AS12">
        <f t="shared" si="9"/>
        <v>536.40631196814024</v>
      </c>
      <c r="AT12">
        <f t="shared" si="9"/>
        <v>833.84964737724295</v>
      </c>
      <c r="AU12">
        <f t="shared" si="9"/>
        <v>810.76207751726258</v>
      </c>
      <c r="AW12">
        <v>9</v>
      </c>
      <c r="AX12">
        <f>(R12*SUMPRODUCT(K13:$K$23, X13:$X$23)-$AZ$3*SUMPRODUCT(K12:$K$22, W13:$W$23))/Z12</f>
        <v>30597.354911862501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14221.441319646372</v>
      </c>
      <c r="P13">
        <f t="shared" si="22"/>
        <v>711.07206598231869</v>
      </c>
      <c r="Q13" s="4">
        <f t="shared" si="23"/>
        <v>12.5</v>
      </c>
      <c r="R13">
        <f t="shared" si="0"/>
        <v>250000</v>
      </c>
      <c r="S13">
        <f t="shared" si="1"/>
        <v>30653.162676158139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20074.633158938523</v>
      </c>
      <c r="AC13">
        <f t="shared" si="2"/>
        <v>18647.44630304816</v>
      </c>
      <c r="AE13">
        <f t="shared" si="3"/>
        <v>8651.4258304028826</v>
      </c>
      <c r="AF13">
        <f t="shared" si="4"/>
        <v>-432.5712915201442</v>
      </c>
      <c r="AG13">
        <f t="shared" si="4"/>
        <v>-7.6042097597126741</v>
      </c>
      <c r="AH13">
        <f t="shared" si="5"/>
        <v>-10298.197700467721</v>
      </c>
      <c r="AI13">
        <f t="shared" si="6"/>
        <v>-2086.9473713446951</v>
      </c>
      <c r="AJ13">
        <f t="shared" si="7"/>
        <v>1427.1868558903625</v>
      </c>
      <c r="AK13">
        <f t="shared" si="24"/>
        <v>1462.7733139773593</v>
      </c>
      <c r="AL13">
        <f t="shared" si="8"/>
        <v>803.01279852302673</v>
      </c>
      <c r="AN13">
        <f t="shared" si="9"/>
        <v>4414.5921793584812</v>
      </c>
      <c r="AO13">
        <f t="shared" si="9"/>
        <v>-220.72960896792407</v>
      </c>
      <c r="AP13">
        <f t="shared" si="9"/>
        <v>-3.8802257100163717</v>
      </c>
      <c r="AQ13">
        <f t="shared" si="9"/>
        <v>-5254.8960045647391</v>
      </c>
      <c r="AR13">
        <f t="shared" si="9"/>
        <v>-1064.9136598841992</v>
      </c>
      <c r="AS13">
        <f t="shared" si="9"/>
        <v>728.25544089573634</v>
      </c>
      <c r="AT13">
        <f t="shared" si="9"/>
        <v>746.41426264854431</v>
      </c>
      <c r="AU13">
        <f t="shared" si="9"/>
        <v>409.75604366008162</v>
      </c>
      <c r="AW13">
        <v>10</v>
      </c>
      <c r="AX13">
        <f>(R13*SUMPRODUCT(K14:$K$23, X14:$X$23)-$AZ$3*SUMPRODUCT(K13:$K$22, W14:$W$23))/Z13</f>
        <v>30653.162676158139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14221.441319646372</v>
      </c>
      <c r="P14">
        <f t="shared" si="22"/>
        <v>711.07206598231869</v>
      </c>
      <c r="Q14" s="4">
        <f t="shared" si="23"/>
        <v>12.5</v>
      </c>
      <c r="R14">
        <f t="shared" si="0"/>
        <v>250000</v>
      </c>
      <c r="S14">
        <f t="shared" si="1"/>
        <v>30411.292525655947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18647.44630304816</v>
      </c>
      <c r="AC14">
        <f t="shared" si="2"/>
        <v>17021.086916651679</v>
      </c>
      <c r="AE14">
        <f t="shared" si="3"/>
        <v>7959.6876251658532</v>
      </c>
      <c r="AF14">
        <f t="shared" si="4"/>
        <v>-397.98438125829273</v>
      </c>
      <c r="AG14">
        <f t="shared" si="4"/>
        <v>-6.9962033438286708</v>
      </c>
      <c r="AH14">
        <f t="shared" si="5"/>
        <v>-10639.286365737529</v>
      </c>
      <c r="AI14">
        <f t="shared" si="6"/>
        <v>-3084.5793251737978</v>
      </c>
      <c r="AJ14">
        <f t="shared" si="7"/>
        <v>1626.3593863964816</v>
      </c>
      <c r="AK14">
        <f t="shared" si="24"/>
        <v>2242.7693450320953</v>
      </c>
      <c r="AL14">
        <f t="shared" si="8"/>
        <v>784.54940625477911</v>
      </c>
      <c r="AN14">
        <f t="shared" si="9"/>
        <v>3741.4529823604835</v>
      </c>
      <c r="AO14">
        <f t="shared" si="9"/>
        <v>-187.0726491180242</v>
      </c>
      <c r="AP14">
        <f t="shared" si="9"/>
        <v>-3.2885669763231125</v>
      </c>
      <c r="AQ14">
        <f t="shared" si="9"/>
        <v>-5000.9989810933666</v>
      </c>
      <c r="AR14">
        <f t="shared" si="9"/>
        <v>-1449.9072148272303</v>
      </c>
      <c r="AS14">
        <f t="shared" si="9"/>
        <v>764.470600251262</v>
      </c>
      <c r="AT14">
        <f t="shared" si="9"/>
        <v>1054.2142417984846</v>
      </c>
      <c r="AU14">
        <f t="shared" si="9"/>
        <v>368.7776272225164</v>
      </c>
      <c r="AW14">
        <v>11</v>
      </c>
      <c r="AX14">
        <f>(R14*SUMPRODUCT(K15:$K$23, X15:$X$23)-$AZ$3*SUMPRODUCT(K14:$K$22, W15:$W$23))/Z14</f>
        <v>30411.292525655947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14221.441319646372</v>
      </c>
      <c r="P15">
        <f t="shared" si="22"/>
        <v>711.07206598231869</v>
      </c>
      <c r="Q15" s="4">
        <f t="shared" si="23"/>
        <v>12.5</v>
      </c>
      <c r="R15">
        <f t="shared" si="0"/>
        <v>250000</v>
      </c>
      <c r="S15">
        <f t="shared" si="1"/>
        <v>29671.038094529915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17021.086916651679</v>
      </c>
      <c r="AC15">
        <f t="shared" si="2"/>
        <v>15141.59178524563</v>
      </c>
      <c r="AE15">
        <f t="shared" si="3"/>
        <v>7257.4224863271293</v>
      </c>
      <c r="AF15">
        <f t="shared" si="4"/>
        <v>-362.87112431635654</v>
      </c>
      <c r="AG15">
        <f t="shared" si="4"/>
        <v>-6.3789442321690704</v>
      </c>
      <c r="AH15">
        <f t="shared" si="5"/>
        <v>-10945.941564426259</v>
      </c>
      <c r="AI15">
        <f t="shared" si="6"/>
        <v>-4057.7691466476554</v>
      </c>
      <c r="AJ15">
        <f t="shared" si="7"/>
        <v>1879.495131406049</v>
      </c>
      <c r="AK15">
        <f t="shared" si="24"/>
        <v>2046.5089987817037</v>
      </c>
      <c r="AL15">
        <f t="shared" si="8"/>
        <v>-131.76501645990265</v>
      </c>
      <c r="AN15">
        <f t="shared" si="9"/>
        <v>3142.4475703047797</v>
      </c>
      <c r="AO15">
        <f t="shared" si="9"/>
        <v>-157.12237851523901</v>
      </c>
      <c r="AP15">
        <f t="shared" si="9"/>
        <v>-2.7620684673180853</v>
      </c>
      <c r="AQ15">
        <f t="shared" si="9"/>
        <v>-4739.5680131111139</v>
      </c>
      <c r="AR15">
        <f t="shared" si="9"/>
        <v>-1757.0048897888919</v>
      </c>
      <c r="AS15">
        <f t="shared" si="9"/>
        <v>813.81715343344251</v>
      </c>
      <c r="AT15">
        <f t="shared" si="9"/>
        <v>886.13378137271525</v>
      </c>
      <c r="AU15">
        <f t="shared" si="9"/>
        <v>-57.053954982734119</v>
      </c>
      <c r="AW15">
        <v>12</v>
      </c>
      <c r="AX15">
        <f>(R15*SUMPRODUCT(K16:$K$23, X16:$X$23)-$AZ$3*SUMPRODUCT(K15:$K$22, W16:$W$23))/Z15</f>
        <v>29671.038094529915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14221.441319646372</v>
      </c>
      <c r="P16">
        <f t="shared" si="22"/>
        <v>711.07206598231869</v>
      </c>
      <c r="Q16" s="4">
        <f t="shared" si="23"/>
        <v>12.5</v>
      </c>
      <c r="R16">
        <f t="shared" si="0"/>
        <v>250000</v>
      </c>
      <c r="S16">
        <f t="shared" si="1"/>
        <v>28458.251987008978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15141.59178524563</v>
      </c>
      <c r="AC16">
        <f t="shared" si="2"/>
        <v>13112.940233219291</v>
      </c>
      <c r="AE16">
        <f t="shared" si="3"/>
        <v>6552.9291869327535</v>
      </c>
      <c r="AF16">
        <f t="shared" si="4"/>
        <v>-327.6464593466377</v>
      </c>
      <c r="AG16">
        <f t="shared" si="4"/>
        <v>-5.7597266687379776</v>
      </c>
      <c r="AH16">
        <f t="shared" si="5"/>
        <v>-11108.562422188048</v>
      </c>
      <c r="AI16">
        <f t="shared" si="6"/>
        <v>-4889.0394212706706</v>
      </c>
      <c r="AJ16">
        <f t="shared" si="7"/>
        <v>2028.6515520263383</v>
      </c>
      <c r="AK16">
        <f t="shared" si="24"/>
        <v>1828.4061858120383</v>
      </c>
      <c r="AL16">
        <f t="shared" si="8"/>
        <v>-1031.9816834322939</v>
      </c>
      <c r="AN16">
        <f t="shared" si="9"/>
        <v>2613.7405537134491</v>
      </c>
      <c r="AO16">
        <f t="shared" si="9"/>
        <v>-130.68702768567246</v>
      </c>
      <c r="AP16">
        <f t="shared" si="9"/>
        <v>-2.297359050118454</v>
      </c>
      <c r="AQ16">
        <f t="shared" si="9"/>
        <v>-4430.827690649995</v>
      </c>
      <c r="AR16">
        <f t="shared" si="9"/>
        <v>-1950.0715236723372</v>
      </c>
      <c r="AS16">
        <f t="shared" si="9"/>
        <v>809.16009919021621</v>
      </c>
      <c r="AT16">
        <f t="shared" si="9"/>
        <v>729.28903398609168</v>
      </c>
      <c r="AU16">
        <f t="shared" si="9"/>
        <v>-411.62239049602925</v>
      </c>
      <c r="AW16">
        <v>13</v>
      </c>
      <c r="AX16">
        <f>(R16*SUMPRODUCT(K17:$K$23, X17:$X$23)-$AZ$3*SUMPRODUCT(K16:$K$22, W17:$W$23))/Z16</f>
        <v>28458.251987008978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14221.441319646372</v>
      </c>
      <c r="P17">
        <f t="shared" si="22"/>
        <v>711.07206598231869</v>
      </c>
      <c r="Q17" s="4">
        <f t="shared" si="23"/>
        <v>12.5</v>
      </c>
      <c r="R17">
        <f t="shared" si="0"/>
        <v>250000</v>
      </c>
      <c r="S17">
        <f t="shared" si="1"/>
        <v>26785.077264220996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13112.940233219291</v>
      </c>
      <c r="AC17">
        <f t="shared" si="2"/>
        <v>11027.965927865887</v>
      </c>
      <c r="AE17">
        <f t="shared" si="3"/>
        <v>5855.259209115653</v>
      </c>
      <c r="AF17">
        <f t="shared" si="4"/>
        <v>-292.76296045578266</v>
      </c>
      <c r="AG17">
        <f t="shared" si="4"/>
        <v>-5.1465064945868377</v>
      </c>
      <c r="AH17">
        <f t="shared" si="5"/>
        <v>-11112.458149275191</v>
      </c>
      <c r="AI17">
        <f t="shared" si="6"/>
        <v>-5555.1084071099076</v>
      </c>
      <c r="AJ17">
        <f t="shared" si="7"/>
        <v>2084.9743053534039</v>
      </c>
      <c r="AK17">
        <f t="shared" si="24"/>
        <v>1598.0944506273638</v>
      </c>
      <c r="AL17">
        <f t="shared" si="8"/>
        <v>-1872.0396511291399</v>
      </c>
      <c r="AN17">
        <f t="shared" si="9"/>
        <v>2151.3669576225084</v>
      </c>
      <c r="AO17">
        <f t="shared" si="9"/>
        <v>-107.56834788112542</v>
      </c>
      <c r="AP17">
        <f t="shared" si="9"/>
        <v>-1.890953692093851</v>
      </c>
      <c r="AQ17">
        <f t="shared" si="9"/>
        <v>-4082.9917902002499</v>
      </c>
      <c r="AR17">
        <f t="shared" si="9"/>
        <v>-2041.0841341509606</v>
      </c>
      <c r="AS17">
        <f t="shared" si="9"/>
        <v>766.07109400827505</v>
      </c>
      <c r="AT17">
        <f t="shared" si="9"/>
        <v>587.17940119321827</v>
      </c>
      <c r="AU17">
        <f t="shared" si="9"/>
        <v>-687.83363894946729</v>
      </c>
      <c r="AW17">
        <v>14</v>
      </c>
      <c r="AX17">
        <f>(R17*SUMPRODUCT(K18:$K$23, X18:$X$23)-$AZ$3*SUMPRODUCT(K17:$K$22, W18:$W$23))/Z17</f>
        <v>26785.077264220996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14221.441319646372</v>
      </c>
      <c r="P18">
        <f t="shared" si="22"/>
        <v>711.07206598231869</v>
      </c>
      <c r="Q18" s="4">
        <f t="shared" si="23"/>
        <v>12.5</v>
      </c>
      <c r="R18">
        <f t="shared" si="0"/>
        <v>250000</v>
      </c>
      <c r="S18">
        <f t="shared" si="1"/>
        <v>24601.036713102218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11027.965927865887</v>
      </c>
      <c r="AC18">
        <f t="shared" si="2"/>
        <v>8943.2013259013038</v>
      </c>
      <c r="AE18">
        <f t="shared" si="3"/>
        <v>5169.912729667677</v>
      </c>
      <c r="AF18">
        <f t="shared" si="4"/>
        <v>-258.49563648338386</v>
      </c>
      <c r="AG18">
        <f t="shared" si="4"/>
        <v>-4.5441181149178265</v>
      </c>
      <c r="AH18">
        <f t="shared" si="5"/>
        <v>-11018.466294462842</v>
      </c>
      <c r="AI18">
        <f t="shared" si="6"/>
        <v>-6111.593319393467</v>
      </c>
      <c r="AJ18">
        <f t="shared" si="7"/>
        <v>2084.7646019645836</v>
      </c>
      <c r="AK18">
        <f t="shared" si="24"/>
        <v>1363.9648838773064</v>
      </c>
      <c r="AL18">
        <f t="shared" si="8"/>
        <v>-2662.863833551577</v>
      </c>
      <c r="AN18">
        <f t="shared" si="9"/>
        <v>1749.8182722043962</v>
      </c>
      <c r="AO18">
        <f t="shared" si="9"/>
        <v>-87.490913610219806</v>
      </c>
      <c r="AP18">
        <f t="shared" si="9"/>
        <v>-1.5380106636827746</v>
      </c>
      <c r="AQ18">
        <f t="shared" si="9"/>
        <v>-3729.3305829088313</v>
      </c>
      <c r="AR18">
        <f t="shared" si="9"/>
        <v>-2068.5412349783378</v>
      </c>
      <c r="AS18">
        <f t="shared" si="9"/>
        <v>705.61330229592568</v>
      </c>
      <c r="AT18">
        <f t="shared" si="9"/>
        <v>461.6500899053039</v>
      </c>
      <c r="AU18">
        <f t="shared" si="9"/>
        <v>-901.27784277710828</v>
      </c>
      <c r="AW18">
        <v>15</v>
      </c>
      <c r="AX18">
        <f>(R18*SUMPRODUCT(K19:$K$23, X19:$X$23)-$AZ$3*SUMPRODUCT(K18:$K$22, W19:$W$23))/Z18</f>
        <v>24601.036713102218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14221.441319646372</v>
      </c>
      <c r="P19">
        <f t="shared" si="22"/>
        <v>711.07206598231869</v>
      </c>
      <c r="Q19" s="4">
        <f t="shared" si="23"/>
        <v>12.5</v>
      </c>
      <c r="R19">
        <f t="shared" si="0"/>
        <v>250000</v>
      </c>
      <c r="S19">
        <f t="shared" si="1"/>
        <v>21821.076579092009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8943.2013259013038</v>
      </c>
      <c r="AC19">
        <f t="shared" si="2"/>
        <v>6909.4571046802557</v>
      </c>
      <c r="AE19">
        <f t="shared" si="3"/>
        <v>4503.0976546306019</v>
      </c>
      <c r="AF19">
        <f t="shared" si="4"/>
        <v>-225.15488273153011</v>
      </c>
      <c r="AG19">
        <f t="shared" si="4"/>
        <v>-3.958017996749867</v>
      </c>
      <c r="AH19">
        <f t="shared" si="5"/>
        <v>-10813.178740375621</v>
      </c>
      <c r="AI19">
        <f t="shared" si="6"/>
        <v>-6539.1939864732985</v>
      </c>
      <c r="AJ19">
        <f t="shared" si="7"/>
        <v>2033.7442212210481</v>
      </c>
      <c r="AK19">
        <f t="shared" si="24"/>
        <v>1131.3597427369737</v>
      </c>
      <c r="AL19">
        <f t="shared" si="8"/>
        <v>-3374.0900225152768</v>
      </c>
      <c r="AN19">
        <f t="shared" si="9"/>
        <v>1403.9849981816253</v>
      </c>
      <c r="AO19">
        <f t="shared" si="9"/>
        <v>-70.199249909081274</v>
      </c>
      <c r="AP19">
        <f t="shared" si="9"/>
        <v>-1.2340389474466225</v>
      </c>
      <c r="AQ19">
        <f t="shared" si="9"/>
        <v>-3371.354986834996</v>
      </c>
      <c r="AR19">
        <f t="shared" si="9"/>
        <v>-2038.8032775098986</v>
      </c>
      <c r="AS19">
        <f t="shared" si="9"/>
        <v>634.08493346723878</v>
      </c>
      <c r="AT19">
        <f t="shared" si="9"/>
        <v>352.73765487096341</v>
      </c>
      <c r="AU19">
        <f t="shared" si="9"/>
        <v>-1051.9806891716964</v>
      </c>
      <c r="AW19">
        <v>16</v>
      </c>
      <c r="AX19">
        <f>(R19*SUMPRODUCT(K20:$K$23, X20:$X$23)-$AZ$3*SUMPRODUCT(K19:$K$22, W20:$W$23))/Z19</f>
        <v>21821.076579092009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14221.441319646372</v>
      </c>
      <c r="P20">
        <f t="shared" si="22"/>
        <v>711.07206598231869</v>
      </c>
      <c r="Q20" s="4">
        <f t="shared" si="23"/>
        <v>12.5</v>
      </c>
      <c r="R20">
        <f t="shared" si="0"/>
        <v>250000</v>
      </c>
      <c r="S20">
        <f t="shared" si="1"/>
        <v>18296.88349835615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6909.4571046802557</v>
      </c>
      <c r="AC20">
        <f t="shared" si="2"/>
        <v>4967.180970238911</v>
      </c>
      <c r="AE20">
        <f t="shared" si="3"/>
        <v>3860.7926152376372</v>
      </c>
      <c r="AF20">
        <f t="shared" si="4"/>
        <v>-193.03963076188188</v>
      </c>
      <c r="AG20">
        <f t="shared" si="4"/>
        <v>-3.393461084974648</v>
      </c>
      <c r="AH20">
        <f t="shared" si="5"/>
        <v>-10499.534636154411</v>
      </c>
      <c r="AI20">
        <f t="shared" si="6"/>
        <v>-6835.1751127636298</v>
      </c>
      <c r="AJ20">
        <f t="shared" si="7"/>
        <v>1942.2761344413448</v>
      </c>
      <c r="AK20">
        <f t="shared" si="24"/>
        <v>905.11302174925834</v>
      </c>
      <c r="AL20">
        <f t="shared" si="8"/>
        <v>-3987.7859565730269</v>
      </c>
      <c r="AN20">
        <f t="shared" si="9"/>
        <v>1108.8401498168676</v>
      </c>
      <c r="AO20">
        <f t="shared" si="9"/>
        <v>-55.44200749084338</v>
      </c>
      <c r="AP20">
        <f t="shared" si="9"/>
        <v>-0.97462005159512888</v>
      </c>
      <c r="AQ20">
        <f t="shared" si="9"/>
        <v>-3015.5221269879698</v>
      </c>
      <c r="AR20">
        <f t="shared" si="9"/>
        <v>-1963.0986047135407</v>
      </c>
      <c r="AS20">
        <f t="shared" si="9"/>
        <v>557.83202428424283</v>
      </c>
      <c r="AT20">
        <f t="shared" si="9"/>
        <v>259.95326832023346</v>
      </c>
      <c r="AU20">
        <f t="shared" si="9"/>
        <v>-1145.3133121090646</v>
      </c>
      <c r="AW20">
        <v>17</v>
      </c>
      <c r="AX20">
        <f>(R20*SUMPRODUCT(K21:$K$23, X21:$X$23)-$AZ$3*SUMPRODUCT(K20:$K$22, W21:$W$23))/Z20</f>
        <v>18296.88349835615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14221.441319646372</v>
      </c>
      <c r="P21">
        <f t="shared" si="22"/>
        <v>711.07206598231869</v>
      </c>
      <c r="Q21" s="4">
        <f t="shared" si="23"/>
        <v>12.5</v>
      </c>
      <c r="R21">
        <f t="shared" si="0"/>
        <v>250000</v>
      </c>
      <c r="S21">
        <f t="shared" si="1"/>
        <v>13788.167381144061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4967.180970238911</v>
      </c>
      <c r="AC21">
        <f t="shared" si="2"/>
        <v>3150.2754806982034</v>
      </c>
      <c r="AE21">
        <f t="shared" si="3"/>
        <v>3249.2684960249517</v>
      </c>
      <c r="AF21">
        <f t="shared" si="4"/>
        <v>-162.46342480124761</v>
      </c>
      <c r="AG21">
        <f t="shared" si="4"/>
        <v>-2.8559592018428304</v>
      </c>
      <c r="AH21">
        <f t="shared" si="5"/>
        <v>-10071.34544564142</v>
      </c>
      <c r="AI21">
        <f t="shared" si="6"/>
        <v>-6987.3963336195593</v>
      </c>
      <c r="AJ21">
        <f t="shared" si="7"/>
        <v>1816.9054895407075</v>
      </c>
      <c r="AK21">
        <f t="shared" si="24"/>
        <v>689.19569354003897</v>
      </c>
      <c r="AL21">
        <f t="shared" si="8"/>
        <v>-4481.2951505388119</v>
      </c>
      <c r="AN21">
        <f t="shared" si="9"/>
        <v>859.64558225151575</v>
      </c>
      <c r="AO21">
        <f t="shared" si="9"/>
        <v>-42.982279112575796</v>
      </c>
      <c r="AP21">
        <f t="shared" si="9"/>
        <v>-0.75558936233132423</v>
      </c>
      <c r="AQ21">
        <f t="shared" si="9"/>
        <v>-2664.5343806663632</v>
      </c>
      <c r="AR21">
        <f t="shared" si="9"/>
        <v>-1848.6266668897547</v>
      </c>
      <c r="AS21">
        <f t="shared" si="9"/>
        <v>480.69120153135009</v>
      </c>
      <c r="AT21">
        <f t="shared" si="9"/>
        <v>182.33766584179335</v>
      </c>
      <c r="AU21">
        <f t="shared" si="9"/>
        <v>-1185.5977995166111</v>
      </c>
      <c r="AW21">
        <v>18</v>
      </c>
      <c r="AX21">
        <f>(R21*SUMPRODUCT(K22:$K$23, X22:$X$23)-$AZ$3*SUMPRODUCT(K21:$K$22, W22:$W$23))/Z21</f>
        <v>13788.167381144061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14221.441319646372</v>
      </c>
      <c r="P22">
        <f t="shared" si="22"/>
        <v>711.07206598231869</v>
      </c>
      <c r="Q22" s="4">
        <f t="shared" si="23"/>
        <v>12.5</v>
      </c>
      <c r="R22">
        <f t="shared" si="0"/>
        <v>250000</v>
      </c>
      <c r="S22">
        <f t="shared" si="1"/>
        <v>7913.375881976609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3150.2754806982034</v>
      </c>
      <c r="AC22">
        <f t="shared" si="2"/>
        <v>1488.7972806478717</v>
      </c>
      <c r="AE22">
        <f t="shared" si="3"/>
        <v>2675.5765781081827</v>
      </c>
      <c r="AF22">
        <f t="shared" si="4"/>
        <v>-133.77882890540914</v>
      </c>
      <c r="AG22">
        <f t="shared" si="4"/>
        <v>-2.3517101026989238</v>
      </c>
      <c r="AH22">
        <f t="shared" si="5"/>
        <v>-9513.7901425095679</v>
      </c>
      <c r="AI22">
        <f t="shared" si="6"/>
        <v>-6974.344103409494</v>
      </c>
      <c r="AJ22">
        <f t="shared" si="7"/>
        <v>1661.4782000503317</v>
      </c>
      <c r="AK22">
        <f t="shared" si="24"/>
        <v>487.08209042908646</v>
      </c>
      <c r="AL22">
        <f t="shared" si="8"/>
        <v>-4825.7838129300753</v>
      </c>
      <c r="AN22">
        <f t="shared" si="9"/>
        <v>652.06755016355078</v>
      </c>
      <c r="AO22">
        <f t="shared" si="9"/>
        <v>-32.603377508177545</v>
      </c>
      <c r="AP22">
        <f t="shared" si="9"/>
        <v>-0.57313771465514607</v>
      </c>
      <c r="AQ22">
        <f t="shared" si="9"/>
        <v>-2318.6156889528274</v>
      </c>
      <c r="AR22">
        <f t="shared" si="9"/>
        <v>-1699.7246540121096</v>
      </c>
      <c r="AS22">
        <f t="shared" si="9"/>
        <v>404.92057989347535</v>
      </c>
      <c r="AT22">
        <f t="shared" si="9"/>
        <v>118.70728277162898</v>
      </c>
      <c r="AU22">
        <f t="shared" si="9"/>
        <v>-1176.0967913470051</v>
      </c>
      <c r="AW22">
        <v>19</v>
      </c>
      <c r="AX22">
        <f>(R22*SUMPRODUCT(K23:$K$23, X23:$X$23)-$AZ$3*SUMPRODUCT(K22:$K$22, W23:$W$23))/Z22</f>
        <v>7913.375881976609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14221.441319646372</v>
      </c>
      <c r="P23">
        <f t="shared" si="22"/>
        <v>711.07206598231869</v>
      </c>
      <c r="Q23" s="4">
        <f t="shared" si="23"/>
        <v>12.5</v>
      </c>
      <c r="R23">
        <f t="shared" si="0"/>
        <v>250000</v>
      </c>
      <c r="S23">
        <f t="shared" si="1"/>
        <v>9869.5342374905667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1488.7972806478717</v>
      </c>
      <c r="AC23">
        <f t="shared" si="2"/>
        <v>1488.7972806478717</v>
      </c>
      <c r="AE23">
        <f t="shared" si="3"/>
        <v>2145.2727812783005</v>
      </c>
      <c r="AF23">
        <f t="shared" si="4"/>
        <v>-107.26363906391505</v>
      </c>
      <c r="AG23">
        <f t="shared" si="4"/>
        <v>-1.8855971883056335</v>
      </c>
      <c r="AH23">
        <f t="shared" si="5"/>
        <v>-8851.916267326018</v>
      </c>
      <c r="AI23">
        <f t="shared" si="6"/>
        <v>-6815.7927222999379</v>
      </c>
      <c r="AJ23">
        <f t="shared" si="7"/>
        <v>0</v>
      </c>
      <c r="AK23">
        <f t="shared" si="24"/>
        <v>301.7958792171691</v>
      </c>
      <c r="AL23">
        <f t="shared" si="8"/>
        <v>-6513.9968430827685</v>
      </c>
      <c r="AN23">
        <f t="shared" si="9"/>
        <v>481.61398818230651</v>
      </c>
      <c r="AO23">
        <f t="shared" si="9"/>
        <v>-24.080699409115329</v>
      </c>
      <c r="AP23">
        <f t="shared" si="9"/>
        <v>-0.42331678744560103</v>
      </c>
      <c r="AQ23">
        <f t="shared" si="9"/>
        <v>-1987.2562285633478</v>
      </c>
      <c r="AR23">
        <f t="shared" si="9"/>
        <v>-1530.1462565776023</v>
      </c>
      <c r="AS23">
        <f t="shared" si="9"/>
        <v>0</v>
      </c>
      <c r="AT23">
        <f t="shared" si="9"/>
        <v>67.753209883247351</v>
      </c>
      <c r="AU23">
        <f t="shared" si="9"/>
        <v>-1462.3930466943548</v>
      </c>
      <c r="AW23">
        <v>20</v>
      </c>
      <c r="AX23">
        <f>(R23*SUMPRODUCT(K$23:$K24, X$23:$X24)-$AZ$3*SUMPRODUCT(K$22:$K23, W$23:$W24))/Z23</f>
        <v>9869.5342374905667</v>
      </c>
    </row>
    <row r="25" spans="5:50" x14ac:dyDescent="0.25">
      <c r="AN25" s="8">
        <f t="shared" ref="AN25:AU25" si="25">SUM(AN3:AN23)</f>
        <v>98625.094717113723</v>
      </c>
      <c r="AO25" s="8">
        <f t="shared" si="25"/>
        <v>-15597.335725590467</v>
      </c>
      <c r="AP25" s="8">
        <f t="shared" si="25"/>
        <v>-699.14394259368828</v>
      </c>
      <c r="AQ25" s="8">
        <f t="shared" si="25"/>
        <v>-84931.025644739217</v>
      </c>
      <c r="AR25" s="8">
        <f t="shared" si="25"/>
        <v>-2602.4105958096338</v>
      </c>
      <c r="AS25" s="8">
        <f t="shared" si="25"/>
        <v>-10212.323327932507</v>
      </c>
      <c r="AT25" s="8">
        <f t="shared" si="25"/>
        <v>16126.177221100243</v>
      </c>
      <c r="AU25" s="9">
        <f t="shared" si="25"/>
        <v>3311.4432973580961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834.55954580844377</v>
      </c>
      <c r="K3">
        <v>1</v>
      </c>
      <c r="L3" s="2">
        <v>0</v>
      </c>
      <c r="O3">
        <f>$C$3</f>
        <v>834.55954580844377</v>
      </c>
      <c r="P3">
        <f>O3*B5</f>
        <v>667.64763664675502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834.55954580844377</v>
      </c>
      <c r="AF3">
        <f t="shared" ref="AF3:AG23" si="4">-$Z3*P3</f>
        <v>-667.64763664675502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-458.0450615383113</v>
      </c>
      <c r="AJ3">
        <f t="shared" ref="AJ3:AJ23" si="7">AB3-AC3</f>
        <v>0</v>
      </c>
      <c r="AL3">
        <f t="shared" ref="AL3:AL23" si="8">SUM(AI3:AK3)</f>
        <v>-458.0450615383113</v>
      </c>
      <c r="AN3">
        <f t="shared" ref="AN3:AU23" si="9">AE3*$K3</f>
        <v>834.55954580844377</v>
      </c>
      <c r="AO3">
        <f t="shared" si="9"/>
        <v>-667.64763664675502</v>
      </c>
      <c r="AP3">
        <f t="shared" si="9"/>
        <v>-624.95697070000006</v>
      </c>
      <c r="AQ3">
        <f t="shared" si="9"/>
        <v>0</v>
      </c>
      <c r="AR3">
        <f t="shared" si="9"/>
        <v>-458.0450615383113</v>
      </c>
      <c r="AS3">
        <f t="shared" si="9"/>
        <v>0</v>
      </c>
      <c r="AT3">
        <f t="shared" si="9"/>
        <v>0</v>
      </c>
      <c r="AU3">
        <f t="shared" si="9"/>
        <v>-458.0450615383113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628.86167803380476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112.7995945836992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111.54720200415977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-111.54720200415977</v>
      </c>
      <c r="AK4">
        <f>G4*MAX(0, SUM(AB4, AE4:AF4))</f>
        <v>0</v>
      </c>
      <c r="AL4">
        <f t="shared" si="8"/>
        <v>-662.95270200415973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-104.65071958360049</v>
      </c>
      <c r="AT4">
        <f t="shared" si="9"/>
        <v>0</v>
      </c>
      <c r="AU4">
        <f t="shared" si="9"/>
        <v>-621.96519561324669</v>
      </c>
      <c r="AW4">
        <v>1</v>
      </c>
      <c r="AX4">
        <f>(R4*SUMPRODUCT(K5:$K$23, X5:$X$23)-$AZ$3*SUMPRODUCT(K4:$K$22, W5:$W$23))/Z4</f>
        <v>112.7995945836992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834.55954580844377</v>
      </c>
      <c r="P5">
        <f t="shared" ref="P5:P23" si="22">O5*$C$5</f>
        <v>41.727977290422189</v>
      </c>
      <c r="Q5" s="4">
        <f t="shared" ref="Q5:Q23" si="23">$C$8</f>
        <v>12.5</v>
      </c>
      <c r="R5">
        <f t="shared" si="0"/>
        <v>500000</v>
      </c>
      <c r="S5">
        <f t="shared" si="1"/>
        <v>224.17716304463997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111.54720200415977</v>
      </c>
      <c r="AC5">
        <f t="shared" si="2"/>
        <v>219.22427709388012</v>
      </c>
      <c r="AE5">
        <f t="shared" si="3"/>
        <v>816.12110099377696</v>
      </c>
      <c r="AF5">
        <f t="shared" si="4"/>
        <v>-40.806055049688851</v>
      </c>
      <c r="AG5">
        <f t="shared" si="4"/>
        <v>-12.223829699940623</v>
      </c>
      <c r="AH5">
        <f t="shared" si="5"/>
        <v>-550.92055737503404</v>
      </c>
      <c r="AI5">
        <f t="shared" si="6"/>
        <v>212.17065886911337</v>
      </c>
      <c r="AJ5">
        <f t="shared" si="7"/>
        <v>-107.67707508972035</v>
      </c>
      <c r="AK5">
        <f>G5*SUM(AB5, AE5:AF5)</f>
        <v>36.361352165878166</v>
      </c>
      <c r="AL5">
        <f t="shared" si="8"/>
        <v>140.85493594527119</v>
      </c>
      <c r="AN5">
        <f t="shared" si="9"/>
        <v>704.77158788297515</v>
      </c>
      <c r="AO5">
        <f t="shared" si="9"/>
        <v>-35.238579394148758</v>
      </c>
      <c r="AP5">
        <f t="shared" si="9"/>
        <v>-10.556041079133813</v>
      </c>
      <c r="AQ5">
        <f t="shared" si="9"/>
        <v>-475.75434031270942</v>
      </c>
      <c r="AR5">
        <f t="shared" si="9"/>
        <v>183.2226270969831</v>
      </c>
      <c r="AS5">
        <f t="shared" si="9"/>
        <v>-92.985885424564231</v>
      </c>
      <c r="AT5">
        <f t="shared" si="9"/>
        <v>31.400300607732259</v>
      </c>
      <c r="AU5">
        <f t="shared" si="9"/>
        <v>121.63704228015112</v>
      </c>
      <c r="AW5">
        <v>2</v>
      </c>
      <c r="AX5">
        <f>(R5*SUMPRODUCT(K6:$K$23, X6:$X$23)-$AZ$3*SUMPRODUCT(K5:$K$22, W6:$W$23))/Z5</f>
        <v>224.17716304463997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834.55954580844377</v>
      </c>
      <c r="P6">
        <f t="shared" si="22"/>
        <v>41.727977290422189</v>
      </c>
      <c r="Q6" s="4">
        <f t="shared" si="23"/>
        <v>12.5</v>
      </c>
      <c r="R6">
        <f t="shared" si="0"/>
        <v>500000</v>
      </c>
      <c r="S6">
        <f t="shared" si="1"/>
        <v>331.48960632558703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219.22427709388012</v>
      </c>
      <c r="AC6">
        <f t="shared" si="2"/>
        <v>320.55833281937703</v>
      </c>
      <c r="AE6">
        <f t="shared" si="3"/>
        <v>807.03892833396958</v>
      </c>
      <c r="AF6">
        <f t="shared" si="4"/>
        <v>-40.351946416698482</v>
      </c>
      <c r="AG6">
        <f t="shared" si="4"/>
        <v>-12.087797275630363</v>
      </c>
      <c r="AH6">
        <f t="shared" si="5"/>
        <v>-551.76509243417581</v>
      </c>
      <c r="AI6">
        <f t="shared" si="6"/>
        <v>202.83409220746489</v>
      </c>
      <c r="AJ6">
        <f t="shared" si="7"/>
        <v>-101.33405572549691</v>
      </c>
      <c r="AK6">
        <f>G6*SUM(AB6, AE6:AF6)</f>
        <v>57.675808652152348</v>
      </c>
      <c r="AL6">
        <f t="shared" si="8"/>
        <v>159.17584513412032</v>
      </c>
      <c r="AN6">
        <f t="shared" si="9"/>
        <v>628.54307724435409</v>
      </c>
      <c r="AO6">
        <f t="shared" si="9"/>
        <v>-31.427153862217708</v>
      </c>
      <c r="AP6">
        <f t="shared" si="9"/>
        <v>-9.4142934497783486</v>
      </c>
      <c r="AQ6">
        <f t="shared" si="9"/>
        <v>-429.72912078793291</v>
      </c>
      <c r="AR6">
        <f t="shared" si="9"/>
        <v>157.97250914442512</v>
      </c>
      <c r="AS6">
        <f t="shared" si="9"/>
        <v>-78.921619489707282</v>
      </c>
      <c r="AT6">
        <f t="shared" si="9"/>
        <v>44.919431987769812</v>
      </c>
      <c r="AU6">
        <f t="shared" si="9"/>
        <v>123.97032164248763</v>
      </c>
      <c r="AW6">
        <v>3</v>
      </c>
      <c r="AX6">
        <f>(R6*SUMPRODUCT(K7:$K$23, X7:$X$23)-$AZ$3*SUMPRODUCT(K6:$K$22, W7:$W$23))/Z6</f>
        <v>331.48960632558703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834.55954580844377</v>
      </c>
      <c r="P7">
        <f t="shared" si="22"/>
        <v>41.727977290422189</v>
      </c>
      <c r="Q7" s="4">
        <f t="shared" si="23"/>
        <v>12.5</v>
      </c>
      <c r="R7">
        <f t="shared" si="0"/>
        <v>500000</v>
      </c>
      <c r="S7">
        <f t="shared" si="1"/>
        <v>422.82798264460831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320.55833281937703</v>
      </c>
      <c r="AC7">
        <f t="shared" si="2"/>
        <v>404.32824187355436</v>
      </c>
      <c r="AE7">
        <f t="shared" si="3"/>
        <v>798.04555929577361</v>
      </c>
      <c r="AF7">
        <f t="shared" si="4"/>
        <v>-39.902277964788681</v>
      </c>
      <c r="AG7">
        <f t="shared" si="4"/>
        <v>-11.953094948466218</v>
      </c>
      <c r="AH7">
        <f t="shared" si="5"/>
        <v>-552.97417631367887</v>
      </c>
      <c r="AI7">
        <f t="shared" si="6"/>
        <v>193.21601006883986</v>
      </c>
      <c r="AJ7">
        <f t="shared" si="7"/>
        <v>-83.769909054177333</v>
      </c>
      <c r="AK7">
        <f>G7*SUM(AB7, AE7:AF7)</f>
        <v>52.964249254782771</v>
      </c>
      <c r="AL7">
        <f t="shared" si="8"/>
        <v>162.4103502694453</v>
      </c>
      <c r="AN7">
        <f t="shared" si="9"/>
        <v>562.63130772074146</v>
      </c>
      <c r="AO7">
        <f t="shared" si="9"/>
        <v>-28.131565386037074</v>
      </c>
      <c r="AP7">
        <f t="shared" si="9"/>
        <v>-8.4270695624198471</v>
      </c>
      <c r="AQ7">
        <f t="shared" si="9"/>
        <v>-389.85316105224609</v>
      </c>
      <c r="AR7">
        <f t="shared" si="9"/>
        <v>136.21951172003853</v>
      </c>
      <c r="AS7">
        <f t="shared" si="9"/>
        <v>-59.05875038060497</v>
      </c>
      <c r="AT7">
        <f t="shared" si="9"/>
        <v>37.340405536448117</v>
      </c>
      <c r="AU7">
        <f t="shared" si="9"/>
        <v>114.50116687588167</v>
      </c>
      <c r="AW7">
        <v>4</v>
      </c>
      <c r="AX7">
        <f>(R7*SUMPRODUCT(K8:$K$23, X8:$X$23)-$AZ$3*SUMPRODUCT(K7:$K$22, W8:$W$23))/Z7</f>
        <v>422.82798264460831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834.55954580844377</v>
      </c>
      <c r="P8">
        <f t="shared" si="22"/>
        <v>41.727977290422189</v>
      </c>
      <c r="Q8" s="4">
        <f t="shared" si="23"/>
        <v>12.5</v>
      </c>
      <c r="R8">
        <f t="shared" si="0"/>
        <v>500000</v>
      </c>
      <c r="S8">
        <f t="shared" si="1"/>
        <v>489.50667035195409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404.32824187355436</v>
      </c>
      <c r="AC8">
        <f t="shared" si="2"/>
        <v>462.86445049155418</v>
      </c>
      <c r="AE8">
        <f t="shared" si="3"/>
        <v>789.13724565870837</v>
      </c>
      <c r="AF8">
        <f t="shared" si="4"/>
        <v>-39.456862282935418</v>
      </c>
      <c r="AG8">
        <f t="shared" si="4"/>
        <v>-11.819666577749487</v>
      </c>
      <c r="AH8">
        <f t="shared" si="5"/>
        <v>-555.89684928274312</v>
      </c>
      <c r="AI8">
        <f t="shared" si="6"/>
        <v>181.96386751528041</v>
      </c>
      <c r="AJ8">
        <f t="shared" si="7"/>
        <v>-58.536208617999819</v>
      </c>
      <c r="AK8">
        <f t="shared" ref="AK8:AK23" si="24">G8*SUM(AB8:AB8, AE8:AF8)</f>
        <v>24.580383717810669</v>
      </c>
      <c r="AL8">
        <f t="shared" si="8"/>
        <v>148.00804261509126</v>
      </c>
      <c r="AN8">
        <f t="shared" si="9"/>
        <v>518.74204572438737</v>
      </c>
      <c r="AO8">
        <f t="shared" si="9"/>
        <v>-25.937102286219371</v>
      </c>
      <c r="AP8">
        <f t="shared" si="9"/>
        <v>-7.7696979252372929</v>
      </c>
      <c r="AQ8">
        <f t="shared" si="9"/>
        <v>-365.42067985647537</v>
      </c>
      <c r="AR8">
        <f t="shared" si="9"/>
        <v>119.61456565645543</v>
      </c>
      <c r="AS8">
        <f t="shared" si="9"/>
        <v>-38.478975329702401</v>
      </c>
      <c r="AT8">
        <f t="shared" si="9"/>
        <v>16.157998630294177</v>
      </c>
      <c r="AU8">
        <f t="shared" si="9"/>
        <v>97.293588957047191</v>
      </c>
      <c r="AW8">
        <v>5</v>
      </c>
      <c r="AX8">
        <f>(R8*SUMPRODUCT(K9:$K$23, X9:$X$23)-$AZ$3*SUMPRODUCT(K8:$K$22, W9:$W$23))/Z8</f>
        <v>489.50667035195409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834.55954580844377</v>
      </c>
      <c r="P9">
        <f t="shared" si="22"/>
        <v>41.727977290422189</v>
      </c>
      <c r="Q9" s="4">
        <f t="shared" si="23"/>
        <v>12.5</v>
      </c>
      <c r="R9">
        <f t="shared" si="0"/>
        <v>500000</v>
      </c>
      <c r="S9">
        <f t="shared" si="1"/>
        <v>536.51399053408488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462.86445049155418</v>
      </c>
      <c r="AC9">
        <f t="shared" si="2"/>
        <v>501.63541009744858</v>
      </c>
      <c r="AE9">
        <f t="shared" si="3"/>
        <v>780.30513164365004</v>
      </c>
      <c r="AF9">
        <f t="shared" si="4"/>
        <v>-39.015256582182502</v>
      </c>
      <c r="AG9">
        <f t="shared" si="4"/>
        <v>-11.687379521969325</v>
      </c>
      <c r="AH9">
        <f t="shared" si="5"/>
        <v>-563.61560010669007</v>
      </c>
      <c r="AI9">
        <f t="shared" si="6"/>
        <v>165.98689543280818</v>
      </c>
      <c r="AJ9">
        <f t="shared" si="7"/>
        <v>-38.770959605894404</v>
      </c>
      <c r="AK9">
        <f t="shared" si="24"/>
        <v>7.1045105207628279</v>
      </c>
      <c r="AL9">
        <f t="shared" si="8"/>
        <v>134.32044634767661</v>
      </c>
      <c r="AN9">
        <f t="shared" si="9"/>
        <v>487.48928493826924</v>
      </c>
      <c r="AO9">
        <f t="shared" si="9"/>
        <v>-24.374464246913462</v>
      </c>
      <c r="AP9">
        <f t="shared" si="9"/>
        <v>-7.3015953053720528</v>
      </c>
      <c r="AQ9">
        <f t="shared" si="9"/>
        <v>-352.11426240054482</v>
      </c>
      <c r="AR9">
        <f t="shared" si="9"/>
        <v>103.69896298543894</v>
      </c>
      <c r="AS9">
        <f t="shared" si="9"/>
        <v>-24.221841697792954</v>
      </c>
      <c r="AT9">
        <f t="shared" si="9"/>
        <v>4.4384851683696676</v>
      </c>
      <c r="AU9">
        <f t="shared" si="9"/>
        <v>83.915606456015652</v>
      </c>
      <c r="AW9">
        <v>6</v>
      </c>
      <c r="AX9">
        <f>(R9*SUMPRODUCT(K10:$K$23, X10:$X$23)-$AZ$3*SUMPRODUCT(K9:$K$22, W10:$W$23))/Z9</f>
        <v>536.51399053408488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834.55954580844377</v>
      </c>
      <c r="P10">
        <f t="shared" si="22"/>
        <v>41.727977290422189</v>
      </c>
      <c r="Q10" s="4">
        <f t="shared" si="23"/>
        <v>12.5</v>
      </c>
      <c r="R10">
        <f t="shared" si="0"/>
        <v>500000</v>
      </c>
      <c r="S10">
        <f t="shared" si="1"/>
        <v>571.56800690719342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501.63541009744858</v>
      </c>
      <c r="AC10">
        <f t="shared" si="2"/>
        <v>528.41060837427085</v>
      </c>
      <c r="AE10">
        <f t="shared" si="3"/>
        <v>771.54443914982687</v>
      </c>
      <c r="AF10">
        <f t="shared" si="4"/>
        <v>-38.577221957491346</v>
      </c>
      <c r="AG10">
        <f t="shared" si="4"/>
        <v>-11.556162214920601</v>
      </c>
      <c r="AH10">
        <f t="shared" si="5"/>
        <v>-573.74047316118731</v>
      </c>
      <c r="AI10">
        <f t="shared" si="6"/>
        <v>147.67058181622758</v>
      </c>
      <c r="AJ10">
        <f t="shared" si="7"/>
        <v>-26.775198276822266</v>
      </c>
      <c r="AK10">
        <f t="shared" si="24"/>
        <v>5.0618707718881151</v>
      </c>
      <c r="AL10">
        <f t="shared" si="8"/>
        <v>125.95725431129343</v>
      </c>
      <c r="AN10">
        <f t="shared" si="9"/>
        <v>457.97255444333183</v>
      </c>
      <c r="AO10">
        <f t="shared" si="9"/>
        <v>-22.898627722166594</v>
      </c>
      <c r="AP10">
        <f t="shared" si="9"/>
        <v>-6.8594948788179426</v>
      </c>
      <c r="AQ10">
        <f t="shared" si="9"/>
        <v>-340.56027980797842</v>
      </c>
      <c r="AR10">
        <f t="shared" si="9"/>
        <v>87.654152034368849</v>
      </c>
      <c r="AS10">
        <f t="shared" si="9"/>
        <v>-15.893194647446304</v>
      </c>
      <c r="AT10">
        <f t="shared" si="9"/>
        <v>3.0046200452407992</v>
      </c>
      <c r="AU10">
        <f t="shared" si="9"/>
        <v>74.76557743216334</v>
      </c>
      <c r="AW10">
        <v>7</v>
      </c>
      <c r="AX10">
        <f>(R10*SUMPRODUCT(K11:$K$23, X11:$X$23)-$AZ$3*SUMPRODUCT(K10:$K$22, W11:$W$23))/Z10</f>
        <v>571.56800690719342</v>
      </c>
    </row>
    <row r="11" spans="1:52" x14ac:dyDescent="0.25">
      <c r="A11" t="s">
        <v>33</v>
      </c>
      <c r="C11" s="7">
        <f>AU25</f>
        <v>-188.34696938172311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834.55954580844377</v>
      </c>
      <c r="P11">
        <f t="shared" si="22"/>
        <v>41.727977290422189</v>
      </c>
      <c r="Q11" s="4">
        <f t="shared" si="23"/>
        <v>12.5</v>
      </c>
      <c r="R11">
        <f t="shared" si="0"/>
        <v>500000</v>
      </c>
      <c r="S11">
        <f t="shared" si="1"/>
        <v>595.50016962234429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528.41060837427085</v>
      </c>
      <c r="AC11">
        <f t="shared" si="2"/>
        <v>544.33588538761205</v>
      </c>
      <c r="AE11">
        <f t="shared" si="3"/>
        <v>762.85571768085208</v>
      </c>
      <c r="AF11">
        <f t="shared" si="4"/>
        <v>-38.142785884042603</v>
      </c>
      <c r="AG11">
        <f t="shared" si="4"/>
        <v>-11.426022887046788</v>
      </c>
      <c r="AH11">
        <f t="shared" si="5"/>
        <v>-583.10822898428125</v>
      </c>
      <c r="AI11">
        <f t="shared" si="6"/>
        <v>130.17867992548145</v>
      </c>
      <c r="AJ11">
        <f t="shared" si="7"/>
        <v>-15.925277013341201</v>
      </c>
      <c r="AK11">
        <f t="shared" si="24"/>
        <v>3.0074964964105932</v>
      </c>
      <c r="AL11">
        <f t="shared" si="8"/>
        <v>117.26089940855084</v>
      </c>
      <c r="AN11">
        <f t="shared" si="9"/>
        <v>430.63729157635294</v>
      </c>
      <c r="AO11">
        <f t="shared" si="9"/>
        <v>-21.531864578817647</v>
      </c>
      <c r="AP11">
        <f t="shared" si="9"/>
        <v>-6.450068388457403</v>
      </c>
      <c r="AQ11">
        <f t="shared" si="9"/>
        <v>-329.16859978327926</v>
      </c>
      <c r="AR11">
        <f t="shared" si="9"/>
        <v>73.486758825798589</v>
      </c>
      <c r="AS11">
        <f t="shared" si="9"/>
        <v>-8.9899282415780792</v>
      </c>
      <c r="AT11">
        <f t="shared" si="9"/>
        <v>1.6977524263395016</v>
      </c>
      <c r="AU11">
        <f t="shared" si="9"/>
        <v>66.194583010560009</v>
      </c>
      <c r="AW11">
        <v>8</v>
      </c>
      <c r="AX11">
        <f>(R11*SUMPRODUCT(K12:$K$23, X12:$X$23)-$AZ$3*SUMPRODUCT(K11:$K$22, W12:$W$23))/Z11</f>
        <v>595.50016962234429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834.55954580844377</v>
      </c>
      <c r="P12">
        <f t="shared" si="22"/>
        <v>41.727977290422189</v>
      </c>
      <c r="Q12" s="4">
        <f t="shared" si="23"/>
        <v>12.5</v>
      </c>
      <c r="R12">
        <f t="shared" si="0"/>
        <v>500000</v>
      </c>
      <c r="S12">
        <f t="shared" si="1"/>
        <v>607.14895465730751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544.33588538761205</v>
      </c>
      <c r="AC12">
        <f t="shared" si="2"/>
        <v>548.70964328144237</v>
      </c>
      <c r="AE12">
        <f t="shared" si="3"/>
        <v>754.23150639556525</v>
      </c>
      <c r="AF12">
        <f t="shared" si="4"/>
        <v>-37.711575319778262</v>
      </c>
      <c r="AG12">
        <f t="shared" si="4"/>
        <v>-11.296849790162902</v>
      </c>
      <c r="AH12">
        <f t="shared" si="5"/>
        <v>-596.51472053672785</v>
      </c>
      <c r="AI12">
        <f t="shared" si="6"/>
        <v>108.70836074889621</v>
      </c>
      <c r="AJ12">
        <f t="shared" si="7"/>
        <v>-4.3737578938303159</v>
      </c>
      <c r="AK12">
        <f t="shared" si="24"/>
        <v>2.8999683778658181</v>
      </c>
      <c r="AL12">
        <f t="shared" si="8"/>
        <v>107.23457123293171</v>
      </c>
      <c r="AN12">
        <f t="shared" si="9"/>
        <v>404.76173122792528</v>
      </c>
      <c r="AO12">
        <f t="shared" si="9"/>
        <v>-20.238086561396262</v>
      </c>
      <c r="AP12">
        <f t="shared" si="9"/>
        <v>-6.0625052649153641</v>
      </c>
      <c r="AQ12">
        <f t="shared" si="9"/>
        <v>-320.12230852201861</v>
      </c>
      <c r="AR12">
        <f t="shared" si="9"/>
        <v>58.338830879595015</v>
      </c>
      <c r="AS12">
        <f t="shared" si="9"/>
        <v>-2.3471968514533166</v>
      </c>
      <c r="AT12">
        <f t="shared" si="9"/>
        <v>1.556281077067067</v>
      </c>
      <c r="AU12">
        <f t="shared" si="9"/>
        <v>57.547915105208766</v>
      </c>
      <c r="AW12">
        <v>9</v>
      </c>
      <c r="AX12">
        <f>(R12*SUMPRODUCT(K13:$K$23, X13:$X$23)-$AZ$3*SUMPRODUCT(K12:$K$22, W13:$W$23))/Z12</f>
        <v>607.14895465730751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834.55954580844377</v>
      </c>
      <c r="P13">
        <f t="shared" si="22"/>
        <v>41.727977290422189</v>
      </c>
      <c r="Q13" s="4">
        <f t="shared" si="23"/>
        <v>12.5</v>
      </c>
      <c r="R13">
        <f t="shared" si="0"/>
        <v>500000</v>
      </c>
      <c r="S13">
        <f t="shared" si="1"/>
        <v>606.88858797794967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548.70964328144237</v>
      </c>
      <c r="AC13">
        <f t="shared" si="2"/>
        <v>542.24873246206789</v>
      </c>
      <c r="AE13">
        <f t="shared" si="3"/>
        <v>745.67039954817869</v>
      </c>
      <c r="AF13">
        <f t="shared" si="4"/>
        <v>-37.283519977408929</v>
      </c>
      <c r="AG13">
        <f t="shared" si="4"/>
        <v>-11.168621869063914</v>
      </c>
      <c r="AH13">
        <f t="shared" si="5"/>
        <v>-610.37692789435062</v>
      </c>
      <c r="AI13">
        <f t="shared" si="6"/>
        <v>86.841329807355237</v>
      </c>
      <c r="AJ13">
        <f t="shared" si="7"/>
        <v>6.460910819374476</v>
      </c>
      <c r="AK13">
        <f t="shared" si="24"/>
        <v>2.5141930457044244</v>
      </c>
      <c r="AL13">
        <f t="shared" si="8"/>
        <v>95.816433672434144</v>
      </c>
      <c r="AN13">
        <f t="shared" si="9"/>
        <v>380.49574471948148</v>
      </c>
      <c r="AO13">
        <f t="shared" si="9"/>
        <v>-19.02478723597407</v>
      </c>
      <c r="AP13">
        <f t="shared" si="9"/>
        <v>-5.6990502749401255</v>
      </c>
      <c r="AQ13">
        <f t="shared" si="9"/>
        <v>-311.45908953805065</v>
      </c>
      <c r="AR13">
        <f t="shared" si="9"/>
        <v>44.312817670516637</v>
      </c>
      <c r="AS13">
        <f t="shared" si="9"/>
        <v>3.2968307113620505</v>
      </c>
      <c r="AT13">
        <f t="shared" si="9"/>
        <v>1.2829257482575405</v>
      </c>
      <c r="AU13">
        <f t="shared" si="9"/>
        <v>48.892574130136232</v>
      </c>
      <c r="AW13">
        <v>10</v>
      </c>
      <c r="AX13">
        <f>(R13*SUMPRODUCT(K14:$K$23, X14:$X$23)-$AZ$3*SUMPRODUCT(K13:$K$22, W14:$W$23))/Z13</f>
        <v>606.88858797794967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834.55954580844377</v>
      </c>
      <c r="P14">
        <f t="shared" si="22"/>
        <v>41.727977290422189</v>
      </c>
      <c r="Q14" s="4">
        <f t="shared" si="23"/>
        <v>12.5</v>
      </c>
      <c r="R14">
        <f t="shared" si="0"/>
        <v>500000</v>
      </c>
      <c r="S14">
        <f t="shared" si="1"/>
        <v>604.70805083601829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542.24873246206789</v>
      </c>
      <c r="AC14">
        <f t="shared" si="2"/>
        <v>534.13887535322647</v>
      </c>
      <c r="AE14">
        <f t="shared" si="3"/>
        <v>737.16679742751353</v>
      </c>
      <c r="AF14">
        <f t="shared" si="4"/>
        <v>-36.858339871375676</v>
      </c>
      <c r="AG14">
        <f t="shared" si="4"/>
        <v>-11.041255251496388</v>
      </c>
      <c r="AH14">
        <f t="shared" si="5"/>
        <v>-627.21595507551183</v>
      </c>
      <c r="AI14">
        <f t="shared" si="6"/>
        <v>62.051247229129672</v>
      </c>
      <c r="AJ14">
        <f t="shared" si="7"/>
        <v>8.1098571088414246</v>
      </c>
      <c r="AK14">
        <f t="shared" si="24"/>
        <v>86.979003301274417</v>
      </c>
      <c r="AL14">
        <f t="shared" si="8"/>
        <v>157.14010763924551</v>
      </c>
      <c r="AN14">
        <f t="shared" si="9"/>
        <v>346.50542114393943</v>
      </c>
      <c r="AO14">
        <f t="shared" si="9"/>
        <v>-17.325271057196971</v>
      </c>
      <c r="AP14">
        <f t="shared" si="9"/>
        <v>-5.1899445474600192</v>
      </c>
      <c r="AQ14">
        <f t="shared" si="9"/>
        <v>-294.82300263667133</v>
      </c>
      <c r="AR14">
        <f t="shared" si="9"/>
        <v>29.16720290261107</v>
      </c>
      <c r="AS14">
        <f t="shared" si="9"/>
        <v>3.8120401823884236</v>
      </c>
      <c r="AT14">
        <f t="shared" si="9"/>
        <v>40.884500325791954</v>
      </c>
      <c r="AU14">
        <f t="shared" si="9"/>
        <v>73.863743410791443</v>
      </c>
      <c r="AW14">
        <v>11</v>
      </c>
      <c r="AX14">
        <f>(R14*SUMPRODUCT(K15:$K$23, X15:$X$23)-$AZ$3*SUMPRODUCT(K14:$K$22, W15:$W$23))/Z14</f>
        <v>604.70805083601829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834.55954580844377</v>
      </c>
      <c r="P15">
        <f t="shared" si="22"/>
        <v>41.727977290422189</v>
      </c>
      <c r="Q15" s="4">
        <f t="shared" si="23"/>
        <v>12.5</v>
      </c>
      <c r="R15">
        <f t="shared" si="0"/>
        <v>500000</v>
      </c>
      <c r="S15">
        <f t="shared" si="1"/>
        <v>587.24952885825701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534.13887535322647</v>
      </c>
      <c r="AC15">
        <f t="shared" si="2"/>
        <v>512.76436911024075</v>
      </c>
      <c r="AE15">
        <f t="shared" si="3"/>
        <v>728.7062448962555</v>
      </c>
      <c r="AF15">
        <f t="shared" si="4"/>
        <v>-36.435312244812778</v>
      </c>
      <c r="AG15">
        <f t="shared" si="4"/>
        <v>-10.914533428983079</v>
      </c>
      <c r="AH15">
        <f t="shared" si="5"/>
        <v>-652.37079993382383</v>
      </c>
      <c r="AI15">
        <f t="shared" si="6"/>
        <v>28.985599288635854</v>
      </c>
      <c r="AJ15">
        <f t="shared" si="7"/>
        <v>21.374506242985717</v>
      </c>
      <c r="AK15">
        <f t="shared" si="24"/>
        <v>85.848686560326854</v>
      </c>
      <c r="AL15">
        <f t="shared" si="8"/>
        <v>136.20879209194842</v>
      </c>
      <c r="AN15">
        <f t="shared" si="9"/>
        <v>315.52816072845883</v>
      </c>
      <c r="AO15">
        <f t="shared" si="9"/>
        <v>-15.776408036422943</v>
      </c>
      <c r="AP15">
        <f t="shared" si="9"/>
        <v>-4.7259683612929697</v>
      </c>
      <c r="AQ15">
        <f t="shared" si="9"/>
        <v>-282.47508520443387</v>
      </c>
      <c r="AR15">
        <f t="shared" si="9"/>
        <v>12.550699126309068</v>
      </c>
      <c r="AS15">
        <f t="shared" si="9"/>
        <v>9.2551130013828971</v>
      </c>
      <c r="AT15">
        <f t="shared" si="9"/>
        <v>37.17228768252194</v>
      </c>
      <c r="AU15">
        <f t="shared" si="9"/>
        <v>58.978099810213905</v>
      </c>
      <c r="AW15">
        <v>12</v>
      </c>
      <c r="AX15">
        <f>(R15*SUMPRODUCT(K16:$K$23, X16:$X$23)-$AZ$3*SUMPRODUCT(K15:$K$22, W16:$W$23))/Z15</f>
        <v>587.24952885825701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834.55954580844377</v>
      </c>
      <c r="P16">
        <f t="shared" si="22"/>
        <v>41.727977290422189</v>
      </c>
      <c r="Q16" s="4">
        <f t="shared" si="23"/>
        <v>12.5</v>
      </c>
      <c r="R16">
        <f t="shared" si="0"/>
        <v>500000</v>
      </c>
      <c r="S16">
        <f t="shared" si="1"/>
        <v>554.50692660958885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512.76436911024075</v>
      </c>
      <c r="AC16">
        <f t="shared" si="2"/>
        <v>478.57688033693438</v>
      </c>
      <c r="AE16">
        <f t="shared" si="3"/>
        <v>720.28118085100084</v>
      </c>
      <c r="AF16">
        <f t="shared" si="4"/>
        <v>-36.014059042550045</v>
      </c>
      <c r="AG16">
        <f t="shared" si="4"/>
        <v>-10.788343151615074</v>
      </c>
      <c r="AH16">
        <f t="shared" si="5"/>
        <v>-681.79772312694877</v>
      </c>
      <c r="AI16">
        <f t="shared" si="6"/>
        <v>-8.3189444701130242</v>
      </c>
      <c r="AJ16">
        <f t="shared" si="7"/>
        <v>34.18748877330637</v>
      </c>
      <c r="AK16">
        <f t="shared" si="24"/>
        <v>83.792204364308418</v>
      </c>
      <c r="AL16">
        <f t="shared" si="8"/>
        <v>109.66074866750176</v>
      </c>
      <c r="AN16">
        <f t="shared" si="9"/>
        <v>287.29566255973515</v>
      </c>
      <c r="AO16">
        <f t="shared" si="9"/>
        <v>-14.36478312798676</v>
      </c>
      <c r="AP16">
        <f t="shared" si="9"/>
        <v>-4.3031031159291011</v>
      </c>
      <c r="AQ16">
        <f t="shared" si="9"/>
        <v>-271.94592029469578</v>
      </c>
      <c r="AR16">
        <f t="shared" si="9"/>
        <v>-3.318143978876448</v>
      </c>
      <c r="AS16">
        <f t="shared" si="9"/>
        <v>13.636226378670786</v>
      </c>
      <c r="AT16">
        <f t="shared" si="9"/>
        <v>33.421860115438093</v>
      </c>
      <c r="AU16">
        <f t="shared" si="9"/>
        <v>43.739942515232435</v>
      </c>
      <c r="AW16">
        <v>13</v>
      </c>
      <c r="AX16">
        <f>(R16*SUMPRODUCT(K17:$K$23, X17:$X$23)-$AZ$3*SUMPRODUCT(K16:$K$22, W17:$W$23))/Z16</f>
        <v>554.50692660958885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834.55954580844377</v>
      </c>
      <c r="P17">
        <f t="shared" si="22"/>
        <v>41.727977290422189</v>
      </c>
      <c r="Q17" s="4">
        <f t="shared" si="23"/>
        <v>12.5</v>
      </c>
      <c r="R17">
        <f t="shared" si="0"/>
        <v>500000</v>
      </c>
      <c r="S17">
        <f t="shared" si="1"/>
        <v>508.48018588835572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478.57688033693438</v>
      </c>
      <c r="AC17">
        <f t="shared" si="2"/>
        <v>433.74088696536342</v>
      </c>
      <c r="AE17">
        <f t="shared" si="3"/>
        <v>711.89125490101958</v>
      </c>
      <c r="AF17">
        <f t="shared" si="4"/>
        <v>-35.594562745050979</v>
      </c>
      <c r="AG17">
        <f t="shared" si="4"/>
        <v>-10.662679171253824</v>
      </c>
      <c r="AH17">
        <f t="shared" si="5"/>
        <v>-711.22195380394987</v>
      </c>
      <c r="AI17">
        <f t="shared" si="6"/>
        <v>-45.587940819235087</v>
      </c>
      <c r="AJ17">
        <f t="shared" si="7"/>
        <v>44.835993371570964</v>
      </c>
      <c r="AK17">
        <f t="shared" si="24"/>
        <v>80.841150074503204</v>
      </c>
      <c r="AL17">
        <f t="shared" si="8"/>
        <v>80.089202626839082</v>
      </c>
      <c r="AN17">
        <f t="shared" si="9"/>
        <v>261.56644283657454</v>
      </c>
      <c r="AO17">
        <f t="shared" si="9"/>
        <v>-13.078322141828727</v>
      </c>
      <c r="AP17">
        <f t="shared" si="9"/>
        <v>-3.9177318765072853</v>
      </c>
      <c r="AQ17">
        <f t="shared" si="9"/>
        <v>-261.32052507042431</v>
      </c>
      <c r="AR17">
        <f t="shared" si="9"/>
        <v>-16.750136252185783</v>
      </c>
      <c r="AS17">
        <f t="shared" si="9"/>
        <v>16.473852174060827</v>
      </c>
      <c r="AT17">
        <f t="shared" si="9"/>
        <v>29.703036684648563</v>
      </c>
      <c r="AU17">
        <f t="shared" si="9"/>
        <v>29.42675260652361</v>
      </c>
      <c r="AW17">
        <v>14</v>
      </c>
      <c r="AX17">
        <f>(R17*SUMPRODUCT(K18:$K$23, X18:$X$23)-$AZ$3*SUMPRODUCT(K17:$K$22, W18:$W$23))/Z17</f>
        <v>508.48018588835572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834.55954580844377</v>
      </c>
      <c r="P18">
        <f t="shared" si="22"/>
        <v>41.727977290422189</v>
      </c>
      <c r="Q18" s="4">
        <f t="shared" si="23"/>
        <v>12.5</v>
      </c>
      <c r="R18">
        <f t="shared" si="0"/>
        <v>500000</v>
      </c>
      <c r="S18">
        <f t="shared" si="1"/>
        <v>450.47974548247873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433.74088696536342</v>
      </c>
      <c r="AC18">
        <f t="shared" si="2"/>
        <v>379.75465908228216</v>
      </c>
      <c r="AE18">
        <f t="shared" si="3"/>
        <v>703.53412995940482</v>
      </c>
      <c r="AF18">
        <f t="shared" si="4"/>
        <v>-35.176706497970244</v>
      </c>
      <c r="AG18">
        <f t="shared" si="4"/>
        <v>-10.537506483103707</v>
      </c>
      <c r="AH18">
        <f t="shared" si="5"/>
        <v>-741.83585750314285</v>
      </c>
      <c r="AI18">
        <f t="shared" si="6"/>
        <v>-84.015940524811981</v>
      </c>
      <c r="AJ18">
        <f t="shared" si="7"/>
        <v>53.986227883081256</v>
      </c>
      <c r="AK18">
        <f t="shared" si="24"/>
        <v>77.146881729875886</v>
      </c>
      <c r="AL18">
        <f t="shared" si="8"/>
        <v>47.117169088145161</v>
      </c>
      <c r="AN18">
        <f t="shared" si="9"/>
        <v>238.11946933996339</v>
      </c>
      <c r="AO18">
        <f t="shared" si="9"/>
        <v>-11.905973466998169</v>
      </c>
      <c r="AP18">
        <f t="shared" si="9"/>
        <v>-3.5665440311586063</v>
      </c>
      <c r="AQ18">
        <f t="shared" si="9"/>
        <v>-251.08314323883312</v>
      </c>
      <c r="AR18">
        <f t="shared" si="9"/>
        <v>-28.436191397026505</v>
      </c>
      <c r="AS18">
        <f t="shared" si="9"/>
        <v>18.272279037731131</v>
      </c>
      <c r="AT18">
        <f t="shared" si="9"/>
        <v>26.111276989235694</v>
      </c>
      <c r="AU18">
        <f t="shared" si="9"/>
        <v>15.947364629940324</v>
      </c>
      <c r="AW18">
        <v>15</v>
      </c>
      <c r="AX18">
        <f>(R18*SUMPRODUCT(K19:$K$23, X19:$X$23)-$AZ$3*SUMPRODUCT(K18:$K$22, W19:$W$23))/Z18</f>
        <v>450.47974548247873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834.55954580844377</v>
      </c>
      <c r="P19">
        <f t="shared" si="22"/>
        <v>41.727977290422189</v>
      </c>
      <c r="Q19" s="4">
        <f t="shared" si="23"/>
        <v>12.5</v>
      </c>
      <c r="R19">
        <f t="shared" si="0"/>
        <v>500000</v>
      </c>
      <c r="S19">
        <f t="shared" si="1"/>
        <v>380.2445545104826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379.75465908228216</v>
      </c>
      <c r="AC19">
        <f t="shared" si="2"/>
        <v>316.74955527047621</v>
      </c>
      <c r="AE19">
        <f t="shared" si="3"/>
        <v>695.20092226401016</v>
      </c>
      <c r="AF19">
        <f t="shared" si="4"/>
        <v>-34.760046113200509</v>
      </c>
      <c r="AG19">
        <f t="shared" si="4"/>
        <v>-10.412692026525262</v>
      </c>
      <c r="AH19">
        <f t="shared" si="5"/>
        <v>-777.5756698962615</v>
      </c>
      <c r="AI19">
        <f t="shared" si="6"/>
        <v>-127.54748577197711</v>
      </c>
      <c r="AJ19">
        <f t="shared" si="7"/>
        <v>63.005103811805952</v>
      </c>
      <c r="AK19">
        <f t="shared" si="24"/>
        <v>72.813687466316424</v>
      </c>
      <c r="AL19">
        <f t="shared" si="8"/>
        <v>8.2713055061452678</v>
      </c>
      <c r="AN19">
        <f t="shared" si="9"/>
        <v>216.7511656286228</v>
      </c>
      <c r="AO19">
        <f t="shared" si="9"/>
        <v>-10.837558281431141</v>
      </c>
      <c r="AP19">
        <f t="shared" si="9"/>
        <v>-3.2464904199653963</v>
      </c>
      <c r="AQ19">
        <f t="shared" si="9"/>
        <v>-242.43413294907401</v>
      </c>
      <c r="AR19">
        <f t="shared" si="9"/>
        <v>-39.767016021847745</v>
      </c>
      <c r="AS19">
        <f t="shared" si="9"/>
        <v>19.643860148066874</v>
      </c>
      <c r="AT19">
        <f t="shared" si="9"/>
        <v>22.70200042405693</v>
      </c>
      <c r="AU19">
        <f t="shared" si="9"/>
        <v>2.5788445502760591</v>
      </c>
      <c r="AW19">
        <v>16</v>
      </c>
      <c r="AX19">
        <f>(R19*SUMPRODUCT(K20:$K$23, X20:$X$23)-$AZ$3*SUMPRODUCT(K19:$K$22, W20:$W$23))/Z19</f>
        <v>380.2445545104826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834.55954580844377</v>
      </c>
      <c r="P20">
        <f t="shared" si="22"/>
        <v>41.727977290422189</v>
      </c>
      <c r="Q20" s="4">
        <f t="shared" si="23"/>
        <v>12.5</v>
      </c>
      <c r="R20">
        <f t="shared" si="0"/>
        <v>500000</v>
      </c>
      <c r="S20">
        <f t="shared" si="1"/>
        <v>299.97445457034109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316.74955527047621</v>
      </c>
      <c r="AC20">
        <f t="shared" si="2"/>
        <v>246.89740203736176</v>
      </c>
      <c r="AE20">
        <f t="shared" si="3"/>
        <v>686.89376900681555</v>
      </c>
      <c r="AF20">
        <f t="shared" si="4"/>
        <v>-34.344688450340776</v>
      </c>
      <c r="AG20">
        <f t="shared" si="4"/>
        <v>-10.288267812295777</v>
      </c>
      <c r="AH20">
        <f t="shared" si="5"/>
        <v>-811.8917585693307</v>
      </c>
      <c r="AI20">
        <f t="shared" si="6"/>
        <v>-169.63094582515168</v>
      </c>
      <c r="AJ20">
        <f t="shared" si="7"/>
        <v>69.85215323311445</v>
      </c>
      <c r="AK20">
        <f t="shared" si="24"/>
        <v>67.850904507886582</v>
      </c>
      <c r="AL20">
        <f t="shared" si="8"/>
        <v>-31.927888084150652</v>
      </c>
      <c r="AN20">
        <f t="shared" si="9"/>
        <v>197.27953962813649</v>
      </c>
      <c r="AO20">
        <f t="shared" si="9"/>
        <v>-9.8639769814068234</v>
      </c>
      <c r="AP20">
        <f t="shared" si="9"/>
        <v>-2.9548451728065492</v>
      </c>
      <c r="AQ20">
        <f t="shared" si="9"/>
        <v>-233.17962629072335</v>
      </c>
      <c r="AR20">
        <f t="shared" si="9"/>
        <v>-48.71890881680023</v>
      </c>
      <c r="AS20">
        <f t="shared" si="9"/>
        <v>20.061909502815901</v>
      </c>
      <c r="AT20">
        <f t="shared" si="9"/>
        <v>19.487140237161913</v>
      </c>
      <c r="AU20">
        <f t="shared" si="9"/>
        <v>-9.1698590768224122</v>
      </c>
      <c r="AW20">
        <v>17</v>
      </c>
      <c r="AX20">
        <f>(R20*SUMPRODUCT(K21:$K$23, X21:$X$23)-$AZ$3*SUMPRODUCT(K20:$K$22, W21:$W$23))/Z20</f>
        <v>299.97445457034109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834.55954580844377</v>
      </c>
      <c r="P21">
        <f t="shared" si="22"/>
        <v>41.727977290422189</v>
      </c>
      <c r="Q21" s="4">
        <f t="shared" si="23"/>
        <v>12.5</v>
      </c>
      <c r="R21">
        <f t="shared" si="0"/>
        <v>500000</v>
      </c>
      <c r="S21">
        <f t="shared" si="1"/>
        <v>209.42270506181268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246.89740203736176</v>
      </c>
      <c r="AC21">
        <f t="shared" si="2"/>
        <v>170.28744591751058</v>
      </c>
      <c r="AE21">
        <f t="shared" si="3"/>
        <v>678.60365703829132</v>
      </c>
      <c r="AF21">
        <f t="shared" si="4"/>
        <v>-33.930182851914566</v>
      </c>
      <c r="AG21">
        <f t="shared" si="4"/>
        <v>-10.16409884181666</v>
      </c>
      <c r="AH21">
        <f t="shared" si="5"/>
        <v>-851.45169424633605</v>
      </c>
      <c r="AI21">
        <f t="shared" si="6"/>
        <v>-216.94231890177593</v>
      </c>
      <c r="AJ21">
        <f t="shared" si="7"/>
        <v>76.609956119851176</v>
      </c>
      <c r="AK21">
        <f t="shared" si="24"/>
        <v>62.409961335661706</v>
      </c>
      <c r="AL21">
        <f t="shared" si="8"/>
        <v>-77.922401446263052</v>
      </c>
      <c r="AN21">
        <f t="shared" si="9"/>
        <v>179.5353743731402</v>
      </c>
      <c r="AO21">
        <f t="shared" si="9"/>
        <v>-8.9767687186570093</v>
      </c>
      <c r="AP21">
        <f t="shared" si="9"/>
        <v>-2.6890737646410687</v>
      </c>
      <c r="AQ21">
        <f t="shared" si="9"/>
        <v>-225.26506761594823</v>
      </c>
      <c r="AR21">
        <f t="shared" si="9"/>
        <v>-57.395535726106111</v>
      </c>
      <c r="AS21">
        <f t="shared" si="9"/>
        <v>20.268380534104931</v>
      </c>
      <c r="AT21">
        <f t="shared" si="9"/>
        <v>16.511546403851725</v>
      </c>
      <c r="AU21">
        <f t="shared" si="9"/>
        <v>-20.615608788149455</v>
      </c>
      <c r="AW21">
        <v>18</v>
      </c>
      <c r="AX21">
        <f>(R21*SUMPRODUCT(K22:$K$23, X22:$X$23)-$AZ$3*SUMPRODUCT(K21:$K$22, W22:$W$23))/Z21</f>
        <v>209.42270506181268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834.55954580844377</v>
      </c>
      <c r="P22">
        <f t="shared" si="22"/>
        <v>41.727977290422189</v>
      </c>
      <c r="Q22" s="4">
        <f t="shared" si="23"/>
        <v>12.5</v>
      </c>
      <c r="R22">
        <f t="shared" si="0"/>
        <v>500000</v>
      </c>
      <c r="S22">
        <f t="shared" si="1"/>
        <v>109.26922861155717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170.28744591751058</v>
      </c>
      <c r="AC22">
        <f t="shared" si="2"/>
        <v>87.766051645332055</v>
      </c>
      <c r="AE22">
        <f t="shared" si="3"/>
        <v>670.3259200164398</v>
      </c>
      <c r="AF22">
        <f t="shared" si="4"/>
        <v>-33.516296000821988</v>
      </c>
      <c r="AG22">
        <f t="shared" si="4"/>
        <v>-10.040115222801301</v>
      </c>
      <c r="AH22">
        <f t="shared" si="5"/>
        <v>-893.70522388767222</v>
      </c>
      <c r="AI22">
        <f t="shared" si="6"/>
        <v>-266.93571509485571</v>
      </c>
      <c r="AJ22">
        <f t="shared" si="7"/>
        <v>82.521394272178526</v>
      </c>
      <c r="AK22">
        <f t="shared" si="24"/>
        <v>56.496794895318992</v>
      </c>
      <c r="AL22">
        <f t="shared" si="8"/>
        <v>-127.91752592735818</v>
      </c>
      <c r="AN22">
        <f t="shared" si="9"/>
        <v>163.36582703430096</v>
      </c>
      <c r="AO22">
        <f t="shared" si="9"/>
        <v>-8.1682913517150482</v>
      </c>
      <c r="AP22">
        <f t="shared" si="9"/>
        <v>-2.4468869215923847</v>
      </c>
      <c r="AQ22">
        <f t="shared" si="9"/>
        <v>-217.80582947128761</v>
      </c>
      <c r="AR22">
        <f t="shared" si="9"/>
        <v>-65.055180710294096</v>
      </c>
      <c r="AS22">
        <f t="shared" si="9"/>
        <v>20.111374811475951</v>
      </c>
      <c r="AT22">
        <f t="shared" si="9"/>
        <v>13.768892634548134</v>
      </c>
      <c r="AU22">
        <f t="shared" si="9"/>
        <v>-31.174913264270007</v>
      </c>
      <c r="AW22">
        <v>19</v>
      </c>
      <c r="AX22">
        <f>(R22*SUMPRODUCT(K23:$K$23, X23:$X$23)-$AZ$3*SUMPRODUCT(K22:$K$22, W23:$W$23))/Z22</f>
        <v>109.26922861155717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834.55954580844377</v>
      </c>
      <c r="P23">
        <f t="shared" si="22"/>
        <v>41.727977290422189</v>
      </c>
      <c r="Q23" s="4">
        <f t="shared" si="23"/>
        <v>12.5</v>
      </c>
      <c r="R23">
        <f t="shared" si="0"/>
        <v>500000</v>
      </c>
      <c r="S23">
        <f t="shared" si="1"/>
        <v>110.63432272904031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87.766051645332055</v>
      </c>
      <c r="AC23">
        <f t="shared" si="2"/>
        <v>87.766051645332055</v>
      </c>
      <c r="AE23">
        <f t="shared" si="3"/>
        <v>662.05490657649648</v>
      </c>
      <c r="AF23">
        <f t="shared" si="4"/>
        <v>-33.102745328824824</v>
      </c>
      <c r="AG23">
        <f t="shared" si="4"/>
        <v>-9.9162323093308924</v>
      </c>
      <c r="AH23">
        <f t="shared" si="5"/>
        <v>-939.27044969585393</v>
      </c>
      <c r="AI23">
        <f t="shared" si="6"/>
        <v>-320.23452075751311</v>
      </c>
      <c r="AJ23">
        <f t="shared" si="7"/>
        <v>0</v>
      </c>
      <c r="AK23">
        <f t="shared" si="24"/>
        <v>50.170274902510265</v>
      </c>
      <c r="AL23">
        <f t="shared" si="8"/>
        <v>-270.06424585500287</v>
      </c>
      <c r="AN23">
        <f t="shared" si="9"/>
        <v>148.63140330432719</v>
      </c>
      <c r="AO23">
        <f t="shared" si="9"/>
        <v>-7.4315701652163604</v>
      </c>
      <c r="AP23">
        <f t="shared" si="9"/>
        <v>-2.226195303421203</v>
      </c>
      <c r="AQ23">
        <f t="shared" si="9"/>
        <v>-210.86632488305668</v>
      </c>
      <c r="AR23">
        <f t="shared" si="9"/>
        <v>-71.892687047367019</v>
      </c>
      <c r="AS23">
        <f t="shared" si="9"/>
        <v>0</v>
      </c>
      <c r="AT23">
        <f t="shared" si="9"/>
        <v>11.26323253381458</v>
      </c>
      <c r="AU23">
        <f t="shared" si="9"/>
        <v>-60.629454513552446</v>
      </c>
      <c r="AW23">
        <v>20</v>
      </c>
      <c r="AX23">
        <f>(R23*SUMPRODUCT(K$23:$K24, X$23:$X24)-$AZ$3*SUMPRODUCT(K$22:$K23, W$23:$W24))/Z23</f>
        <v>110.63432272904031</v>
      </c>
    </row>
    <row r="25" spans="5:50" x14ac:dyDescent="0.25">
      <c r="AN25" s="8">
        <f t="shared" ref="AN25:AU25" si="25">SUM(AN3:AN23)</f>
        <v>7765.1826378634605</v>
      </c>
      <c r="AO25" s="8">
        <f t="shared" si="25"/>
        <v>-1014.1787912495058</v>
      </c>
      <c r="AP25" s="8">
        <f t="shared" si="25"/>
        <v>-728.76357034384705</v>
      </c>
      <c r="AQ25" s="8">
        <f t="shared" si="25"/>
        <v>-6322.6949757460297</v>
      </c>
      <c r="AR25" s="8">
        <f t="shared" si="25"/>
        <v>-300.45469947592125</v>
      </c>
      <c r="AS25" s="8">
        <f t="shared" si="25"/>
        <v>-280.7162451643901</v>
      </c>
      <c r="AT25" s="8">
        <f t="shared" si="25"/>
        <v>392.82397525858852</v>
      </c>
      <c r="AU25" s="9">
        <f t="shared" si="25"/>
        <v>-188.34696938172311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1842.4770513715998</v>
      </c>
      <c r="K3">
        <v>1</v>
      </c>
      <c r="L3" s="2">
        <v>0</v>
      </c>
      <c r="O3">
        <f>$C$3</f>
        <v>1842.4770513715998</v>
      </c>
      <c r="P3">
        <f>O3*B5</f>
        <v>1473.9816410972799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1842.4770513715998</v>
      </c>
      <c r="AF3">
        <f t="shared" ref="AF3:AG23" si="4">-$Z3*P3</f>
        <v>-1473.9816410972799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-256.46156042568009</v>
      </c>
      <c r="AJ3">
        <f t="shared" ref="AJ3:AJ23" si="7">AB3-AC3</f>
        <v>0</v>
      </c>
      <c r="AL3">
        <f t="shared" ref="AL3:AL23" si="8">SUM(AI3:AK3)</f>
        <v>-256.46156042568009</v>
      </c>
      <c r="AN3">
        <f t="shared" ref="AN3:AU23" si="9">AE3*$K3</f>
        <v>1842.4770513715998</v>
      </c>
      <c r="AO3">
        <f t="shared" si="9"/>
        <v>-1473.9816410972799</v>
      </c>
      <c r="AP3">
        <f t="shared" si="9"/>
        <v>-624.95697070000006</v>
      </c>
      <c r="AQ3">
        <f t="shared" si="9"/>
        <v>0</v>
      </c>
      <c r="AR3">
        <f t="shared" si="9"/>
        <v>-256.46156042568009</v>
      </c>
      <c r="AS3">
        <f t="shared" si="9"/>
        <v>0</v>
      </c>
      <c r="AT3">
        <f t="shared" si="9"/>
        <v>0</v>
      </c>
      <c r="AU3">
        <f t="shared" si="9"/>
        <v>-256.46156042568009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1331.4887945726095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705.87307602850649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697.86087450506056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-697.86087450506056</v>
      </c>
      <c r="AK4">
        <f>G4*MAX(0, SUM(AB4, AE4:AF4))</f>
        <v>0</v>
      </c>
      <c r="AL4">
        <f t="shared" si="8"/>
        <v>-1373.2448745050606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-654.71514635994038</v>
      </c>
      <c r="AT4">
        <f t="shared" si="9"/>
        <v>0</v>
      </c>
      <c r="AU4">
        <f t="shared" si="9"/>
        <v>-1288.3430664274888</v>
      </c>
      <c r="AW4">
        <v>1</v>
      </c>
      <c r="AX4">
        <f>(R4*SUMPRODUCT(K5:$K$23, X5:$X$23)-$AZ$3*SUMPRODUCT(K4:$K$22, W5:$W$23))/Z4</f>
        <v>705.87307602850649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1842.4770513715998</v>
      </c>
      <c r="P5">
        <f t="shared" ref="P5:P23" si="22">O5*$C$5</f>
        <v>92.123852568579991</v>
      </c>
      <c r="Q5" s="4">
        <f t="shared" ref="Q5:Q23" si="23">$C$8</f>
        <v>12.5</v>
      </c>
      <c r="R5">
        <f t="shared" si="0"/>
        <v>500000</v>
      </c>
      <c r="S5">
        <f t="shared" si="1"/>
        <v>1364.393665886379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697.86087450506056</v>
      </c>
      <c r="AC5">
        <f t="shared" si="2"/>
        <v>1333.5238591642064</v>
      </c>
      <c r="AE5">
        <f t="shared" si="3"/>
        <v>1800.7904678818343</v>
      </c>
      <c r="AF5">
        <f t="shared" si="4"/>
        <v>-90.039523394091717</v>
      </c>
      <c r="AG5">
        <f t="shared" si="4"/>
        <v>-12.217183835079977</v>
      </c>
      <c r="AH5">
        <f t="shared" si="5"/>
        <v>-694.01643680090388</v>
      </c>
      <c r="AI5">
        <f t="shared" si="6"/>
        <v>1004.5173238517586</v>
      </c>
      <c r="AJ5">
        <f t="shared" si="7"/>
        <v>-635.66298465914588</v>
      </c>
      <c r="AK5">
        <f>G5*SUM(AB5, AE5:AF5)</f>
        <v>98.753084578704929</v>
      </c>
      <c r="AL5">
        <f t="shared" si="8"/>
        <v>467.60742377131771</v>
      </c>
      <c r="AN5">
        <f t="shared" si="9"/>
        <v>1555.0951396161531</v>
      </c>
      <c r="AO5">
        <f t="shared" si="9"/>
        <v>-77.754756980807656</v>
      </c>
      <c r="AP5">
        <f t="shared" si="9"/>
        <v>-10.550301959381867</v>
      </c>
      <c r="AQ5">
        <f t="shared" si="9"/>
        <v>-599.32657737370175</v>
      </c>
      <c r="AR5">
        <f t="shared" si="9"/>
        <v>867.46350330226176</v>
      </c>
      <c r="AS5">
        <f t="shared" si="9"/>
        <v>-548.93472367169386</v>
      </c>
      <c r="AT5">
        <f t="shared" si="9"/>
        <v>85.279461763856929</v>
      </c>
      <c r="AU5">
        <f t="shared" si="9"/>
        <v>403.80824139442484</v>
      </c>
      <c r="AW5">
        <v>2</v>
      </c>
      <c r="AX5">
        <f>(R5*SUMPRODUCT(K6:$K$23, X6:$X$23)-$AZ$3*SUMPRODUCT(K5:$K$22, W6:$W$23))/Z5</f>
        <v>1364.393665886379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1842.4770513715998</v>
      </c>
      <c r="P6">
        <f t="shared" si="22"/>
        <v>92.123852568579991</v>
      </c>
      <c r="Q6" s="4">
        <f t="shared" si="23"/>
        <v>12.5</v>
      </c>
      <c r="R6">
        <f t="shared" si="0"/>
        <v>500000</v>
      </c>
      <c r="S6">
        <f t="shared" si="1"/>
        <v>1961.5197919040586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1333.5238591642064</v>
      </c>
      <c r="AC6">
        <f t="shared" si="2"/>
        <v>1895.1365856870489</v>
      </c>
      <c r="AE6">
        <f t="shared" si="3"/>
        <v>1780.1225777863078</v>
      </c>
      <c r="AF6">
        <f t="shared" si="4"/>
        <v>-89.006128889315391</v>
      </c>
      <c r="AG6">
        <f t="shared" si="4"/>
        <v>-12.076965737925519</v>
      </c>
      <c r="AH6">
        <f t="shared" si="5"/>
        <v>-721.85035214628681</v>
      </c>
      <c r="AI6">
        <f t="shared" si="6"/>
        <v>957.18913101278019</v>
      </c>
      <c r="AJ6">
        <f t="shared" si="7"/>
        <v>-561.61272652284242</v>
      </c>
      <c r="AK6">
        <f>G6*SUM(AB6, AE6:AF6)</f>
        <v>176.94145802158016</v>
      </c>
      <c r="AL6">
        <f t="shared" si="8"/>
        <v>572.51786251151793</v>
      </c>
      <c r="AN6">
        <f t="shared" si="9"/>
        <v>1386.4061368436746</v>
      </c>
      <c r="AO6">
        <f t="shared" si="9"/>
        <v>-69.32030684218374</v>
      </c>
      <c r="AP6">
        <f t="shared" si="9"/>
        <v>-9.4058575642203319</v>
      </c>
      <c r="AQ6">
        <f t="shared" si="9"/>
        <v>-562.19598053910897</v>
      </c>
      <c r="AR6">
        <f t="shared" si="9"/>
        <v>745.48399189816166</v>
      </c>
      <c r="AS6">
        <f t="shared" si="9"/>
        <v>-437.39871641257605</v>
      </c>
      <c r="AT6">
        <f t="shared" si="9"/>
        <v>137.80664675813938</v>
      </c>
      <c r="AU6">
        <f t="shared" si="9"/>
        <v>445.89192224372499</v>
      </c>
      <c r="AW6">
        <v>3</v>
      </c>
      <c r="AX6">
        <f>(R6*SUMPRODUCT(K7:$K$23, X7:$X$23)-$AZ$3*SUMPRODUCT(K6:$K$22, W7:$W$23))/Z6</f>
        <v>1961.5197919040586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1842.4770513715998</v>
      </c>
      <c r="P7">
        <f t="shared" si="22"/>
        <v>92.123852568579991</v>
      </c>
      <c r="Q7" s="4">
        <f t="shared" si="23"/>
        <v>12.5</v>
      </c>
      <c r="R7">
        <f t="shared" si="0"/>
        <v>500000</v>
      </c>
      <c r="S7">
        <f t="shared" si="1"/>
        <v>2476.6533590583663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1895.1365856870489</v>
      </c>
      <c r="AC7">
        <f t="shared" si="2"/>
        <v>2365.171424018421</v>
      </c>
      <c r="AE7">
        <f t="shared" si="3"/>
        <v>1759.541380861903</v>
      </c>
      <c r="AF7">
        <f t="shared" si="4"/>
        <v>-87.977069043095142</v>
      </c>
      <c r="AG7">
        <f t="shared" si="4"/>
        <v>-11.937335797154455</v>
      </c>
      <c r="AH7">
        <f t="shared" si="5"/>
        <v>-754.41133567236398</v>
      </c>
      <c r="AI7">
        <f t="shared" si="6"/>
        <v>905.21564034928952</v>
      </c>
      <c r="AJ7">
        <f t="shared" si="7"/>
        <v>-470.03483833137216</v>
      </c>
      <c r="AK7">
        <f>G7*SUM(AB7, AE7:AF7)</f>
        <v>175.12501406753756</v>
      </c>
      <c r="AL7">
        <f t="shared" si="8"/>
        <v>610.30581608545492</v>
      </c>
      <c r="AN7">
        <f t="shared" si="9"/>
        <v>1240.4969322511893</v>
      </c>
      <c r="AO7">
        <f t="shared" si="9"/>
        <v>-62.024846612559465</v>
      </c>
      <c r="AP7">
        <f t="shared" si="9"/>
        <v>-8.4159591792997031</v>
      </c>
      <c r="AQ7">
        <f t="shared" si="9"/>
        <v>-531.86867767706065</v>
      </c>
      <c r="AR7">
        <f t="shared" si="9"/>
        <v>638.1874487822696</v>
      </c>
      <c r="AS7">
        <f t="shared" si="9"/>
        <v>-331.37997284021446</v>
      </c>
      <c r="AT7">
        <f t="shared" si="9"/>
        <v>123.46515124572504</v>
      </c>
      <c r="AU7">
        <f t="shared" si="9"/>
        <v>430.27262718778013</v>
      </c>
      <c r="AW7">
        <v>4</v>
      </c>
      <c r="AX7">
        <f>(R7*SUMPRODUCT(K8:$K$23, X8:$X$23)-$AZ$3*SUMPRODUCT(K7:$K$22, W8:$W$23))/Z7</f>
        <v>2476.6533590583663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1842.4770513715998</v>
      </c>
      <c r="P8">
        <f t="shared" si="22"/>
        <v>92.123852568579991</v>
      </c>
      <c r="Q8" s="4">
        <f t="shared" si="23"/>
        <v>12.5</v>
      </c>
      <c r="R8">
        <f t="shared" si="0"/>
        <v>500000</v>
      </c>
      <c r="S8">
        <f t="shared" si="1"/>
        <v>2907.5350148983434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2365.171424018421</v>
      </c>
      <c r="AC8">
        <f t="shared" si="2"/>
        <v>2744.3148859112771</v>
      </c>
      <c r="AE8">
        <f t="shared" si="3"/>
        <v>1739.0460211554096</v>
      </c>
      <c r="AF8">
        <f t="shared" si="4"/>
        <v>-86.95230105777047</v>
      </c>
      <c r="AG8">
        <f t="shared" si="4"/>
        <v>-11.798288205684889</v>
      </c>
      <c r="AH8">
        <f t="shared" si="5"/>
        <v>-786.96933992083927</v>
      </c>
      <c r="AI8">
        <f t="shared" si="6"/>
        <v>853.32609197111492</v>
      </c>
      <c r="AJ8">
        <f t="shared" si="7"/>
        <v>-379.14346189285607</v>
      </c>
      <c r="AK8">
        <f t="shared" ref="AK8:AK23" si="24">G8*SUM(AB8:AB8, AE8:AF8)</f>
        <v>85.567747569672065</v>
      </c>
      <c r="AL8">
        <f t="shared" si="8"/>
        <v>559.75037764793092</v>
      </c>
      <c r="AN8">
        <f t="shared" si="9"/>
        <v>1143.167802034232</v>
      </c>
      <c r="AO8">
        <f t="shared" si="9"/>
        <v>-57.158390101711596</v>
      </c>
      <c r="AP8">
        <f t="shared" si="9"/>
        <v>-7.7556447798306412</v>
      </c>
      <c r="AQ8">
        <f t="shared" si="9"/>
        <v>-517.31696553258735</v>
      </c>
      <c r="AR8">
        <f t="shared" si="9"/>
        <v>560.93680162010241</v>
      </c>
      <c r="AS8">
        <f t="shared" si="9"/>
        <v>-249.23124098794219</v>
      </c>
      <c r="AT8">
        <f t="shared" si="9"/>
        <v>56.248249168962332</v>
      </c>
      <c r="AU8">
        <f t="shared" si="9"/>
        <v>367.95380980112253</v>
      </c>
      <c r="AW8">
        <v>5</v>
      </c>
      <c r="AX8">
        <f>(R8*SUMPRODUCT(K9:$K$23, X9:$X$23)-$AZ$3*SUMPRODUCT(K8:$K$22, W9:$W$23))/Z8</f>
        <v>2907.5350148983434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1842.4770513715998</v>
      </c>
      <c r="P9">
        <f t="shared" si="22"/>
        <v>92.123852568579991</v>
      </c>
      <c r="Q9" s="4">
        <f t="shared" si="23"/>
        <v>12.5</v>
      </c>
      <c r="R9">
        <f t="shared" si="0"/>
        <v>500000</v>
      </c>
      <c r="S9">
        <f t="shared" si="1"/>
        <v>3277.9592185569531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2744.3148859112771</v>
      </c>
      <c r="AC9">
        <f t="shared" si="2"/>
        <v>3057.6237764063744</v>
      </c>
      <c r="AE9">
        <f t="shared" si="3"/>
        <v>1718.6307895059713</v>
      </c>
      <c r="AF9">
        <f t="shared" si="4"/>
        <v>-85.931539475298564</v>
      </c>
      <c r="AG9">
        <f t="shared" si="4"/>
        <v>-11.659784230599824</v>
      </c>
      <c r="AH9">
        <f t="shared" si="5"/>
        <v>-820.84372112869949</v>
      </c>
      <c r="AI9">
        <f t="shared" si="6"/>
        <v>800.19574467137352</v>
      </c>
      <c r="AJ9">
        <f t="shared" si="7"/>
        <v>-313.30889049509733</v>
      </c>
      <c r="AK9">
        <f t="shared" si="24"/>
        <v>25.824383402057503</v>
      </c>
      <c r="AL9">
        <f t="shared" si="8"/>
        <v>512.71123757833368</v>
      </c>
      <c r="AN9">
        <f t="shared" si="9"/>
        <v>1073.7006084842362</v>
      </c>
      <c r="AO9">
        <f t="shared" si="9"/>
        <v>-53.68503042421181</v>
      </c>
      <c r="AP9">
        <f t="shared" si="9"/>
        <v>-7.2843553715156082</v>
      </c>
      <c r="AQ9">
        <f t="shared" si="9"/>
        <v>-512.8154390273055</v>
      </c>
      <c r="AR9">
        <f t="shared" si="9"/>
        <v>499.91578366120331</v>
      </c>
      <c r="AS9">
        <f t="shared" si="9"/>
        <v>-195.73718126207123</v>
      </c>
      <c r="AT9">
        <f t="shared" si="9"/>
        <v>16.133573506203621</v>
      </c>
      <c r="AU9">
        <f t="shared" si="9"/>
        <v>320.31217590533566</v>
      </c>
      <c r="AW9">
        <v>6</v>
      </c>
      <c r="AX9">
        <f>(R9*SUMPRODUCT(K10:$K$23, X10:$X$23)-$AZ$3*SUMPRODUCT(K9:$K$22, W10:$W$23))/Z9</f>
        <v>3277.9592185569531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1842.4770513715998</v>
      </c>
      <c r="P10">
        <f t="shared" si="22"/>
        <v>92.123852568579991</v>
      </c>
      <c r="Q10" s="4">
        <f t="shared" si="23"/>
        <v>12.5</v>
      </c>
      <c r="R10">
        <f t="shared" si="0"/>
        <v>500000</v>
      </c>
      <c r="S10">
        <f t="shared" si="1"/>
        <v>3604.9846640484911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3057.6237764063744</v>
      </c>
      <c r="AC10">
        <f t="shared" si="2"/>
        <v>3322.8374072717734</v>
      </c>
      <c r="AE10">
        <f t="shared" si="3"/>
        <v>1698.2739841844159</v>
      </c>
      <c r="AF10">
        <f t="shared" si="4"/>
        <v>-84.913699209220795</v>
      </c>
      <c r="AG10">
        <f t="shared" si="4"/>
        <v>-11.521676639881115</v>
      </c>
      <c r="AH10">
        <f t="shared" si="5"/>
        <v>-860.38993650840689</v>
      </c>
      <c r="AI10">
        <f t="shared" si="6"/>
        <v>741.448671826907</v>
      </c>
      <c r="AJ10">
        <f t="shared" si="7"/>
        <v>-265.21363086539895</v>
      </c>
      <c r="AK10">
        <f t="shared" si="24"/>
        <v>19.151034651664435</v>
      </c>
      <c r="AL10">
        <f t="shared" si="8"/>
        <v>495.38607561317247</v>
      </c>
      <c r="AN10">
        <f t="shared" si="9"/>
        <v>1008.0597243868632</v>
      </c>
      <c r="AO10">
        <f t="shared" si="9"/>
        <v>-50.402986219343163</v>
      </c>
      <c r="AP10">
        <f t="shared" si="9"/>
        <v>-6.8390249666639722</v>
      </c>
      <c r="AQ10">
        <f t="shared" si="9"/>
        <v>-510.70937336322788</v>
      </c>
      <c r="AR10">
        <f t="shared" si="9"/>
        <v>440.10833983762819</v>
      </c>
      <c r="AS10">
        <f t="shared" si="9"/>
        <v>-157.42523416338318</v>
      </c>
      <c r="AT10">
        <f t="shared" si="9"/>
        <v>11.367651446389784</v>
      </c>
      <c r="AU10">
        <f t="shared" si="9"/>
        <v>294.05075712063478</v>
      </c>
      <c r="AW10">
        <v>7</v>
      </c>
      <c r="AX10">
        <f>(R10*SUMPRODUCT(K11:$K$23, X11:$X$23)-$AZ$3*SUMPRODUCT(K10:$K$22, W11:$W$23))/Z10</f>
        <v>3604.9846640484911</v>
      </c>
    </row>
    <row r="11" spans="1:52" x14ac:dyDescent="0.25">
      <c r="A11" t="s">
        <v>33</v>
      </c>
      <c r="C11" s="7">
        <f>AU25</f>
        <v>216.15968968922971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1842.4770513715998</v>
      </c>
      <c r="P11">
        <f t="shared" si="22"/>
        <v>92.123852568579991</v>
      </c>
      <c r="Q11" s="4">
        <f t="shared" si="23"/>
        <v>12.5</v>
      </c>
      <c r="R11">
        <f t="shared" si="0"/>
        <v>500000</v>
      </c>
      <c r="S11">
        <f t="shared" si="1"/>
        <v>3891.6386054504501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3322.8374072717734</v>
      </c>
      <c r="AC11">
        <f t="shared" si="2"/>
        <v>3544.1933764940441</v>
      </c>
      <c r="AE11">
        <f t="shared" si="3"/>
        <v>1677.9808260375848</v>
      </c>
      <c r="AF11">
        <f t="shared" si="4"/>
        <v>-83.899041301879237</v>
      </c>
      <c r="AG11">
        <f t="shared" si="4"/>
        <v>-11.38400085355501</v>
      </c>
      <c r="AH11">
        <f t="shared" si="5"/>
        <v>-898.36079709176067</v>
      </c>
      <c r="AI11">
        <f t="shared" si="6"/>
        <v>684.33698679038991</v>
      </c>
      <c r="AJ11">
        <f t="shared" si="7"/>
        <v>-221.35596922227069</v>
      </c>
      <c r="AK11">
        <f t="shared" si="24"/>
        <v>11.800606060817948</v>
      </c>
      <c r="AL11">
        <f t="shared" si="8"/>
        <v>474.78162362893715</v>
      </c>
      <c r="AN11">
        <f t="shared" si="9"/>
        <v>947.23169990604174</v>
      </c>
      <c r="AO11">
        <f t="shared" si="9"/>
        <v>-47.361584995302081</v>
      </c>
      <c r="AP11">
        <f t="shared" si="9"/>
        <v>-6.4263466619631142</v>
      </c>
      <c r="AQ11">
        <f t="shared" si="9"/>
        <v>-507.13083949096011</v>
      </c>
      <c r="AR11">
        <f t="shared" si="9"/>
        <v>386.31292875781639</v>
      </c>
      <c r="AS11">
        <f t="shared" si="9"/>
        <v>-124.95696479791863</v>
      </c>
      <c r="AT11">
        <f t="shared" si="9"/>
        <v>6.6615231625178009</v>
      </c>
      <c r="AU11">
        <f t="shared" si="9"/>
        <v>268.01748712241556</v>
      </c>
      <c r="AW11">
        <v>8</v>
      </c>
      <c r="AX11">
        <f>(R11*SUMPRODUCT(K12:$K$23, X12:$X$23)-$AZ$3*SUMPRODUCT(K11:$K$22, W12:$W$23))/Z11</f>
        <v>3891.6386054504501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1842.4770513715998</v>
      </c>
      <c r="P12">
        <f t="shared" si="22"/>
        <v>92.123852568579991</v>
      </c>
      <c r="Q12" s="4">
        <f t="shared" si="23"/>
        <v>12.5</v>
      </c>
      <c r="R12">
        <f t="shared" si="0"/>
        <v>500000</v>
      </c>
      <c r="S12">
        <f t="shared" si="1"/>
        <v>4138.0496504752537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3544.1933764940441</v>
      </c>
      <c r="AC12">
        <f t="shared" si="2"/>
        <v>3723.1216171786295</v>
      </c>
      <c r="AE12">
        <f t="shared" si="3"/>
        <v>1657.729297261888</v>
      </c>
      <c r="AF12">
        <f t="shared" si="4"/>
        <v>-82.886464863094403</v>
      </c>
      <c r="AG12">
        <f t="shared" si="4"/>
        <v>-11.246607495245465</v>
      </c>
      <c r="AH12">
        <f t="shared" si="5"/>
        <v>-942.13399095976877</v>
      </c>
      <c r="AI12">
        <f t="shared" si="6"/>
        <v>621.46223394377932</v>
      </c>
      <c r="AJ12">
        <f t="shared" si="7"/>
        <v>-178.92824068458549</v>
      </c>
      <c r="AK12">
        <f t="shared" si="24"/>
        <v>11.773783280453527</v>
      </c>
      <c r="AL12">
        <f t="shared" si="8"/>
        <v>454.30777653964736</v>
      </c>
      <c r="AN12">
        <f t="shared" si="9"/>
        <v>889.6278855726664</v>
      </c>
      <c r="AO12">
        <f t="shared" si="9"/>
        <v>-44.481394278633324</v>
      </c>
      <c r="AP12">
        <f t="shared" si="9"/>
        <v>-6.0355425113056249</v>
      </c>
      <c r="AQ12">
        <f t="shared" si="9"/>
        <v>-505.60044495085373</v>
      </c>
      <c r="AR12">
        <f t="shared" si="9"/>
        <v>333.51050383187368</v>
      </c>
      <c r="AS12">
        <f t="shared" si="9"/>
        <v>-96.022645369413269</v>
      </c>
      <c r="AT12">
        <f t="shared" si="9"/>
        <v>6.3184537682245931</v>
      </c>
      <c r="AU12">
        <f t="shared" si="9"/>
        <v>243.80631223068499</v>
      </c>
      <c r="AW12">
        <v>9</v>
      </c>
      <c r="AX12">
        <f>(R12*SUMPRODUCT(K13:$K$23, X13:$X$23)-$AZ$3*SUMPRODUCT(K12:$K$22, W13:$W$23))/Z12</f>
        <v>4138.0496504752537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1842.4770513715998</v>
      </c>
      <c r="P13">
        <f t="shared" si="22"/>
        <v>92.123852568579991</v>
      </c>
      <c r="Q13" s="4">
        <f t="shared" si="23"/>
        <v>12.5</v>
      </c>
      <c r="R13">
        <f t="shared" si="0"/>
        <v>500000</v>
      </c>
      <c r="S13">
        <f t="shared" si="1"/>
        <v>4344.7581316851838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3723.1216171786295</v>
      </c>
      <c r="AC13">
        <f t="shared" si="2"/>
        <v>3861.4191626507522</v>
      </c>
      <c r="AE13">
        <f t="shared" si="3"/>
        <v>1637.5079986675917</v>
      </c>
      <c r="AF13">
        <f t="shared" si="4"/>
        <v>-81.875399933379583</v>
      </c>
      <c r="AG13">
        <f t="shared" si="4"/>
        <v>-11.10941922891643</v>
      </c>
      <c r="AH13">
        <f t="shared" si="5"/>
        <v>-988.88765506324489</v>
      </c>
      <c r="AI13">
        <f t="shared" si="6"/>
        <v>555.63552444205061</v>
      </c>
      <c r="AJ13">
        <f t="shared" si="7"/>
        <v>-138.29754547212269</v>
      </c>
      <c r="AK13">
        <f t="shared" si="24"/>
        <v>10.557508431825683</v>
      </c>
      <c r="AL13">
        <f t="shared" si="8"/>
        <v>427.8954874017536</v>
      </c>
      <c r="AN13">
        <f t="shared" si="9"/>
        <v>835.57671836600241</v>
      </c>
      <c r="AO13">
        <f t="shared" si="9"/>
        <v>-41.778835918300118</v>
      </c>
      <c r="AP13">
        <f t="shared" si="9"/>
        <v>-5.6688407444747542</v>
      </c>
      <c r="AQ13">
        <f t="shared" si="9"/>
        <v>-504.60303236548145</v>
      </c>
      <c r="AR13">
        <f t="shared" si="9"/>
        <v>283.52600933774602</v>
      </c>
      <c r="AS13">
        <f t="shared" si="9"/>
        <v>-70.569554040466812</v>
      </c>
      <c r="AT13">
        <f t="shared" si="9"/>
        <v>5.3872153643000678</v>
      </c>
      <c r="AU13">
        <f t="shared" si="9"/>
        <v>218.34367066157924</v>
      </c>
      <c r="AW13">
        <v>10</v>
      </c>
      <c r="AX13">
        <f>(R13*SUMPRODUCT(K14:$K$23, X14:$X$23)-$AZ$3*SUMPRODUCT(K13:$K$22, W14:$W$23))/Z13</f>
        <v>4344.7581316851838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1842.4770513715998</v>
      </c>
      <c r="P14">
        <f t="shared" si="22"/>
        <v>92.123852568579991</v>
      </c>
      <c r="Q14" s="4">
        <f t="shared" si="23"/>
        <v>12.5</v>
      </c>
      <c r="R14">
        <f t="shared" si="0"/>
        <v>500000</v>
      </c>
      <c r="S14">
        <f t="shared" si="1"/>
        <v>4530.4058184651758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3861.4191626507522</v>
      </c>
      <c r="AC14">
        <f t="shared" si="2"/>
        <v>3976.7331057694118</v>
      </c>
      <c r="AE14">
        <f t="shared" si="3"/>
        <v>1617.3031247986801</v>
      </c>
      <c r="AF14">
        <f t="shared" si="4"/>
        <v>-80.865156239934009</v>
      </c>
      <c r="AG14">
        <f t="shared" si="4"/>
        <v>-10.972342393591191</v>
      </c>
      <c r="AH14">
        <f t="shared" si="5"/>
        <v>-1039.305721442975</v>
      </c>
      <c r="AI14">
        <f t="shared" si="6"/>
        <v>486.15990472217982</v>
      </c>
      <c r="AJ14">
        <f t="shared" si="7"/>
        <v>-115.31394311865961</v>
      </c>
      <c r="AK14">
        <f t="shared" si="24"/>
        <v>377.84999918466497</v>
      </c>
      <c r="AL14">
        <f t="shared" si="8"/>
        <v>748.69596078818518</v>
      </c>
      <c r="AN14">
        <f t="shared" si="9"/>
        <v>760.21370242313583</v>
      </c>
      <c r="AO14">
        <f t="shared" si="9"/>
        <v>-38.010685121156797</v>
      </c>
      <c r="AP14">
        <f t="shared" si="9"/>
        <v>-5.1575520428952428</v>
      </c>
      <c r="AQ14">
        <f t="shared" si="9"/>
        <v>-488.52589124012377</v>
      </c>
      <c r="AR14">
        <f t="shared" si="9"/>
        <v>228.51957401896001</v>
      </c>
      <c r="AS14">
        <f t="shared" si="9"/>
        <v>-54.203345244979552</v>
      </c>
      <c r="AT14">
        <f t="shared" si="9"/>
        <v>177.60847823533956</v>
      </c>
      <c r="AU14">
        <f t="shared" si="9"/>
        <v>351.92470700932</v>
      </c>
      <c r="AW14">
        <v>11</v>
      </c>
      <c r="AX14">
        <f>(R14*SUMPRODUCT(K15:$K$23, X15:$X$23)-$AZ$3*SUMPRODUCT(K14:$K$22, W15:$W$23))/Z14</f>
        <v>4530.4058184651758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1842.4770513715998</v>
      </c>
      <c r="P15">
        <f t="shared" si="22"/>
        <v>92.123852568579991</v>
      </c>
      <c r="Q15" s="4">
        <f t="shared" si="23"/>
        <v>12.5</v>
      </c>
      <c r="R15">
        <f t="shared" si="0"/>
        <v>500000</v>
      </c>
      <c r="S15">
        <f t="shared" si="1"/>
        <v>4676.0284937968381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3976.7331057694118</v>
      </c>
      <c r="AC15">
        <f t="shared" si="2"/>
        <v>4053.3013365573752</v>
      </c>
      <c r="AE15">
        <f t="shared" si="3"/>
        <v>1597.1063274759565</v>
      </c>
      <c r="AF15">
        <f t="shared" si="4"/>
        <v>-79.855316373797834</v>
      </c>
      <c r="AG15">
        <f t="shared" si="4"/>
        <v>-10.83532035234183</v>
      </c>
      <c r="AH15">
        <f t="shared" si="5"/>
        <v>-1091.9446925380166</v>
      </c>
      <c r="AI15">
        <f t="shared" si="6"/>
        <v>414.47099821180018</v>
      </c>
      <c r="AJ15">
        <f t="shared" si="7"/>
        <v>-76.56823078796333</v>
      </c>
      <c r="AK15">
        <f t="shared" si="24"/>
        <v>384.57888818100997</v>
      </c>
      <c r="AL15">
        <f t="shared" si="8"/>
        <v>722.48165560484676</v>
      </c>
      <c r="AN15">
        <f t="shared" si="9"/>
        <v>691.54343814909396</v>
      </c>
      <c r="AO15">
        <f t="shared" si="9"/>
        <v>-34.577171907454705</v>
      </c>
      <c r="AP15">
        <f t="shared" si="9"/>
        <v>-4.6916692777413882</v>
      </c>
      <c r="AQ15">
        <f t="shared" si="9"/>
        <v>-472.80958941524409</v>
      </c>
      <c r="AR15">
        <f t="shared" si="9"/>
        <v>179.4650075486538</v>
      </c>
      <c r="AS15">
        <f t="shared" si="9"/>
        <v>-33.153871261522887</v>
      </c>
      <c r="AT15">
        <f t="shared" si="9"/>
        <v>166.52179131527194</v>
      </c>
      <c r="AU15">
        <f t="shared" si="9"/>
        <v>312.83292760240283</v>
      </c>
      <c r="AW15">
        <v>12</v>
      </c>
      <c r="AX15">
        <f>(R15*SUMPRODUCT(K16:$K$23, X16:$X$23)-$AZ$3*SUMPRODUCT(K15:$K$22, W16:$W$23))/Z15</f>
        <v>4676.0284937968381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1842.4770513715998</v>
      </c>
      <c r="P16">
        <f t="shared" si="22"/>
        <v>92.123852568579991</v>
      </c>
      <c r="Q16" s="4">
        <f t="shared" si="23"/>
        <v>12.5</v>
      </c>
      <c r="R16">
        <f t="shared" si="0"/>
        <v>500000</v>
      </c>
      <c r="S16">
        <f t="shared" si="1"/>
        <v>4781.8862664490025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4053.3013365573752</v>
      </c>
      <c r="AC16">
        <f t="shared" si="2"/>
        <v>4092.5697382359863</v>
      </c>
      <c r="AE16">
        <f t="shared" si="3"/>
        <v>1576.8810472853802</v>
      </c>
      <c r="AF16">
        <f t="shared" si="4"/>
        <v>-78.844052364269018</v>
      </c>
      <c r="AG16">
        <f t="shared" si="4"/>
        <v>-10.698105073489916</v>
      </c>
      <c r="AH16">
        <f t="shared" si="5"/>
        <v>-1154.4830131397594</v>
      </c>
      <c r="AI16">
        <f t="shared" si="6"/>
        <v>332.85587670786208</v>
      </c>
      <c r="AJ16">
        <f t="shared" si="7"/>
        <v>-39.268401678611099</v>
      </c>
      <c r="AK16">
        <f t="shared" si="24"/>
        <v>388.59368320349404</v>
      </c>
      <c r="AL16">
        <f t="shared" si="8"/>
        <v>682.18115823274502</v>
      </c>
      <c r="AN16">
        <f t="shared" si="9"/>
        <v>628.96421189637817</v>
      </c>
      <c r="AO16">
        <f t="shared" si="9"/>
        <v>-31.44821059481891</v>
      </c>
      <c r="AP16">
        <f t="shared" si="9"/>
        <v>-4.2671102160279064</v>
      </c>
      <c r="AQ16">
        <f t="shared" si="9"/>
        <v>-460.48400401364688</v>
      </c>
      <c r="AR16">
        <f t="shared" si="9"/>
        <v>132.76488707188452</v>
      </c>
      <c r="AS16">
        <f t="shared" si="9"/>
        <v>-15.662829708516487</v>
      </c>
      <c r="AT16">
        <f t="shared" si="9"/>
        <v>154.99680215242225</v>
      </c>
      <c r="AU16">
        <f t="shared" si="9"/>
        <v>272.09885951579031</v>
      </c>
      <c r="AW16">
        <v>13</v>
      </c>
      <c r="AX16">
        <f>(R16*SUMPRODUCT(K17:$K$23, X17:$X$23)-$AZ$3*SUMPRODUCT(K16:$K$22, W17:$W$23))/Z16</f>
        <v>4781.8862664490025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1842.4770513715998</v>
      </c>
      <c r="P17">
        <f t="shared" si="22"/>
        <v>92.123852568579991</v>
      </c>
      <c r="Q17" s="4">
        <f t="shared" si="23"/>
        <v>12.5</v>
      </c>
      <c r="R17">
        <f t="shared" si="0"/>
        <v>500000</v>
      </c>
      <c r="S17">
        <f t="shared" si="1"/>
        <v>4848.999003693697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4092.5697382359863</v>
      </c>
      <c r="AC17">
        <f t="shared" si="2"/>
        <v>4096.6177654328039</v>
      </c>
      <c r="AE17">
        <f t="shared" si="3"/>
        <v>1556.5943023089008</v>
      </c>
      <c r="AF17">
        <f t="shared" si="4"/>
        <v>-77.82971511544504</v>
      </c>
      <c r="AG17">
        <f t="shared" si="4"/>
        <v>-10.56047279632412</v>
      </c>
      <c r="AH17">
        <f t="shared" si="5"/>
        <v>-1226.0490572358617</v>
      </c>
      <c r="AI17">
        <f t="shared" si="6"/>
        <v>242.15505716126995</v>
      </c>
      <c r="AJ17">
        <f t="shared" si="7"/>
        <v>-4.0480271968176567</v>
      </c>
      <c r="AK17">
        <f t="shared" si="24"/>
        <v>389.99340278006099</v>
      </c>
      <c r="AL17">
        <f t="shared" si="8"/>
        <v>628.10043274451323</v>
      </c>
      <c r="AN17">
        <f t="shared" si="9"/>
        <v>571.9312209436099</v>
      </c>
      <c r="AO17">
        <f t="shared" si="9"/>
        <v>-28.596561047180494</v>
      </c>
      <c r="AP17">
        <f t="shared" si="9"/>
        <v>-3.8801787281274795</v>
      </c>
      <c r="AQ17">
        <f t="shared" si="9"/>
        <v>-450.48072783097876</v>
      </c>
      <c r="AR17">
        <f t="shared" si="9"/>
        <v>88.97375333732316</v>
      </c>
      <c r="AS17">
        <f t="shared" si="9"/>
        <v>-1.4873452470272623</v>
      </c>
      <c r="AT17">
        <f t="shared" si="9"/>
        <v>143.29321563178246</v>
      </c>
      <c r="AU17">
        <f t="shared" si="9"/>
        <v>230.77962372207833</v>
      </c>
      <c r="AW17">
        <v>14</v>
      </c>
      <c r="AX17">
        <f>(R17*SUMPRODUCT(K18:$K$23, X18:$X$23)-$AZ$3*SUMPRODUCT(K17:$K$22, W18:$W$23))/Z17</f>
        <v>4848.999003693697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1842.4770513715998</v>
      </c>
      <c r="P18">
        <f t="shared" si="22"/>
        <v>92.123852568579991</v>
      </c>
      <c r="Q18" s="4">
        <f t="shared" si="23"/>
        <v>12.5</v>
      </c>
      <c r="R18">
        <f t="shared" si="0"/>
        <v>500000</v>
      </c>
      <c r="S18">
        <f t="shared" si="1"/>
        <v>4649.552978693675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4096.6177654328039</v>
      </c>
      <c r="AC18">
        <f t="shared" si="2"/>
        <v>3871.290648023712</v>
      </c>
      <c r="AE18">
        <f t="shared" si="3"/>
        <v>1534.0752564512513</v>
      </c>
      <c r="AF18">
        <f t="shared" si="4"/>
        <v>-76.703762822562567</v>
      </c>
      <c r="AG18">
        <f t="shared" si="4"/>
        <v>-10.407695819801635</v>
      </c>
      <c r="AH18">
        <f t="shared" si="5"/>
        <v>-1886.8899423697412</v>
      </c>
      <c r="AI18">
        <f t="shared" si="6"/>
        <v>-439.92614456085403</v>
      </c>
      <c r="AJ18">
        <f t="shared" si="7"/>
        <v>225.3271174090919</v>
      </c>
      <c r="AK18">
        <f t="shared" si="24"/>
        <v>388.77924813430451</v>
      </c>
      <c r="AL18">
        <f t="shared" si="8"/>
        <v>174.18022098254238</v>
      </c>
      <c r="AN18">
        <f t="shared" si="9"/>
        <v>519.22596280413325</v>
      </c>
      <c r="AO18">
        <f t="shared" si="9"/>
        <v>-25.961298140206665</v>
      </c>
      <c r="AP18">
        <f t="shared" si="9"/>
        <v>-3.5226080727681559</v>
      </c>
      <c r="AQ18">
        <f t="shared" si="9"/>
        <v>-638.64027720435195</v>
      </c>
      <c r="AR18">
        <f t="shared" si="9"/>
        <v>-148.89822061319347</v>
      </c>
      <c r="AS18">
        <f t="shared" si="9"/>
        <v>76.264634991414795</v>
      </c>
      <c r="AT18">
        <f t="shared" si="9"/>
        <v>131.58694697792748</v>
      </c>
      <c r="AU18">
        <f t="shared" si="9"/>
        <v>58.953361356148804</v>
      </c>
      <c r="AW18">
        <v>15</v>
      </c>
      <c r="AX18">
        <f>(R18*SUMPRODUCT(K19:$K$23, X19:$X$23)-$AZ$3*SUMPRODUCT(K18:$K$22, W19:$W$23))/Z18</f>
        <v>4649.552978693675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1842.4770513715998</v>
      </c>
      <c r="P19">
        <f t="shared" si="22"/>
        <v>92.123852568579991</v>
      </c>
      <c r="Q19" s="4">
        <f t="shared" si="23"/>
        <v>12.5</v>
      </c>
      <c r="R19">
        <f t="shared" si="0"/>
        <v>500000</v>
      </c>
      <c r="S19">
        <f t="shared" si="1"/>
        <v>4197.8266099016973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3871.290648023712</v>
      </c>
      <c r="AC19">
        <f t="shared" si="2"/>
        <v>3438.465288827435</v>
      </c>
      <c r="AE19">
        <f t="shared" si="3"/>
        <v>1509.1841505932819</v>
      </c>
      <c r="AF19">
        <f t="shared" si="4"/>
        <v>-75.459207529664084</v>
      </c>
      <c r="AG19">
        <f t="shared" si="4"/>
        <v>-10.238825969839056</v>
      </c>
      <c r="AH19">
        <f t="shared" si="5"/>
        <v>-2591.7156705825146</v>
      </c>
      <c r="AI19">
        <f t="shared" si="6"/>
        <v>-1168.229553488736</v>
      </c>
      <c r="AJ19">
        <f t="shared" si="7"/>
        <v>432.82535919627708</v>
      </c>
      <c r="AK19">
        <f t="shared" si="24"/>
        <v>371.35109137611312</v>
      </c>
      <c r="AL19">
        <f t="shared" si="8"/>
        <v>-364.05310291634578</v>
      </c>
      <c r="AN19">
        <f t="shared" si="9"/>
        <v>470.5365216203071</v>
      </c>
      <c r="AO19">
        <f t="shared" si="9"/>
        <v>-23.526826081015354</v>
      </c>
      <c r="AP19">
        <f t="shared" si="9"/>
        <v>-3.1922821051558312</v>
      </c>
      <c r="AQ19">
        <f t="shared" si="9"/>
        <v>-808.05041332122164</v>
      </c>
      <c r="AR19">
        <f t="shared" si="9"/>
        <v>-364.23299988708567</v>
      </c>
      <c r="AS19">
        <f t="shared" si="9"/>
        <v>134.94717586665254</v>
      </c>
      <c r="AT19">
        <f t="shared" si="9"/>
        <v>115.78060289549857</v>
      </c>
      <c r="AU19">
        <f t="shared" si="9"/>
        <v>-113.50522112493458</v>
      </c>
      <c r="AW19">
        <v>16</v>
      </c>
      <c r="AX19">
        <f>(R19*SUMPRODUCT(K20:$K$23, X20:$X$23)-$AZ$3*SUMPRODUCT(K19:$K$22, W20:$W$23))/Z19</f>
        <v>4197.8266099016973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1842.4770513715998</v>
      </c>
      <c r="P20">
        <f t="shared" si="22"/>
        <v>92.123852568579991</v>
      </c>
      <c r="Q20" s="4">
        <f t="shared" si="23"/>
        <v>12.5</v>
      </c>
      <c r="R20">
        <f t="shared" si="0"/>
        <v>500000</v>
      </c>
      <c r="S20">
        <f t="shared" si="1"/>
        <v>3511.4637281796313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3438.465288827435</v>
      </c>
      <c r="AC20">
        <f t="shared" si="2"/>
        <v>2824.1624933033759</v>
      </c>
      <c r="AE20">
        <f t="shared" si="3"/>
        <v>1481.8477381662658</v>
      </c>
      <c r="AF20">
        <f t="shared" si="4"/>
        <v>-74.092386908313287</v>
      </c>
      <c r="AG20">
        <f t="shared" si="4"/>
        <v>-10.053366316442924</v>
      </c>
      <c r="AH20">
        <f t="shared" si="5"/>
        <v>-3322.8557479095625</v>
      </c>
      <c r="AI20">
        <f t="shared" si="6"/>
        <v>-1925.1537629680529</v>
      </c>
      <c r="AJ20">
        <f t="shared" si="7"/>
        <v>614.30279552405909</v>
      </c>
      <c r="AK20">
        <f t="shared" si="24"/>
        <v>339.23544480597718</v>
      </c>
      <c r="AL20">
        <f t="shared" si="8"/>
        <v>-971.61552263801661</v>
      </c>
      <c r="AN20">
        <f t="shared" si="9"/>
        <v>425.59454281719593</v>
      </c>
      <c r="AO20">
        <f t="shared" si="9"/>
        <v>-21.279727140859794</v>
      </c>
      <c r="AP20">
        <f t="shared" si="9"/>
        <v>-2.8873802152676031</v>
      </c>
      <c r="AQ20">
        <f t="shared" si="9"/>
        <v>-954.34182369443113</v>
      </c>
      <c r="AR20">
        <f t="shared" si="9"/>
        <v>-552.9143882333625</v>
      </c>
      <c r="AS20">
        <f t="shared" si="9"/>
        <v>176.4310263994565</v>
      </c>
      <c r="AT20">
        <f t="shared" si="9"/>
        <v>97.430221959409337</v>
      </c>
      <c r="AU20">
        <f t="shared" si="9"/>
        <v>-279.05313987449671</v>
      </c>
      <c r="AW20">
        <v>17</v>
      </c>
      <c r="AX20">
        <f>(R20*SUMPRODUCT(K21:$K$23, X21:$X$23)-$AZ$3*SUMPRODUCT(K20:$K$22, W21:$W$23))/Z20</f>
        <v>3511.4637281796313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1842.4770513715998</v>
      </c>
      <c r="P21">
        <f t="shared" si="22"/>
        <v>92.123852568579991</v>
      </c>
      <c r="Q21" s="4">
        <f t="shared" si="23"/>
        <v>12.5</v>
      </c>
      <c r="R21">
        <f t="shared" si="0"/>
        <v>500000</v>
      </c>
      <c r="S21">
        <f t="shared" si="1"/>
        <v>2585.6062092716247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2824.1624933033759</v>
      </c>
      <c r="AC21">
        <f t="shared" si="2"/>
        <v>2037.337570545167</v>
      </c>
      <c r="AE21">
        <f t="shared" si="3"/>
        <v>1451.7863184912769</v>
      </c>
      <c r="AF21">
        <f t="shared" si="4"/>
        <v>-72.589315924563834</v>
      </c>
      <c r="AG21">
        <f t="shared" si="4"/>
        <v>-9.8494192737062853</v>
      </c>
      <c r="AH21">
        <f t="shared" si="5"/>
        <v>-4136.5351828884041</v>
      </c>
      <c r="AI21">
        <f t="shared" si="6"/>
        <v>-2767.1875995953969</v>
      </c>
      <c r="AJ21">
        <f t="shared" si="7"/>
        <v>786.82492275820891</v>
      </c>
      <c r="AK21">
        <f t="shared" si="24"/>
        <v>294.23516471090625</v>
      </c>
      <c r="AL21">
        <f t="shared" si="8"/>
        <v>-1686.1275121262818</v>
      </c>
      <c r="AN21">
        <f t="shared" si="9"/>
        <v>384.09312637321511</v>
      </c>
      <c r="AO21">
        <f t="shared" si="9"/>
        <v>-19.204656318660753</v>
      </c>
      <c r="AP21">
        <f t="shared" si="9"/>
        <v>-2.6058202874717198</v>
      </c>
      <c r="AQ21">
        <f t="shared" si="9"/>
        <v>-1094.3860749421663</v>
      </c>
      <c r="AR21">
        <f t="shared" si="9"/>
        <v>-732.10342517508354</v>
      </c>
      <c r="AS21">
        <f t="shared" si="9"/>
        <v>208.16702888110308</v>
      </c>
      <c r="AT21">
        <f t="shared" si="9"/>
        <v>77.844585572479971</v>
      </c>
      <c r="AU21">
        <f t="shared" si="9"/>
        <v>-446.09181072150045</v>
      </c>
      <c r="AW21">
        <v>18</v>
      </c>
      <c r="AX21">
        <f>(R21*SUMPRODUCT(K22:$K$23, X22:$X$23)-$AZ$3*SUMPRODUCT(K21:$K$22, W22:$W$23))/Z21</f>
        <v>2585.6062092716247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1842.4770513715998</v>
      </c>
      <c r="P22">
        <f t="shared" si="22"/>
        <v>92.123852568579991</v>
      </c>
      <c r="Q22" s="4">
        <f t="shared" si="23"/>
        <v>12.5</v>
      </c>
      <c r="R22">
        <f t="shared" si="0"/>
        <v>500000</v>
      </c>
      <c r="S22">
        <f t="shared" si="1"/>
        <v>1415.2182094473155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2037.337570545167</v>
      </c>
      <c r="AC22">
        <f t="shared" si="2"/>
        <v>1089.74603541484</v>
      </c>
      <c r="AE22">
        <f t="shared" si="3"/>
        <v>1418.7438012539019</v>
      </c>
      <c r="AF22">
        <f t="shared" si="4"/>
        <v>-70.937190062695095</v>
      </c>
      <c r="AG22">
        <f t="shared" si="4"/>
        <v>-9.625247436580981</v>
      </c>
      <c r="AH22">
        <f t="shared" si="5"/>
        <v>-5027.105775529677</v>
      </c>
      <c r="AI22">
        <f t="shared" si="6"/>
        <v>-3688.9244117750513</v>
      </c>
      <c r="AJ22">
        <f t="shared" si="7"/>
        <v>947.59153513032697</v>
      </c>
      <c r="AK22">
        <f t="shared" si="24"/>
        <v>236.96009272154618</v>
      </c>
      <c r="AL22">
        <f t="shared" si="8"/>
        <v>-2504.3727839231783</v>
      </c>
      <c r="AN22">
        <f t="shared" si="9"/>
        <v>345.76352714504509</v>
      </c>
      <c r="AO22">
        <f t="shared" si="9"/>
        <v>-17.288176357252254</v>
      </c>
      <c r="AP22">
        <f t="shared" si="9"/>
        <v>-2.3457790619946088</v>
      </c>
      <c r="AQ22">
        <f t="shared" si="9"/>
        <v>-1225.1611762054124</v>
      </c>
      <c r="AR22">
        <f t="shared" si="9"/>
        <v>-899.0316044796142</v>
      </c>
      <c r="AS22">
        <f t="shared" si="9"/>
        <v>230.93851842022181</v>
      </c>
      <c r="AT22">
        <f t="shared" si="9"/>
        <v>57.749790610261101</v>
      </c>
      <c r="AU22">
        <f t="shared" si="9"/>
        <v>-610.34329544913135</v>
      </c>
      <c r="AW22">
        <v>19</v>
      </c>
      <c r="AX22">
        <f>(R22*SUMPRODUCT(K23:$K$23, X23:$X$23)-$AZ$3*SUMPRODUCT(K22:$K$22, W23:$W$23))/Z22</f>
        <v>1415.2182094473155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1842.4770513715998</v>
      </c>
      <c r="P23">
        <f t="shared" si="22"/>
        <v>92.123852568579991</v>
      </c>
      <c r="Q23" s="4">
        <f t="shared" si="23"/>
        <v>12.5</v>
      </c>
      <c r="R23">
        <f t="shared" si="0"/>
        <v>500000</v>
      </c>
      <c r="S23">
        <f t="shared" si="1"/>
        <v>1452.2484865664048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1089.74603541484</v>
      </c>
      <c r="AC23">
        <f t="shared" si="2"/>
        <v>1089.74603541484</v>
      </c>
      <c r="AE23">
        <f t="shared" si="3"/>
        <v>1382.5678461006378</v>
      </c>
      <c r="AF23">
        <f t="shared" si="4"/>
        <v>-69.12839230503188</v>
      </c>
      <c r="AG23">
        <f t="shared" si="4"/>
        <v>-9.3798172755490317</v>
      </c>
      <c r="AH23">
        <f t="shared" si="5"/>
        <v>-5967.1074666456052</v>
      </c>
      <c r="AI23">
        <f t="shared" si="6"/>
        <v>-4663.047830125548</v>
      </c>
      <c r="AJ23">
        <f t="shared" si="7"/>
        <v>0</v>
      </c>
      <c r="AK23">
        <f t="shared" si="24"/>
        <v>168.22298424473124</v>
      </c>
      <c r="AL23">
        <f t="shared" si="8"/>
        <v>-4494.8248458808166</v>
      </c>
      <c r="AN23">
        <f t="shared" si="9"/>
        <v>310.38664178472544</v>
      </c>
      <c r="AO23">
        <f t="shared" si="9"/>
        <v>-15.51933208923627</v>
      </c>
      <c r="AP23">
        <f t="shared" si="9"/>
        <v>-2.105770066129613</v>
      </c>
      <c r="AQ23">
        <f t="shared" si="9"/>
        <v>-1339.6163182619496</v>
      </c>
      <c r="AR23">
        <f t="shared" si="9"/>
        <v>-1046.8547786325898</v>
      </c>
      <c r="AS23">
        <f t="shared" si="9"/>
        <v>0</v>
      </c>
      <c r="AT23">
        <f t="shared" si="9"/>
        <v>37.766079471608229</v>
      </c>
      <c r="AU23">
        <f t="shared" si="9"/>
        <v>-1009.0886991609816</v>
      </c>
      <c r="AW23">
        <v>20</v>
      </c>
      <c r="AX23">
        <f>(R23*SUMPRODUCT(K$23:$K24, X$23:$X24)-$AZ$3*SUMPRODUCT(K$22:$K23, W$23:$W24))/Z23</f>
        <v>1452.2484865664048</v>
      </c>
    </row>
    <row r="25" spans="5:50" x14ac:dyDescent="0.25">
      <c r="AN25" s="8">
        <f t="shared" ref="AN25:AU25" si="25">SUM(AN3:AN23)</f>
        <v>17030.092594789498</v>
      </c>
      <c r="AO25" s="8">
        <f t="shared" si="25"/>
        <v>-2233.3624182681747</v>
      </c>
      <c r="AP25" s="8">
        <f t="shared" si="25"/>
        <v>-727.99499451223517</v>
      </c>
      <c r="AQ25" s="8">
        <f t="shared" si="25"/>
        <v>-13317.691546517361</v>
      </c>
      <c r="AR25" s="8">
        <f t="shared" si="25"/>
        <v>751.0436354917274</v>
      </c>
      <c r="AS25" s="8">
        <f t="shared" si="25"/>
        <v>-2144.130386808818</v>
      </c>
      <c r="AT25" s="8">
        <f t="shared" si="25"/>
        <v>1609.2464410063203</v>
      </c>
      <c r="AU25" s="9">
        <f t="shared" si="25"/>
        <v>216.15968968922971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7808.8427016100422</v>
      </c>
      <c r="K3">
        <v>1</v>
      </c>
      <c r="L3" s="2">
        <v>0</v>
      </c>
      <c r="O3">
        <f>$C$3</f>
        <v>7808.8427016100422</v>
      </c>
      <c r="P3">
        <f>O3*B5</f>
        <v>6247.0741612880338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7808.8427016100422</v>
      </c>
      <c r="AF3">
        <f t="shared" ref="AF3:AG23" si="4">-$Z3*P3</f>
        <v>-6247.0741612880338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936.81156962200839</v>
      </c>
      <c r="AJ3">
        <f t="shared" ref="AJ3:AJ23" si="7">AB3-AC3</f>
        <v>0</v>
      </c>
      <c r="AL3">
        <f t="shared" ref="AL3:AL23" si="8">SUM(AI3:AK3)</f>
        <v>936.81156962200839</v>
      </c>
      <c r="AN3">
        <f t="shared" ref="AN3:AU23" si="9">AE3*$K3</f>
        <v>7808.8427016100422</v>
      </c>
      <c r="AO3">
        <f t="shared" si="9"/>
        <v>-6247.0741612880338</v>
      </c>
      <c r="AP3">
        <f t="shared" si="9"/>
        <v>-624.95697070000006</v>
      </c>
      <c r="AQ3">
        <f t="shared" si="9"/>
        <v>0</v>
      </c>
      <c r="AR3">
        <f t="shared" si="9"/>
        <v>936.81156962200839</v>
      </c>
      <c r="AS3">
        <f t="shared" si="9"/>
        <v>0</v>
      </c>
      <c r="AT3">
        <f t="shared" si="9"/>
        <v>0</v>
      </c>
      <c r="AU3">
        <f t="shared" si="9"/>
        <v>936.81156962200839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6245.4211196670767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5212.6405912682158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5148.322892816519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-5148.322892816519</v>
      </c>
      <c r="AK4">
        <f>H4*SUM(AB4, AE4:AF4)</f>
        <v>0</v>
      </c>
      <c r="AL4">
        <f t="shared" si="8"/>
        <v>-6317.7198928165189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-4830.0242919753437</v>
      </c>
      <c r="AT4">
        <f t="shared" si="9"/>
        <v>0</v>
      </c>
      <c r="AU4">
        <f t="shared" si="9"/>
        <v>-5927.1225188258923</v>
      </c>
      <c r="AW4">
        <v>1</v>
      </c>
      <c r="AX4">
        <f>(R4*SUMPRODUCT(K5:$K$23, X5:$X$23)-$AZ$3*SUMPRODUCT(K4:$K$22, W5:$W$23))/Z4</f>
        <v>5212.6405912682158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7808.8427016100422</v>
      </c>
      <c r="P5">
        <f t="shared" ref="P5:P23" si="22">O5*$C$5</f>
        <v>390.44213508050211</v>
      </c>
      <c r="Q5" s="4">
        <f t="shared" ref="Q5:Q23" si="23">$C$8</f>
        <v>12.5</v>
      </c>
      <c r="R5">
        <f t="shared" si="0"/>
        <v>500000</v>
      </c>
      <c r="S5">
        <f t="shared" si="1"/>
        <v>10124.114359935169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5148.322892816519</v>
      </c>
      <c r="AC5">
        <f t="shared" si="2"/>
        <v>9874.3255712334139</v>
      </c>
      <c r="AE5">
        <f t="shared" si="3"/>
        <v>7616.1778135762997</v>
      </c>
      <c r="AF5">
        <f t="shared" si="4"/>
        <v>-380.80889067881498</v>
      </c>
      <c r="AG5">
        <f t="shared" si="4"/>
        <v>-12.191591802723183</v>
      </c>
      <c r="AH5">
        <f t="shared" si="5"/>
        <v>-1228.6248610726439</v>
      </c>
      <c r="AI5">
        <f t="shared" si="6"/>
        <v>5994.5524700221176</v>
      </c>
      <c r="AJ5">
        <f t="shared" si="7"/>
        <v>-4726.0026784168949</v>
      </c>
      <c r="AK5">
        <f>H5*SUM(AB5, AE5:AF5)</f>
        <v>1069.95097287769</v>
      </c>
      <c r="AL5">
        <f t="shared" si="8"/>
        <v>2338.5007644829129</v>
      </c>
      <c r="AN5">
        <f t="shared" si="9"/>
        <v>6577.0456427816143</v>
      </c>
      <c r="AO5">
        <f t="shared" si="9"/>
        <v>-328.85228213908073</v>
      </c>
      <c r="AP5">
        <f t="shared" si="9"/>
        <v>-10.528201639638526</v>
      </c>
      <c r="AQ5">
        <f t="shared" si="9"/>
        <v>-1060.994371051398</v>
      </c>
      <c r="AR5">
        <f t="shared" si="9"/>
        <v>5176.670787951497</v>
      </c>
      <c r="AS5">
        <f t="shared" si="9"/>
        <v>-4081.1987436071281</v>
      </c>
      <c r="AT5">
        <f t="shared" si="9"/>
        <v>923.96954960939502</v>
      </c>
      <c r="AU5">
        <f t="shared" si="9"/>
        <v>2019.4415939537641</v>
      </c>
      <c r="AW5">
        <v>2</v>
      </c>
      <c r="AX5">
        <f>(R5*SUMPRODUCT(K6:$K$23, X6:$X$23)-$AZ$3*SUMPRODUCT(K5:$K$22, W6:$W$23))/Z5</f>
        <v>10124.114359935169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7808.8427016100422</v>
      </c>
      <c r="P6">
        <f t="shared" si="22"/>
        <v>390.44213508050211</v>
      </c>
      <c r="Q6" s="4">
        <f t="shared" si="23"/>
        <v>12.5</v>
      </c>
      <c r="R6">
        <f t="shared" si="0"/>
        <v>500000</v>
      </c>
      <c r="S6">
        <f t="shared" si="1"/>
        <v>14665.869253373614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9874.3255712334139</v>
      </c>
      <c r="AC6">
        <f t="shared" si="2"/>
        <v>14122.881406642096</v>
      </c>
      <c r="AE6">
        <f t="shared" si="3"/>
        <v>7519.7287997499798</v>
      </c>
      <c r="AF6">
        <f t="shared" si="4"/>
        <v>-375.98643998749901</v>
      </c>
      <c r="AG6">
        <f t="shared" si="4"/>
        <v>-12.037201105036262</v>
      </c>
      <c r="AH6">
        <f t="shared" si="5"/>
        <v>-1298.9911863875659</v>
      </c>
      <c r="AI6">
        <f t="shared" si="6"/>
        <v>5832.7139722698794</v>
      </c>
      <c r="AJ6">
        <f t="shared" si="7"/>
        <v>-4248.5558354086825</v>
      </c>
      <c r="AK6">
        <f>H6*SUM(AB6, AE6:AF6)</f>
        <v>1851.5657908923533</v>
      </c>
      <c r="AL6">
        <f t="shared" si="8"/>
        <v>3435.72392775355</v>
      </c>
      <c r="AN6">
        <f t="shared" si="9"/>
        <v>5856.5619499855557</v>
      </c>
      <c r="AO6">
        <f t="shared" si="9"/>
        <v>-292.82809749927776</v>
      </c>
      <c r="AP6">
        <f t="shared" si="9"/>
        <v>-9.3748878255321344</v>
      </c>
      <c r="AQ6">
        <f t="shared" si="9"/>
        <v>-1011.6883943762647</v>
      </c>
      <c r="AR6">
        <f t="shared" si="9"/>
        <v>4542.6705702844811</v>
      </c>
      <c r="AS6">
        <f t="shared" si="9"/>
        <v>-3308.8866780502603</v>
      </c>
      <c r="AT6">
        <f t="shared" si="9"/>
        <v>1442.0479843894914</v>
      </c>
      <c r="AU6">
        <f t="shared" si="9"/>
        <v>2675.8318766237121</v>
      </c>
      <c r="AW6">
        <v>3</v>
      </c>
      <c r="AX6">
        <f>(R6*SUMPRODUCT(K7:$K$23, X7:$X$23)-$AZ$3*SUMPRODUCT(K6:$K$22, W7:$W$23))/Z6</f>
        <v>14665.869253373614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7808.8427016100422</v>
      </c>
      <c r="P7">
        <f t="shared" si="22"/>
        <v>390.44213508050211</v>
      </c>
      <c r="Q7" s="4">
        <f t="shared" si="23"/>
        <v>12.5</v>
      </c>
      <c r="R7">
        <f t="shared" si="0"/>
        <v>500000</v>
      </c>
      <c r="S7">
        <f t="shared" si="1"/>
        <v>18761.366918582906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14122.881406642096</v>
      </c>
      <c r="AC7">
        <f t="shared" si="2"/>
        <v>17834.317067614596</v>
      </c>
      <c r="AE7">
        <f t="shared" si="3"/>
        <v>7422.986676610486</v>
      </c>
      <c r="AF7">
        <f t="shared" si="4"/>
        <v>-371.14933383052431</v>
      </c>
      <c r="AG7">
        <f t="shared" si="4"/>
        <v>-11.882341212802251</v>
      </c>
      <c r="AH7">
        <f t="shared" si="5"/>
        <v>-1379.5152473459293</v>
      </c>
      <c r="AI7">
        <f t="shared" si="6"/>
        <v>5660.43975422123</v>
      </c>
      <c r="AJ7">
        <f t="shared" si="7"/>
        <v>-3711.4356609725</v>
      </c>
      <c r="AK7">
        <f>H7*SUM(AB7, AE7:AF7)</f>
        <v>2216.9930530644897</v>
      </c>
      <c r="AL7">
        <f t="shared" si="8"/>
        <v>4165.9971463132197</v>
      </c>
      <c r="AN7">
        <f t="shared" si="9"/>
        <v>5233.2910726806376</v>
      </c>
      <c r="AO7">
        <f t="shared" si="9"/>
        <v>-261.6645536340319</v>
      </c>
      <c r="AP7">
        <f t="shared" si="9"/>
        <v>-8.3771873641430048</v>
      </c>
      <c r="AQ7">
        <f t="shared" si="9"/>
        <v>-972.57413263455135</v>
      </c>
      <c r="AR7">
        <f t="shared" si="9"/>
        <v>3990.6751990479115</v>
      </c>
      <c r="AS7">
        <f t="shared" si="9"/>
        <v>-2616.6048731566584</v>
      </c>
      <c r="AT7">
        <f t="shared" si="9"/>
        <v>1563.0056280924398</v>
      </c>
      <c r="AU7">
        <f t="shared" si="9"/>
        <v>2937.0759539836931</v>
      </c>
      <c r="AW7">
        <v>4</v>
      </c>
      <c r="AX7">
        <f>(R7*SUMPRODUCT(K8:$K$23, X8:$X$23)-$AZ$3*SUMPRODUCT(K7:$K$22, W8:$W$23))/Z7</f>
        <v>18761.366918582906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7808.8427016100422</v>
      </c>
      <c r="P8">
        <f t="shared" si="22"/>
        <v>390.44213508050211</v>
      </c>
      <c r="Q8" s="4">
        <f t="shared" si="23"/>
        <v>12.5</v>
      </c>
      <c r="R8">
        <f t="shared" si="0"/>
        <v>500000</v>
      </c>
      <c r="S8">
        <f t="shared" si="1"/>
        <v>22014.790053400942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17834.317067614596</v>
      </c>
      <c r="AC8">
        <f t="shared" si="2"/>
        <v>20624.231896498466</v>
      </c>
      <c r="AE8">
        <f t="shared" si="3"/>
        <v>7315.5993007712177</v>
      </c>
      <c r="AF8">
        <f t="shared" si="4"/>
        <v>-365.77996503856087</v>
      </c>
      <c r="AG8">
        <f t="shared" si="4"/>
        <v>-11.710440939063341</v>
      </c>
      <c r="AH8">
        <f t="shared" si="5"/>
        <v>-2123.0744644355514</v>
      </c>
      <c r="AI8">
        <f t="shared" si="6"/>
        <v>4815.0344303580423</v>
      </c>
      <c r="AJ8">
        <f t="shared" si="7"/>
        <v>-2789.9148288838696</v>
      </c>
      <c r="AK8">
        <f t="shared" ref="AK8:AK23" si="24">H8*SUM(AB8:AB8, AE8:AF8)</f>
        <v>1796.849889242676</v>
      </c>
      <c r="AL8">
        <f t="shared" si="8"/>
        <v>3821.9694907168487</v>
      </c>
      <c r="AN8">
        <f t="shared" si="9"/>
        <v>4808.9340198538903</v>
      </c>
      <c r="AO8">
        <f t="shared" si="9"/>
        <v>-240.44670099269453</v>
      </c>
      <c r="AP8">
        <f t="shared" si="9"/>
        <v>-7.6978980810792477</v>
      </c>
      <c r="AQ8">
        <f t="shared" si="9"/>
        <v>-1395.6102021102881</v>
      </c>
      <c r="AR8">
        <f t="shared" si="9"/>
        <v>3165.179218669829</v>
      </c>
      <c r="AS8">
        <f t="shared" si="9"/>
        <v>-1833.9599780567676</v>
      </c>
      <c r="AT8">
        <f t="shared" si="9"/>
        <v>1181.1653708314593</v>
      </c>
      <c r="AU8">
        <f t="shared" si="9"/>
        <v>2512.3846114445205</v>
      </c>
      <c r="AW8">
        <v>5</v>
      </c>
      <c r="AX8">
        <f>(R8*SUMPRODUCT(K9:$K$23, X9:$X$23)-$AZ$3*SUMPRODUCT(K8:$K$22, W9:$W$23))/Z8</f>
        <v>22014.790053400942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7808.8427016100422</v>
      </c>
      <c r="P9">
        <f t="shared" si="22"/>
        <v>390.44213508050211</v>
      </c>
      <c r="Q9" s="4">
        <f t="shared" si="23"/>
        <v>12.5</v>
      </c>
      <c r="R9">
        <f t="shared" si="0"/>
        <v>500000</v>
      </c>
      <c r="S9">
        <f t="shared" si="1"/>
        <v>24574.310079899165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20624.231896498466</v>
      </c>
      <c r="AC9">
        <f t="shared" si="2"/>
        <v>22648.536260296529</v>
      </c>
      <c r="AE9">
        <f t="shared" si="3"/>
        <v>7196.9001979441391</v>
      </c>
      <c r="AF9">
        <f t="shared" si="4"/>
        <v>-359.84500989720698</v>
      </c>
      <c r="AG9">
        <f t="shared" si="4"/>
        <v>-11.520433425525828</v>
      </c>
      <c r="AH9">
        <f t="shared" si="5"/>
        <v>-2916.1241658751642</v>
      </c>
      <c r="AI9">
        <f t="shared" si="6"/>
        <v>3909.410588746242</v>
      </c>
      <c r="AJ9">
        <f t="shared" si="7"/>
        <v>-2024.3043637980627</v>
      </c>
      <c r="AK9">
        <f t="shared" si="24"/>
        <v>1433.4791858132699</v>
      </c>
      <c r="AL9">
        <f t="shared" si="8"/>
        <v>3318.5854107614491</v>
      </c>
      <c r="AN9">
        <f t="shared" si="9"/>
        <v>4496.2048678030469</v>
      </c>
      <c r="AO9">
        <f t="shared" si="9"/>
        <v>-224.81024339015235</v>
      </c>
      <c r="AP9">
        <f t="shared" si="9"/>
        <v>-7.197297089356165</v>
      </c>
      <c r="AQ9">
        <f t="shared" si="9"/>
        <v>-1821.8248564112967</v>
      </c>
      <c r="AR9">
        <f t="shared" si="9"/>
        <v>2442.3724709122416</v>
      </c>
      <c r="AS9">
        <f t="shared" si="9"/>
        <v>-1264.6676880448863</v>
      </c>
      <c r="AT9">
        <f t="shared" si="9"/>
        <v>895.55446315472147</v>
      </c>
      <c r="AU9">
        <f t="shared" si="9"/>
        <v>2073.2592460220767</v>
      </c>
      <c r="AW9">
        <v>6</v>
      </c>
      <c r="AX9">
        <f>(R9*SUMPRODUCT(K10:$K$23, X10:$X$23)-$AZ$3*SUMPRODUCT(K9:$K$22, W10:$W$23))/Z9</f>
        <v>24574.310079899165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7808.8427016100422</v>
      </c>
      <c r="P10">
        <f t="shared" si="22"/>
        <v>390.44213508050211</v>
      </c>
      <c r="Q10" s="4">
        <f t="shared" si="23"/>
        <v>12.5</v>
      </c>
      <c r="R10">
        <f t="shared" si="0"/>
        <v>500000</v>
      </c>
      <c r="S10">
        <f t="shared" si="1"/>
        <v>26549.01508599841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22648.536260296529</v>
      </c>
      <c r="AC10">
        <f t="shared" si="2"/>
        <v>24025.285975848856</v>
      </c>
      <c r="AE10">
        <f t="shared" si="3"/>
        <v>7066.5400746088035</v>
      </c>
      <c r="AF10">
        <f t="shared" si="4"/>
        <v>-353.3270037304402</v>
      </c>
      <c r="AG10">
        <f t="shared" si="4"/>
        <v>-11.311759540808477</v>
      </c>
      <c r="AH10">
        <f t="shared" si="5"/>
        <v>-3738.7820184836764</v>
      </c>
      <c r="AI10">
        <f t="shared" si="6"/>
        <v>2963.1192928538785</v>
      </c>
      <c r="AJ10">
        <f t="shared" si="7"/>
        <v>-1376.749715552327</v>
      </c>
      <c r="AK10">
        <f t="shared" si="24"/>
        <v>1541.4918398866819</v>
      </c>
      <c r="AL10">
        <f t="shared" si="8"/>
        <v>3127.8614171882336</v>
      </c>
      <c r="AN10">
        <f t="shared" si="9"/>
        <v>4194.5495875919469</v>
      </c>
      <c r="AO10">
        <f t="shared" si="9"/>
        <v>-209.72747937959736</v>
      </c>
      <c r="AP10">
        <f t="shared" si="9"/>
        <v>-6.7144225909543334</v>
      </c>
      <c r="AQ10">
        <f t="shared" si="9"/>
        <v>-2219.262384158355</v>
      </c>
      <c r="AR10">
        <f t="shared" si="9"/>
        <v>1758.8453014630404</v>
      </c>
      <c r="AS10">
        <f t="shared" si="9"/>
        <v>-817.20967978902081</v>
      </c>
      <c r="AT10">
        <f t="shared" si="9"/>
        <v>914.99714046848828</v>
      </c>
      <c r="AU10">
        <f t="shared" si="9"/>
        <v>1856.6327621425082</v>
      </c>
      <c r="AW10">
        <v>7</v>
      </c>
      <c r="AX10">
        <f>(R10*SUMPRODUCT(K11:$K$23, X11:$X$23)-$AZ$3*SUMPRODUCT(K10:$K$22, W11:$W$23))/Z10</f>
        <v>26549.01508599841</v>
      </c>
    </row>
    <row r="11" spans="1:52" x14ac:dyDescent="0.25">
      <c r="A11" t="s">
        <v>33</v>
      </c>
      <c r="C11" s="7">
        <f>AU25</f>
        <v>2353.5550465859355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7808.8427016100422</v>
      </c>
      <c r="P11">
        <f t="shared" si="22"/>
        <v>390.44213508050211</v>
      </c>
      <c r="Q11" s="4">
        <f t="shared" si="23"/>
        <v>12.5</v>
      </c>
      <c r="R11">
        <f t="shared" si="0"/>
        <v>500000</v>
      </c>
      <c r="S11">
        <f t="shared" si="1"/>
        <v>27919.162366977831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24025.285975848856</v>
      </c>
      <c r="AC11">
        <f t="shared" si="2"/>
        <v>24752.647303766204</v>
      </c>
      <c r="AE11">
        <f t="shared" si="3"/>
        <v>6923.1851121780355</v>
      </c>
      <c r="AF11">
        <f t="shared" si="4"/>
        <v>-346.15925560890179</v>
      </c>
      <c r="AG11">
        <f t="shared" si="4"/>
        <v>-11.082284175654159</v>
      </c>
      <c r="AH11">
        <f t="shared" si="5"/>
        <v>-4654.3107898493035</v>
      </c>
      <c r="AI11">
        <f t="shared" si="6"/>
        <v>1911.6327825441758</v>
      </c>
      <c r="AJ11">
        <f t="shared" si="7"/>
        <v>-727.36132791734781</v>
      </c>
      <c r="AK11">
        <f t="shared" si="24"/>
        <v>1576.0190593695265</v>
      </c>
      <c r="AL11">
        <f t="shared" si="8"/>
        <v>2760.2905139963545</v>
      </c>
      <c r="AN11">
        <f t="shared" si="9"/>
        <v>3908.1855411056481</v>
      </c>
      <c r="AO11">
        <f t="shared" si="9"/>
        <v>-195.40927705528242</v>
      </c>
      <c r="AP11">
        <f t="shared" si="9"/>
        <v>-6.256025525235402</v>
      </c>
      <c r="AQ11">
        <f t="shared" si="9"/>
        <v>-2627.390404555932</v>
      </c>
      <c r="AR11">
        <f t="shared" si="9"/>
        <v>1079.1298339691978</v>
      </c>
      <c r="AS11">
        <f t="shared" si="9"/>
        <v>-410.60046479555712</v>
      </c>
      <c r="AT11">
        <f t="shared" si="9"/>
        <v>889.67358239496309</v>
      </c>
      <c r="AU11">
        <f t="shared" si="9"/>
        <v>1558.2029515686038</v>
      </c>
      <c r="AW11">
        <v>8</v>
      </c>
      <c r="AX11">
        <f>(R11*SUMPRODUCT(K12:$K$23, X12:$X$23)-$AZ$3*SUMPRODUCT(K11:$K$22, W12:$W$23))/Z11</f>
        <v>27919.162366977831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7808.8427016100422</v>
      </c>
      <c r="P12">
        <f t="shared" si="22"/>
        <v>390.44213508050211</v>
      </c>
      <c r="Q12" s="4">
        <f t="shared" si="23"/>
        <v>12.5</v>
      </c>
      <c r="R12">
        <f t="shared" si="0"/>
        <v>500000</v>
      </c>
      <c r="S12">
        <f t="shared" si="1"/>
        <v>28673.522146651518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24752.647303766204</v>
      </c>
      <c r="AC12">
        <f t="shared" si="2"/>
        <v>24842.859905893078</v>
      </c>
      <c r="AE12">
        <f t="shared" si="3"/>
        <v>6765.6140836506347</v>
      </c>
      <c r="AF12">
        <f t="shared" si="4"/>
        <v>-338.28070418253174</v>
      </c>
      <c r="AG12">
        <f t="shared" si="4"/>
        <v>-10.830052451715552</v>
      </c>
      <c r="AH12">
        <f t="shared" si="5"/>
        <v>-5656.3552872826494</v>
      </c>
      <c r="AI12">
        <f t="shared" si="6"/>
        <v>760.14803973373819</v>
      </c>
      <c r="AJ12">
        <f t="shared" si="7"/>
        <v>-90.212602126874117</v>
      </c>
      <c r="AK12">
        <f t="shared" si="24"/>
        <v>1618.2409974598604</v>
      </c>
      <c r="AL12">
        <f t="shared" si="8"/>
        <v>2288.1764350667245</v>
      </c>
      <c r="AN12">
        <f t="shared" si="9"/>
        <v>3630.7972367866673</v>
      </c>
      <c r="AO12">
        <f t="shared" si="9"/>
        <v>-181.53986183933338</v>
      </c>
      <c r="AP12">
        <f t="shared" si="9"/>
        <v>-5.8119963730958215</v>
      </c>
      <c r="AQ12">
        <f t="shared" si="9"/>
        <v>-3035.5085131116389</v>
      </c>
      <c r="AR12">
        <f t="shared" si="9"/>
        <v>407.93686546259966</v>
      </c>
      <c r="AS12">
        <f t="shared" si="9"/>
        <v>-48.412998801854719</v>
      </c>
      <c r="AT12">
        <f t="shared" si="9"/>
        <v>868.43631182430943</v>
      </c>
      <c r="AU12">
        <f t="shared" si="9"/>
        <v>1227.9601784850543</v>
      </c>
      <c r="AW12">
        <v>9</v>
      </c>
      <c r="AX12">
        <f>(R12*SUMPRODUCT(K13:$K$23, X13:$X$23)-$AZ$3*SUMPRODUCT(K12:$K$22, W13:$W$23))/Z12</f>
        <v>28673.522146651518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7808.8427016100422</v>
      </c>
      <c r="P13">
        <f t="shared" si="22"/>
        <v>390.44213508050211</v>
      </c>
      <c r="Q13" s="4">
        <f t="shared" si="23"/>
        <v>12.5</v>
      </c>
      <c r="R13">
        <f t="shared" si="0"/>
        <v>500000</v>
      </c>
      <c r="S13">
        <f t="shared" si="1"/>
        <v>28805.395423345719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24842.859905893078</v>
      </c>
      <c r="AC13">
        <f t="shared" si="2"/>
        <v>24320.744410981457</v>
      </c>
      <c r="AE13">
        <f t="shared" si="3"/>
        <v>6593.1005181583141</v>
      </c>
      <c r="AF13">
        <f t="shared" si="4"/>
        <v>-329.65502590791567</v>
      </c>
      <c r="AG13">
        <f t="shared" si="4"/>
        <v>-10.553901471211182</v>
      </c>
      <c r="AH13">
        <f t="shared" si="5"/>
        <v>-6714.0182394885815</v>
      </c>
      <c r="AI13">
        <f t="shared" si="6"/>
        <v>-461.12664870939443</v>
      </c>
      <c r="AJ13">
        <f t="shared" si="7"/>
        <v>522.11549491162077</v>
      </c>
      <c r="AK13">
        <f t="shared" si="24"/>
        <v>1608.1959890840178</v>
      </c>
      <c r="AL13">
        <f t="shared" si="8"/>
        <v>1669.1848352862442</v>
      </c>
      <c r="AN13">
        <f t="shared" si="9"/>
        <v>3364.2835939137481</v>
      </c>
      <c r="AO13">
        <f t="shared" si="9"/>
        <v>-168.21417969568739</v>
      </c>
      <c r="AP13">
        <f t="shared" si="9"/>
        <v>-5.385374828366202</v>
      </c>
      <c r="AQ13">
        <f t="shared" si="9"/>
        <v>-3425.9846865885015</v>
      </c>
      <c r="AR13">
        <f t="shared" si="9"/>
        <v>-235.30064719880741</v>
      </c>
      <c r="AS13">
        <f t="shared" si="9"/>
        <v>266.42163104013883</v>
      </c>
      <c r="AT13">
        <f t="shared" si="9"/>
        <v>820.6195805709599</v>
      </c>
      <c r="AU13">
        <f t="shared" si="9"/>
        <v>851.74056441229129</v>
      </c>
      <c r="AW13">
        <v>10</v>
      </c>
      <c r="AX13">
        <f>(R13*SUMPRODUCT(K14:$K$23, X14:$X$23)-$AZ$3*SUMPRODUCT(K13:$K$22, W14:$W$23))/Z13</f>
        <v>28805.395423345719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7808.8427016100422</v>
      </c>
      <c r="P14">
        <f t="shared" si="22"/>
        <v>390.44213508050211</v>
      </c>
      <c r="Q14" s="4">
        <f t="shared" si="23"/>
        <v>12.5</v>
      </c>
      <c r="R14">
        <f t="shared" si="0"/>
        <v>500000</v>
      </c>
      <c r="S14">
        <f t="shared" si="1"/>
        <v>28432.110541131278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24320.744410981457</v>
      </c>
      <c r="AC14">
        <f t="shared" si="2"/>
        <v>23318.801249495631</v>
      </c>
      <c r="AE14">
        <f t="shared" si="3"/>
        <v>6404.4788614617501</v>
      </c>
      <c r="AF14">
        <f t="shared" si="4"/>
        <v>-320.22394307308753</v>
      </c>
      <c r="AG14">
        <f t="shared" si="4"/>
        <v>-10.25196547393198</v>
      </c>
      <c r="AH14">
        <f t="shared" si="5"/>
        <v>-7855.8793026835774</v>
      </c>
      <c r="AI14">
        <f t="shared" si="6"/>
        <v>-1781.8763497688469</v>
      </c>
      <c r="AJ14">
        <f t="shared" si="7"/>
        <v>1001.9431614858258</v>
      </c>
      <c r="AK14">
        <f t="shared" si="24"/>
        <v>2601.8166026128602</v>
      </c>
      <c r="AL14">
        <f t="shared" si="8"/>
        <v>1821.8834143298391</v>
      </c>
      <c r="AN14">
        <f t="shared" si="9"/>
        <v>3010.4267485222385</v>
      </c>
      <c r="AO14">
        <f t="shared" si="9"/>
        <v>-150.52133742611193</v>
      </c>
      <c r="AP14">
        <f t="shared" si="9"/>
        <v>-4.8189387076229986</v>
      </c>
      <c r="AQ14">
        <f t="shared" si="9"/>
        <v>-3692.6578567179672</v>
      </c>
      <c r="AR14">
        <f t="shared" si="9"/>
        <v>-837.57138432946363</v>
      </c>
      <c r="AS14">
        <f t="shared" si="9"/>
        <v>470.96361141668842</v>
      </c>
      <c r="AT14">
        <f t="shared" si="9"/>
        <v>1222.9844870574391</v>
      </c>
      <c r="AU14">
        <f t="shared" si="9"/>
        <v>856.37671414466388</v>
      </c>
      <c r="AW14">
        <v>11</v>
      </c>
      <c r="AX14">
        <f>(R14*SUMPRODUCT(K15:$K$23, X15:$X$23)-$AZ$3*SUMPRODUCT(K14:$K$22, W15:$W$23))/Z14</f>
        <v>28432.110541131278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7808.8427016100422</v>
      </c>
      <c r="P15">
        <f t="shared" si="22"/>
        <v>390.44213508050211</v>
      </c>
      <c r="Q15" s="4">
        <f t="shared" si="23"/>
        <v>12.5</v>
      </c>
      <c r="R15">
        <f t="shared" si="0"/>
        <v>500000</v>
      </c>
      <c r="S15">
        <f t="shared" si="1"/>
        <v>27458.35599862551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23318.801249495631</v>
      </c>
      <c r="AC15">
        <f t="shared" si="2"/>
        <v>21796.532863373606</v>
      </c>
      <c r="AE15">
        <f t="shared" si="3"/>
        <v>6198.684895012595</v>
      </c>
      <c r="AF15">
        <f t="shared" si="4"/>
        <v>-309.93424475062977</v>
      </c>
      <c r="AG15">
        <f t="shared" si="4"/>
        <v>-9.9225409127119093</v>
      </c>
      <c r="AH15">
        <f t="shared" si="5"/>
        <v>-9076.1962592300497</v>
      </c>
      <c r="AI15">
        <f t="shared" si="6"/>
        <v>-3197.3681498807964</v>
      </c>
      <c r="AJ15">
        <f t="shared" si="7"/>
        <v>1522.2683861220248</v>
      </c>
      <c r="AK15">
        <f t="shared" si="24"/>
        <v>2499.3486311660572</v>
      </c>
      <c r="AL15">
        <f t="shared" si="8"/>
        <v>824.24886740728562</v>
      </c>
      <c r="AN15">
        <f t="shared" si="9"/>
        <v>2684.0165808336883</v>
      </c>
      <c r="AO15">
        <f t="shared" si="9"/>
        <v>-134.20082904168441</v>
      </c>
      <c r="AP15">
        <f t="shared" si="9"/>
        <v>-4.2964378387982718</v>
      </c>
      <c r="AQ15">
        <f t="shared" si="9"/>
        <v>-3929.9725124396168</v>
      </c>
      <c r="AR15">
        <f t="shared" si="9"/>
        <v>-1384.4531984864111</v>
      </c>
      <c r="AS15">
        <f t="shared" si="9"/>
        <v>659.1387783105165</v>
      </c>
      <c r="AT15">
        <f t="shared" si="9"/>
        <v>1082.2123209926531</v>
      </c>
      <c r="AU15">
        <f t="shared" si="9"/>
        <v>356.89790081675829</v>
      </c>
      <c r="AW15">
        <v>12</v>
      </c>
      <c r="AX15">
        <f>(R15*SUMPRODUCT(K16:$K$23, X16:$X$23)-$AZ$3*SUMPRODUCT(K15:$K$22, W16:$W$23))/Z15</f>
        <v>27458.35599862551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7808.8427016100422</v>
      </c>
      <c r="P16">
        <f t="shared" si="22"/>
        <v>390.44213508050211</v>
      </c>
      <c r="Q16" s="4">
        <f t="shared" si="23"/>
        <v>12.5</v>
      </c>
      <c r="R16">
        <f t="shared" si="0"/>
        <v>500000</v>
      </c>
      <c r="S16">
        <f t="shared" si="1"/>
        <v>25944.698278576532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21796.532863373606</v>
      </c>
      <c r="AC16">
        <f t="shared" si="2"/>
        <v>19857.5244533601</v>
      </c>
      <c r="AE16">
        <f t="shared" si="3"/>
        <v>5976.7233842802516</v>
      </c>
      <c r="AF16">
        <f t="shared" si="4"/>
        <v>-298.83616921401261</v>
      </c>
      <c r="AG16">
        <f t="shared" si="4"/>
        <v>-9.567236165238608</v>
      </c>
      <c r="AH16">
        <f t="shared" si="5"/>
        <v>-10243.173533847281</v>
      </c>
      <c r="AI16">
        <f t="shared" si="6"/>
        <v>-4574.8535549462804</v>
      </c>
      <c r="AJ16">
        <f t="shared" si="7"/>
        <v>1939.0084100135064</v>
      </c>
      <c r="AK16">
        <f t="shared" si="24"/>
        <v>2351.0410749522548</v>
      </c>
      <c r="AL16">
        <f t="shared" si="8"/>
        <v>-284.80406998051922</v>
      </c>
      <c r="AN16">
        <f t="shared" si="9"/>
        <v>2383.9116587696303</v>
      </c>
      <c r="AO16">
        <f t="shared" si="9"/>
        <v>-119.19558293848154</v>
      </c>
      <c r="AP16">
        <f t="shared" si="9"/>
        <v>-3.8160450752166373</v>
      </c>
      <c r="AQ16">
        <f t="shared" si="9"/>
        <v>-4085.6534994349063</v>
      </c>
      <c r="AR16">
        <f t="shared" si="9"/>
        <v>-1824.7534686789743</v>
      </c>
      <c r="AS16">
        <f t="shared" si="9"/>
        <v>773.40449906737956</v>
      </c>
      <c r="AT16">
        <f t="shared" si="9"/>
        <v>937.75031375321191</v>
      </c>
      <c r="AU16">
        <f t="shared" si="9"/>
        <v>-113.59865585838283</v>
      </c>
      <c r="AW16">
        <v>13</v>
      </c>
      <c r="AX16">
        <f>(R16*SUMPRODUCT(K17:$K$23, X17:$X$23)-$AZ$3*SUMPRODUCT(K16:$K$22, W17:$W$23))/Z16</f>
        <v>25944.698278576532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7808.8427016100422</v>
      </c>
      <c r="P17">
        <f t="shared" si="22"/>
        <v>390.44213508050211</v>
      </c>
      <c r="Q17" s="4">
        <f t="shared" si="23"/>
        <v>12.5</v>
      </c>
      <c r="R17">
        <f t="shared" si="0"/>
        <v>500000</v>
      </c>
      <c r="S17">
        <f t="shared" si="1"/>
        <v>23922.795245414625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19857.5244533601</v>
      </c>
      <c r="AC17">
        <f t="shared" si="2"/>
        <v>17582.354404077811</v>
      </c>
      <c r="AE17">
        <f t="shared" si="3"/>
        <v>5739.2055759755167</v>
      </c>
      <c r="AF17">
        <f t="shared" si="4"/>
        <v>-286.96027879877585</v>
      </c>
      <c r="AG17">
        <f t="shared" si="4"/>
        <v>-9.1870296842965544</v>
      </c>
      <c r="AH17">
        <f t="shared" si="5"/>
        <v>-11381.364771586646</v>
      </c>
      <c r="AI17">
        <f t="shared" si="6"/>
        <v>-5938.306504094202</v>
      </c>
      <c r="AJ17">
        <f t="shared" si="7"/>
        <v>2275.1700492822893</v>
      </c>
      <c r="AK17">
        <f t="shared" si="24"/>
        <v>2165.8076170929389</v>
      </c>
      <c r="AL17">
        <f t="shared" si="8"/>
        <v>-1497.3288377189738</v>
      </c>
      <c r="AN17">
        <f t="shared" si="9"/>
        <v>2108.7259843140964</v>
      </c>
      <c r="AO17">
        <f t="shared" si="9"/>
        <v>-105.43629921570482</v>
      </c>
      <c r="AP17">
        <f t="shared" si="9"/>
        <v>-3.375541781433431</v>
      </c>
      <c r="AQ17">
        <f t="shared" si="9"/>
        <v>-4181.7947297910514</v>
      </c>
      <c r="AR17">
        <f t="shared" si="9"/>
        <v>-2181.8805864740934</v>
      </c>
      <c r="AS17">
        <f t="shared" si="9"/>
        <v>835.95371138787971</v>
      </c>
      <c r="AT17">
        <f t="shared" si="9"/>
        <v>795.77125069491649</v>
      </c>
      <c r="AU17">
        <f t="shared" si="9"/>
        <v>-550.15562439129724</v>
      </c>
      <c r="AW17">
        <v>14</v>
      </c>
      <c r="AX17">
        <f>(R17*SUMPRODUCT(K18:$K$23, X18:$X$23)-$AZ$3*SUMPRODUCT(K17:$K$22, W18:$W$23))/Z17</f>
        <v>23922.795245414625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7808.8427016100422</v>
      </c>
      <c r="P18">
        <f t="shared" si="22"/>
        <v>390.44213508050211</v>
      </c>
      <c r="Q18" s="4">
        <f t="shared" si="23"/>
        <v>12.5</v>
      </c>
      <c r="R18">
        <f t="shared" si="0"/>
        <v>500000</v>
      </c>
      <c r="S18">
        <f t="shared" si="1"/>
        <v>21394.171979101488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17582.354404077811</v>
      </c>
      <c r="AC18">
        <f t="shared" si="2"/>
        <v>15030.906682872617</v>
      </c>
      <c r="AE18">
        <f t="shared" si="3"/>
        <v>5486.2598124286424</v>
      </c>
      <c r="AF18">
        <f t="shared" si="4"/>
        <v>-274.31299062143211</v>
      </c>
      <c r="AG18">
        <f t="shared" si="4"/>
        <v>-8.7821269137894706</v>
      </c>
      <c r="AH18">
        <f t="shared" si="5"/>
        <v>-12521.298946564795</v>
      </c>
      <c r="AI18">
        <f t="shared" si="6"/>
        <v>-7318.1342516713739</v>
      </c>
      <c r="AJ18">
        <f t="shared" si="7"/>
        <v>2551.4477212051934</v>
      </c>
      <c r="AK18">
        <f t="shared" si="24"/>
        <v>1950.5539445014333</v>
      </c>
      <c r="AL18">
        <f t="shared" si="8"/>
        <v>-2816.1325859647472</v>
      </c>
      <c r="AN18">
        <f t="shared" si="9"/>
        <v>1856.8896938547332</v>
      </c>
      <c r="AO18">
        <f t="shared" si="9"/>
        <v>-92.844484692736657</v>
      </c>
      <c r="AP18">
        <f t="shared" si="9"/>
        <v>-2.9724149992672348</v>
      </c>
      <c r="AQ18">
        <f t="shared" si="9"/>
        <v>-4237.9821157718288</v>
      </c>
      <c r="AR18">
        <f t="shared" si="9"/>
        <v>-2476.9093216090996</v>
      </c>
      <c r="AS18">
        <f t="shared" si="9"/>
        <v>863.56773829451049</v>
      </c>
      <c r="AT18">
        <f t="shared" si="9"/>
        <v>660.18811370310368</v>
      </c>
      <c r="AU18">
        <f t="shared" si="9"/>
        <v>-953.15346961148543</v>
      </c>
      <c r="AW18">
        <v>15</v>
      </c>
      <c r="AX18">
        <f>(R18*SUMPRODUCT(K19:$K$23, X19:$X$23)-$AZ$3*SUMPRODUCT(K18:$K$22, W19:$W$23))/Z18</f>
        <v>21394.171979101488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7808.8427016100422</v>
      </c>
      <c r="P19">
        <f t="shared" si="22"/>
        <v>390.44213508050211</v>
      </c>
      <c r="Q19" s="4">
        <f t="shared" si="23"/>
        <v>12.5</v>
      </c>
      <c r="R19">
        <f t="shared" si="0"/>
        <v>500000</v>
      </c>
      <c r="S19">
        <f t="shared" si="1"/>
        <v>18289.207038723292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15030.906682872617</v>
      </c>
      <c r="AC19">
        <f t="shared" si="2"/>
        <v>12216.538714088598</v>
      </c>
      <c r="AE19">
        <f t="shared" si="3"/>
        <v>5216.0287198053738</v>
      </c>
      <c r="AF19">
        <f t="shared" si="4"/>
        <v>-260.80143599026866</v>
      </c>
      <c r="AG19">
        <f t="shared" si="4"/>
        <v>-8.3495546637306486</v>
      </c>
      <c r="AH19">
        <f t="shared" si="5"/>
        <v>-13790.039236837092</v>
      </c>
      <c r="AI19">
        <f t="shared" si="6"/>
        <v>-8843.1615076857179</v>
      </c>
      <c r="AJ19">
        <f t="shared" si="7"/>
        <v>2814.3679687840195</v>
      </c>
      <c r="AK19">
        <f t="shared" si="24"/>
        <v>1710.2534557974018</v>
      </c>
      <c r="AL19">
        <f t="shared" si="8"/>
        <v>-4318.5400831042971</v>
      </c>
      <c r="AN19">
        <f t="shared" si="9"/>
        <v>1626.2641040352903</v>
      </c>
      <c r="AO19">
        <f t="shared" si="9"/>
        <v>-81.313205201764504</v>
      </c>
      <c r="AP19">
        <f t="shared" si="9"/>
        <v>-2.6032412326924961</v>
      </c>
      <c r="AQ19">
        <f t="shared" si="9"/>
        <v>-4299.4866418111224</v>
      </c>
      <c r="AR19">
        <f t="shared" si="9"/>
        <v>-2757.1389842102885</v>
      </c>
      <c r="AS19">
        <f t="shared" si="9"/>
        <v>877.46940230630901</v>
      </c>
      <c r="AT19">
        <f t="shared" si="9"/>
        <v>533.22632089905369</v>
      </c>
      <c r="AU19">
        <f t="shared" si="9"/>
        <v>-1346.4432610049262</v>
      </c>
      <c r="AW19">
        <v>16</v>
      </c>
      <c r="AX19">
        <f>(R19*SUMPRODUCT(K20:$K$23, X20:$X$23)-$AZ$3*SUMPRODUCT(K19:$K$22, W20:$W$23))/Z19</f>
        <v>18289.207038723292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7808.8427016100422</v>
      </c>
      <c r="P20">
        <f t="shared" si="22"/>
        <v>390.44213508050211</v>
      </c>
      <c r="Q20" s="4">
        <f t="shared" si="23"/>
        <v>12.5</v>
      </c>
      <c r="R20">
        <f t="shared" si="0"/>
        <v>500000</v>
      </c>
      <c r="S20">
        <f t="shared" si="1"/>
        <v>14605.629860486531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12216.538714088598</v>
      </c>
      <c r="AC20">
        <f t="shared" si="2"/>
        <v>9221.5775155060146</v>
      </c>
      <c r="AE20">
        <f t="shared" si="3"/>
        <v>4930.2802389989956</v>
      </c>
      <c r="AF20">
        <f t="shared" si="4"/>
        <v>-246.51401194994978</v>
      </c>
      <c r="AG20">
        <f t="shared" si="4"/>
        <v>-7.8921429643832832</v>
      </c>
      <c r="AH20">
        <f t="shared" si="5"/>
        <v>-14956.646108402334</v>
      </c>
      <c r="AI20">
        <f t="shared" si="6"/>
        <v>-10280.772024317672</v>
      </c>
      <c r="AJ20">
        <f t="shared" si="7"/>
        <v>2994.9611985825832</v>
      </c>
      <c r="AK20">
        <f t="shared" si="24"/>
        <v>1446.1928944230308</v>
      </c>
      <c r="AL20">
        <f t="shared" si="8"/>
        <v>-5839.6179313120574</v>
      </c>
      <c r="AN20">
        <f t="shared" si="9"/>
        <v>1416.0026770861125</v>
      </c>
      <c r="AO20">
        <f t="shared" si="9"/>
        <v>-70.800133854305628</v>
      </c>
      <c r="AP20">
        <f t="shared" si="9"/>
        <v>-2.2666653869115558</v>
      </c>
      <c r="AQ20">
        <f t="shared" si="9"/>
        <v>-4295.6282205222542</v>
      </c>
      <c r="AR20">
        <f t="shared" si="9"/>
        <v>-2952.6923426773592</v>
      </c>
      <c r="AS20">
        <f t="shared" si="9"/>
        <v>860.16876716586046</v>
      </c>
      <c r="AT20">
        <f t="shared" si="9"/>
        <v>415.35428227538171</v>
      </c>
      <c r="AU20">
        <f t="shared" si="9"/>
        <v>-1677.169293236117</v>
      </c>
      <c r="AW20">
        <v>17</v>
      </c>
      <c r="AX20">
        <f>(R20*SUMPRODUCT(K21:$K$23, X21:$X$23)-$AZ$3*SUMPRODUCT(K20:$K$22, W21:$W$23))/Z20</f>
        <v>14605.629860486531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7808.8427016100422</v>
      </c>
      <c r="P21">
        <f t="shared" si="22"/>
        <v>390.44213508050211</v>
      </c>
      <c r="Q21" s="4">
        <f t="shared" si="23"/>
        <v>12.5</v>
      </c>
      <c r="R21">
        <f t="shared" si="0"/>
        <v>500000</v>
      </c>
      <c r="S21">
        <f t="shared" si="1"/>
        <v>10372.477039541753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9221.5775155060146</v>
      </c>
      <c r="AC21">
        <f t="shared" si="2"/>
        <v>6154.0685356655986</v>
      </c>
      <c r="AE21">
        <f t="shared" si="3"/>
        <v>4633.045027406818</v>
      </c>
      <c r="AF21">
        <f t="shared" si="4"/>
        <v>-231.65225137034091</v>
      </c>
      <c r="AG21">
        <f t="shared" si="4"/>
        <v>-7.4163438880187202</v>
      </c>
      <c r="AH21">
        <f t="shared" si="5"/>
        <v>-15875.105868829225</v>
      </c>
      <c r="AI21">
        <f t="shared" si="6"/>
        <v>-11481.129436680767</v>
      </c>
      <c r="AJ21">
        <f t="shared" si="7"/>
        <v>3067.508979840416</v>
      </c>
      <c r="AK21">
        <f t="shared" si="24"/>
        <v>1165.7448137878741</v>
      </c>
      <c r="AL21">
        <f t="shared" si="8"/>
        <v>-7247.8756430524772</v>
      </c>
      <c r="AN21">
        <f t="shared" si="9"/>
        <v>1225.7456393816092</v>
      </c>
      <c r="AO21">
        <f t="shared" si="9"/>
        <v>-61.28728196908046</v>
      </c>
      <c r="AP21">
        <f t="shared" si="9"/>
        <v>-1.9621115545215213</v>
      </c>
      <c r="AQ21">
        <f t="shared" si="9"/>
        <v>-4200.0113701312785</v>
      </c>
      <c r="AR21">
        <f t="shared" si="9"/>
        <v>-3037.5151242732709</v>
      </c>
      <c r="AS21">
        <f t="shared" si="9"/>
        <v>811.55821572229286</v>
      </c>
      <c r="AT21">
        <f t="shared" si="9"/>
        <v>308.41630367922244</v>
      </c>
      <c r="AU21">
        <f t="shared" si="9"/>
        <v>-1917.5406048717559</v>
      </c>
      <c r="AW21">
        <v>18</v>
      </c>
      <c r="AX21">
        <f>(R21*SUMPRODUCT(K22:$K$23, X22:$X$23)-$AZ$3*SUMPRODUCT(K21:$K$22, W22:$W$23))/Z21</f>
        <v>10372.477039541753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7808.8427016100422</v>
      </c>
      <c r="P22">
        <f t="shared" si="22"/>
        <v>390.44213508050211</v>
      </c>
      <c r="Q22" s="4">
        <f t="shared" si="23"/>
        <v>12.5</v>
      </c>
      <c r="R22">
        <f t="shared" si="0"/>
        <v>500000</v>
      </c>
      <c r="S22">
        <f t="shared" si="1"/>
        <v>5525.5675201803888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6154.0685356655986</v>
      </c>
      <c r="AC22">
        <f t="shared" si="2"/>
        <v>3060.8612706798785</v>
      </c>
      <c r="AE22">
        <f t="shared" si="3"/>
        <v>4325.6704595312058</v>
      </c>
      <c r="AF22">
        <f t="shared" si="4"/>
        <v>-216.28352297656031</v>
      </c>
      <c r="AG22">
        <f t="shared" si="4"/>
        <v>-6.9243142435167302</v>
      </c>
      <c r="AH22">
        <f t="shared" si="5"/>
        <v>-16714.648224872115</v>
      </c>
      <c r="AI22">
        <f t="shared" si="6"/>
        <v>-12612.185602560987</v>
      </c>
      <c r="AJ22">
        <f t="shared" si="7"/>
        <v>3093.20726498572</v>
      </c>
      <c r="AK22">
        <f t="shared" si="24"/>
        <v>878.26441166883069</v>
      </c>
      <c r="AL22">
        <f t="shared" si="8"/>
        <v>-8640.7139259064352</v>
      </c>
      <c r="AN22">
        <f t="shared" si="9"/>
        <v>1054.2136459258938</v>
      </c>
      <c r="AO22">
        <f t="shared" si="9"/>
        <v>-52.710682296294692</v>
      </c>
      <c r="AP22">
        <f t="shared" si="9"/>
        <v>-1.6875318248319533</v>
      </c>
      <c r="AQ22">
        <f t="shared" si="9"/>
        <v>-4073.5443003258401</v>
      </c>
      <c r="AR22">
        <f t="shared" si="9"/>
        <v>-3073.7288685210733</v>
      </c>
      <c r="AS22">
        <f t="shared" si="9"/>
        <v>753.84875915361761</v>
      </c>
      <c r="AT22">
        <f t="shared" si="9"/>
        <v>214.04273306864437</v>
      </c>
      <c r="AU22">
        <f t="shared" si="9"/>
        <v>-2105.8373762988113</v>
      </c>
      <c r="AW22">
        <v>19</v>
      </c>
      <c r="AX22">
        <f>(R22*SUMPRODUCT(K23:$K$23, X23:$X$23)-$AZ$3*SUMPRODUCT(K22:$K$22, W23:$W$23))/Z22</f>
        <v>5525.5675201803888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7808.8427016100422</v>
      </c>
      <c r="P23">
        <f t="shared" si="22"/>
        <v>390.44213508050211</v>
      </c>
      <c r="Q23" s="4">
        <f t="shared" si="23"/>
        <v>12.5</v>
      </c>
      <c r="R23">
        <f t="shared" si="0"/>
        <v>500000</v>
      </c>
      <c r="S23">
        <f t="shared" si="1"/>
        <v>5959.3178333656952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3060.8612706798785</v>
      </c>
      <c r="AC23">
        <f t="shared" si="2"/>
        <v>3060.8612706798785</v>
      </c>
      <c r="AE23">
        <f t="shared" si="3"/>
        <v>4010.825544555692</v>
      </c>
      <c r="AF23">
        <f t="shared" si="4"/>
        <v>-200.5412772277846</v>
      </c>
      <c r="AG23">
        <f t="shared" si="4"/>
        <v>-6.4203264456344025</v>
      </c>
      <c r="AH23">
        <f t="shared" si="5"/>
        <v>-17389.786217886387</v>
      </c>
      <c r="AI23">
        <f t="shared" si="6"/>
        <v>-13585.922277004114</v>
      </c>
      <c r="AJ23">
        <f t="shared" si="7"/>
        <v>0</v>
      </c>
      <c r="AK23">
        <f t="shared" si="24"/>
        <v>587.97766597840234</v>
      </c>
      <c r="AL23">
        <f t="shared" si="8"/>
        <v>-12997.944611025712</v>
      </c>
      <c r="AN23">
        <f t="shared" si="9"/>
        <v>900.43079988453349</v>
      </c>
      <c r="AO23">
        <f t="shared" si="9"/>
        <v>-45.021539994226679</v>
      </c>
      <c r="AP23">
        <f t="shared" si="9"/>
        <v>-1.4413640316043261</v>
      </c>
      <c r="AQ23">
        <f t="shared" si="9"/>
        <v>-3904.0090225931426</v>
      </c>
      <c r="AR23">
        <f t="shared" si="9"/>
        <v>-3050.0411267344402</v>
      </c>
      <c r="AS23">
        <f t="shared" si="9"/>
        <v>0</v>
      </c>
      <c r="AT23">
        <f t="shared" si="9"/>
        <v>132.00105419938504</v>
      </c>
      <c r="AU23">
        <f t="shared" si="9"/>
        <v>-2918.0400725350551</v>
      </c>
      <c r="AW23">
        <v>20</v>
      </c>
      <c r="AX23">
        <f>(R23*SUMPRODUCT(K$23:$K24, X$23:$X24)-$AZ$3*SUMPRODUCT(K$22:$K23, W$23:$W24))/Z23</f>
        <v>5959.3178333656952</v>
      </c>
    </row>
    <row r="25" spans="5:50" x14ac:dyDescent="0.25">
      <c r="AN25" s="8">
        <f t="shared" ref="AN25:AU25" si="25">SUM(AN3:AN23)</f>
        <v>68145.32374672062</v>
      </c>
      <c r="AO25" s="8">
        <f t="shared" si="25"/>
        <v>-9263.8982135435635</v>
      </c>
      <c r="AP25" s="8">
        <f t="shared" si="25"/>
        <v>-721.54055445030122</v>
      </c>
      <c r="AQ25" s="8">
        <f t="shared" si="25"/>
        <v>-59568.676441387775</v>
      </c>
      <c r="AR25" s="8">
        <f t="shared" si="25"/>
        <v>-1408.7914626610295</v>
      </c>
      <c r="AS25" s="8">
        <f t="shared" si="25"/>
        <v>-12039.07028241228</v>
      </c>
      <c r="AT25" s="8">
        <f t="shared" si="25"/>
        <v>15801.416791659241</v>
      </c>
      <c r="AU25" s="9">
        <f t="shared" si="25"/>
        <v>2353.5550465859355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28414.902713851752</v>
      </c>
      <c r="K3">
        <v>1</v>
      </c>
      <c r="L3" s="2">
        <v>0</v>
      </c>
      <c r="O3">
        <f>$C$3</f>
        <v>28414.902713851752</v>
      </c>
      <c r="P3">
        <f>O3*B5</f>
        <v>22731.922171081402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28414.902713851752</v>
      </c>
      <c r="AF3">
        <f t="shared" ref="AF3:AG23" si="4">-$Z3*P3</f>
        <v>-22731.922171081402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5058.0235720703504</v>
      </c>
      <c r="AJ3">
        <f t="shared" ref="AJ3:AJ23" si="7">AB3-AC3</f>
        <v>0</v>
      </c>
      <c r="AL3">
        <f t="shared" ref="AL3:AL23" si="8">SUM(AI3:AK3)</f>
        <v>5058.0235720703504</v>
      </c>
      <c r="AN3">
        <f t="shared" ref="AN3:AU23" si="9">AE3*$K3</f>
        <v>28414.902713851752</v>
      </c>
      <c r="AO3">
        <f t="shared" si="9"/>
        <v>-22731.922171081402</v>
      </c>
      <c r="AP3">
        <f t="shared" si="9"/>
        <v>-624.95697070000006</v>
      </c>
      <c r="AQ3">
        <f t="shared" si="9"/>
        <v>0</v>
      </c>
      <c r="AR3">
        <f t="shared" si="9"/>
        <v>5058.0235720703504</v>
      </c>
      <c r="AS3">
        <f t="shared" si="9"/>
        <v>0</v>
      </c>
      <c r="AT3">
        <f t="shared" si="9"/>
        <v>0</v>
      </c>
      <c r="AU3">
        <f t="shared" si="9"/>
        <v>5058.0235720703504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21742.546999170892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13396.591808171792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13013.329436547763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-13013.329436547763</v>
      </c>
      <c r="AK4">
        <f>H4*SUM(AB4, AE4:AF4)</f>
        <v>0</v>
      </c>
      <c r="AL4">
        <f t="shared" si="8"/>
        <v>-22317.802436547761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-12208.771401208145</v>
      </c>
      <c r="AT4">
        <f t="shared" si="9"/>
        <v>0</v>
      </c>
      <c r="AU4">
        <f t="shared" si="9"/>
        <v>-20937.988963831278</v>
      </c>
      <c r="AW4">
        <v>1</v>
      </c>
      <c r="AX4">
        <f>(R4*SUMPRODUCT(K5:$K$23, X5:$X$23)-$AZ$3*SUMPRODUCT(K4:$K$22, W5:$W$23))/Z4</f>
        <v>13396.591808171792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28414.902713851752</v>
      </c>
      <c r="P5">
        <f t="shared" ref="P5:P23" si="22">O5*$C$5</f>
        <v>1420.7451356925876</v>
      </c>
      <c r="Q5" s="4">
        <f t="shared" ref="Q5:Q23" si="23">$C$8</f>
        <v>12.5</v>
      </c>
      <c r="R5">
        <f t="shared" si="0"/>
        <v>500000</v>
      </c>
      <c r="S5">
        <f t="shared" si="1"/>
        <v>25043.058161641853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13013.329436547763</v>
      </c>
      <c r="AC5">
        <f t="shared" si="2"/>
        <v>23544.92031843822</v>
      </c>
      <c r="AE5">
        <f t="shared" si="3"/>
        <v>26715.05276773878</v>
      </c>
      <c r="AF5">
        <f t="shared" si="4"/>
        <v>-1335.752638386939</v>
      </c>
      <c r="AG5">
        <f t="shared" si="4"/>
        <v>-11.752219001402596</v>
      </c>
      <c r="AH5">
        <f t="shared" si="5"/>
        <v>-10749.81167389614</v>
      </c>
      <c r="AI5">
        <f t="shared" si="6"/>
        <v>14617.736236454297</v>
      </c>
      <c r="AJ5">
        <f t="shared" si="7"/>
        <v>-10531.590881890457</v>
      </c>
      <c r="AK5">
        <f>H5*SUM(AB5, AE5:AF5)</f>
        <v>3317.1231944937258</v>
      </c>
      <c r="AL5">
        <f t="shared" si="8"/>
        <v>7403.2685490575659</v>
      </c>
      <c r="AN5">
        <f t="shared" si="9"/>
        <v>23070.118070186127</v>
      </c>
      <c r="AO5">
        <f t="shared" si="9"/>
        <v>-1153.5059035093063</v>
      </c>
      <c r="AP5">
        <f t="shared" si="9"/>
        <v>-10.148775759726542</v>
      </c>
      <c r="AQ5">
        <f t="shared" si="9"/>
        <v>-9283.1343701680562</v>
      </c>
      <c r="AR5">
        <f t="shared" si="9"/>
        <v>12623.329020749037</v>
      </c>
      <c r="AS5">
        <f t="shared" si="9"/>
        <v>-9094.6870749031114</v>
      </c>
      <c r="AT5">
        <f t="shared" si="9"/>
        <v>2864.543237688712</v>
      </c>
      <c r="AU5">
        <f t="shared" si="9"/>
        <v>6393.1851835346379</v>
      </c>
      <c r="AW5">
        <v>2</v>
      </c>
      <c r="AX5">
        <f>(R5*SUMPRODUCT(K6:$K$23, X6:$X$23)-$AZ$3*SUMPRODUCT(K5:$K$22, W6:$W$23))/Z5</f>
        <v>25043.058161641853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28414.902713851752</v>
      </c>
      <c r="P6">
        <f t="shared" si="22"/>
        <v>1420.7451356925876</v>
      </c>
      <c r="Q6" s="4">
        <f t="shared" si="23"/>
        <v>12.5</v>
      </c>
      <c r="R6">
        <f t="shared" si="0"/>
        <v>500000</v>
      </c>
      <c r="S6">
        <f t="shared" si="1"/>
        <v>35023.304679615103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23544.92031843822</v>
      </c>
      <c r="AC6">
        <f t="shared" si="2"/>
        <v>31749.03878636744</v>
      </c>
      <c r="AE6">
        <f t="shared" si="3"/>
        <v>25758.444459355087</v>
      </c>
      <c r="AF6">
        <f t="shared" si="4"/>
        <v>-1287.9222229677544</v>
      </c>
      <c r="AG6">
        <f t="shared" si="4"/>
        <v>-11.331397435507631</v>
      </c>
      <c r="AH6">
        <f t="shared" si="5"/>
        <v>-12131.975035237559</v>
      </c>
      <c r="AI6">
        <f t="shared" si="6"/>
        <v>12327.215803714265</v>
      </c>
      <c r="AJ6">
        <f t="shared" si="7"/>
        <v>-8204.1184679292201</v>
      </c>
      <c r="AK6">
        <f>H6*SUM(AB6, AE6:AF6)</f>
        <v>5224.0801499650206</v>
      </c>
      <c r="AL6">
        <f t="shared" si="8"/>
        <v>9347.1774857500659</v>
      </c>
      <c r="AN6">
        <f t="shared" si="9"/>
        <v>20061.351908926688</v>
      </c>
      <c r="AO6">
        <f t="shared" si="9"/>
        <v>-1003.0675954463344</v>
      </c>
      <c r="AP6">
        <f t="shared" si="9"/>
        <v>-8.8251894221456979</v>
      </c>
      <c r="AQ6">
        <f t="shared" si="9"/>
        <v>-9448.7002472628174</v>
      </c>
      <c r="AR6">
        <f t="shared" si="9"/>
        <v>9600.7588767953912</v>
      </c>
      <c r="AS6">
        <f t="shared" si="9"/>
        <v>-6389.5825676646191</v>
      </c>
      <c r="AT6">
        <f t="shared" si="9"/>
        <v>4068.6505916246897</v>
      </c>
      <c r="AU6">
        <f t="shared" si="9"/>
        <v>7279.8269007554618</v>
      </c>
      <c r="AW6">
        <v>3</v>
      </c>
      <c r="AX6">
        <f>(R6*SUMPRODUCT(K7:$K$23, X7:$X$23)-$AZ$3*SUMPRODUCT(K6:$K$22, W7:$W$23))/Z6</f>
        <v>35023.304679615103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28414.902713851752</v>
      </c>
      <c r="P7">
        <f t="shared" si="22"/>
        <v>1420.7451356925876</v>
      </c>
      <c r="Q7" s="4">
        <f t="shared" si="23"/>
        <v>12.5</v>
      </c>
      <c r="R7">
        <f t="shared" si="0"/>
        <v>500000</v>
      </c>
      <c r="S7">
        <f t="shared" si="1"/>
        <v>43189.660246228974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31749.03878636744</v>
      </c>
      <c r="AC7">
        <f t="shared" si="2"/>
        <v>37596.019994987961</v>
      </c>
      <c r="AE7">
        <f t="shared" si="3"/>
        <v>24734.791718554527</v>
      </c>
      <c r="AF7">
        <f t="shared" si="4"/>
        <v>-1236.7395859277265</v>
      </c>
      <c r="AG7">
        <f t="shared" si="4"/>
        <v>-10.881082353000968</v>
      </c>
      <c r="AH7">
        <f t="shared" si="5"/>
        <v>-13480.04432606346</v>
      </c>
      <c r="AI7">
        <f t="shared" si="6"/>
        <v>10007.126724210339</v>
      </c>
      <c r="AJ7">
        <f t="shared" si="7"/>
        <v>-5846.9812086205202</v>
      </c>
      <c r="AK7">
        <f>H7*SUM(AB7, AE7:AF7)</f>
        <v>5784.370419218697</v>
      </c>
      <c r="AL7">
        <f t="shared" si="8"/>
        <v>9944.5159348085144</v>
      </c>
      <c r="AN7">
        <f t="shared" si="9"/>
        <v>17438.312949314601</v>
      </c>
      <c r="AO7">
        <f t="shared" si="9"/>
        <v>-871.9156474657301</v>
      </c>
      <c r="AP7">
        <f t="shared" si="9"/>
        <v>-7.6712883398390703</v>
      </c>
      <c r="AQ7">
        <f t="shared" si="9"/>
        <v>-9503.5864543865428</v>
      </c>
      <c r="AR7">
        <f t="shared" si="9"/>
        <v>7055.1395591224873</v>
      </c>
      <c r="AS7">
        <f t="shared" si="9"/>
        <v>-4122.1890721724203</v>
      </c>
      <c r="AT7">
        <f t="shared" si="9"/>
        <v>4078.0477447654216</v>
      </c>
      <c r="AU7">
        <f t="shared" si="9"/>
        <v>7010.9982317154881</v>
      </c>
      <c r="AW7">
        <v>4</v>
      </c>
      <c r="AX7">
        <f>(R7*SUMPRODUCT(K8:$K$23, X8:$X$23)-$AZ$3*SUMPRODUCT(K7:$K$22, W8:$W$23))/Z7</f>
        <v>43189.660246228974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28414.902713851752</v>
      </c>
      <c r="P8">
        <f t="shared" si="22"/>
        <v>1420.7451356925876</v>
      </c>
      <c r="Q8" s="4">
        <f t="shared" si="23"/>
        <v>12.5</v>
      </c>
      <c r="R8">
        <f t="shared" si="0"/>
        <v>500000</v>
      </c>
      <c r="S8">
        <f t="shared" si="1"/>
        <v>49500.976240388874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37596.019994987961</v>
      </c>
      <c r="AC8">
        <f t="shared" si="2"/>
        <v>41190.819990636373</v>
      </c>
      <c r="AE8">
        <f t="shared" si="3"/>
        <v>23644.647674296408</v>
      </c>
      <c r="AF8">
        <f t="shared" si="4"/>
        <v>-1182.2323837148203</v>
      </c>
      <c r="AG8">
        <f t="shared" si="4"/>
        <v>-10.401517080845956</v>
      </c>
      <c r="AH8">
        <f t="shared" si="5"/>
        <v>-14830.177945000078</v>
      </c>
      <c r="AI8">
        <f t="shared" si="6"/>
        <v>7621.8358285006634</v>
      </c>
      <c r="AJ8">
        <f t="shared" si="7"/>
        <v>-3594.7999956484127</v>
      </c>
      <c r="AK8">
        <f t="shared" ref="AK8:AK23" si="24">H8*SUM(AB8:AB8, AE8:AF8)</f>
        <v>4354.2365582037928</v>
      </c>
      <c r="AL8">
        <f t="shared" si="8"/>
        <v>8381.2723910560435</v>
      </c>
      <c r="AN8">
        <f t="shared" si="9"/>
        <v>15542.889367436543</v>
      </c>
      <c r="AO8">
        <f t="shared" si="9"/>
        <v>-777.14446837182709</v>
      </c>
      <c r="AP8">
        <f t="shared" si="9"/>
        <v>-6.8374725421194498</v>
      </c>
      <c r="AQ8">
        <f t="shared" si="9"/>
        <v>-9748.6677862030228</v>
      </c>
      <c r="AR8">
        <f t="shared" si="9"/>
        <v>5010.2396403195726</v>
      </c>
      <c r="AS8">
        <f t="shared" si="9"/>
        <v>-2363.053973147742</v>
      </c>
      <c r="AT8">
        <f t="shared" si="9"/>
        <v>2862.272174069225</v>
      </c>
      <c r="AU8">
        <f t="shared" si="9"/>
        <v>5509.4578412410556</v>
      </c>
      <c r="AW8">
        <v>5</v>
      </c>
      <c r="AX8">
        <f>(R8*SUMPRODUCT(K9:$K$23, X9:$X$23)-$AZ$3*SUMPRODUCT(K8:$K$22, W9:$W$23))/Z8</f>
        <v>49500.976240388874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28414.902713851752</v>
      </c>
      <c r="P9">
        <f t="shared" si="22"/>
        <v>1420.7451356925876</v>
      </c>
      <c r="Q9" s="4">
        <f t="shared" si="23"/>
        <v>12.5</v>
      </c>
      <c r="R9">
        <f t="shared" si="0"/>
        <v>500000</v>
      </c>
      <c r="S9">
        <f t="shared" si="1"/>
        <v>54200.800200595149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41190.819990636373</v>
      </c>
      <c r="AC9">
        <f t="shared" si="2"/>
        <v>42880.118345550232</v>
      </c>
      <c r="AE9">
        <f t="shared" si="3"/>
        <v>22480.007428633511</v>
      </c>
      <c r="AF9">
        <f t="shared" si="4"/>
        <v>-1124.0003714316756</v>
      </c>
      <c r="AG9">
        <f t="shared" si="4"/>
        <v>-9.8891801843451823</v>
      </c>
      <c r="AH9">
        <f t="shared" si="5"/>
        <v>-16332.869027692523</v>
      </c>
      <c r="AI9">
        <f t="shared" si="6"/>
        <v>5013.2488493249657</v>
      </c>
      <c r="AJ9">
        <f t="shared" si="7"/>
        <v>-1689.2983549138589</v>
      </c>
      <c r="AK9">
        <f t="shared" si="24"/>
        <v>3264.9443718971547</v>
      </c>
      <c r="AL9">
        <f t="shared" si="8"/>
        <v>6588.894866308261</v>
      </c>
      <c r="AN9">
        <f t="shared" si="9"/>
        <v>14044.201815907294</v>
      </c>
      <c r="AO9">
        <f t="shared" si="9"/>
        <v>-702.21009079536475</v>
      </c>
      <c r="AP9">
        <f t="shared" si="9"/>
        <v>-6.1781848935651116</v>
      </c>
      <c r="AQ9">
        <f t="shared" si="9"/>
        <v>-10203.827093291968</v>
      </c>
      <c r="AR9">
        <f t="shared" si="9"/>
        <v>3131.9864469263953</v>
      </c>
      <c r="AS9">
        <f t="shared" si="9"/>
        <v>-1055.3754085272819</v>
      </c>
      <c r="AT9">
        <f t="shared" si="9"/>
        <v>2039.7474432427985</v>
      </c>
      <c r="AU9">
        <f t="shared" si="9"/>
        <v>4116.3584816419116</v>
      </c>
      <c r="AW9">
        <v>6</v>
      </c>
      <c r="AX9">
        <f>(R9*SUMPRODUCT(K10:$K$23, X10:$X$23)-$AZ$3*SUMPRODUCT(K9:$K$22, W10:$W$23))/Z9</f>
        <v>54200.800200595149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28414.902713851752</v>
      </c>
      <c r="P10">
        <f t="shared" si="22"/>
        <v>1420.7451356925876</v>
      </c>
      <c r="Q10" s="4">
        <f t="shared" si="23"/>
        <v>12.5</v>
      </c>
      <c r="R10">
        <f t="shared" si="0"/>
        <v>500000</v>
      </c>
      <c r="S10">
        <f t="shared" si="1"/>
        <v>57651.536139264004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42880.118345550232</v>
      </c>
      <c r="AC10">
        <f t="shared" si="2"/>
        <v>43111.46608375197</v>
      </c>
      <c r="AE10">
        <f t="shared" si="3"/>
        <v>21248.490441992417</v>
      </c>
      <c r="AF10">
        <f t="shared" si="4"/>
        <v>-1062.4245220996208</v>
      </c>
      <c r="AG10">
        <f t="shared" si="4"/>
        <v>-9.3474235403743631</v>
      </c>
      <c r="AH10">
        <f t="shared" si="5"/>
        <v>-17714.593685094685</v>
      </c>
      <c r="AI10">
        <f t="shared" si="6"/>
        <v>2462.1248112577377</v>
      </c>
      <c r="AJ10">
        <f t="shared" si="7"/>
        <v>-231.34773820173723</v>
      </c>
      <c r="AK10">
        <f t="shared" si="24"/>
        <v>3310.9746739357588</v>
      </c>
      <c r="AL10">
        <f t="shared" si="8"/>
        <v>5541.7517469917593</v>
      </c>
      <c r="AN10">
        <f t="shared" si="9"/>
        <v>12612.657096598259</v>
      </c>
      <c r="AO10">
        <f t="shared" si="9"/>
        <v>-630.63285482991296</v>
      </c>
      <c r="AP10">
        <f t="shared" si="9"/>
        <v>-5.5484340486804742</v>
      </c>
      <c r="AQ10">
        <f t="shared" si="9"/>
        <v>-10515.010295230832</v>
      </c>
      <c r="AR10">
        <f t="shared" si="9"/>
        <v>1461.4655124888347</v>
      </c>
      <c r="AS10">
        <f t="shared" si="9"/>
        <v>-137.32315243654045</v>
      </c>
      <c r="AT10">
        <f t="shared" si="9"/>
        <v>1965.3249406999855</v>
      </c>
      <c r="AU10">
        <f t="shared" si="9"/>
        <v>3289.4673007522802</v>
      </c>
      <c r="AW10">
        <v>7</v>
      </c>
      <c r="AX10">
        <f>(R10*SUMPRODUCT(K11:$K$23, X11:$X$23)-$AZ$3*SUMPRODUCT(K10:$K$22, W11:$W$23))/Z10</f>
        <v>57651.536139264004</v>
      </c>
    </row>
    <row r="11" spans="1:52" x14ac:dyDescent="0.25">
      <c r="A11" t="s">
        <v>33</v>
      </c>
      <c r="C11" s="7">
        <f>AU25</f>
        <v>7146.3850794489081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28414.902713851752</v>
      </c>
      <c r="P11">
        <f t="shared" si="22"/>
        <v>1420.7451356925876</v>
      </c>
      <c r="Q11" s="4">
        <f t="shared" si="23"/>
        <v>12.5</v>
      </c>
      <c r="R11">
        <f t="shared" si="0"/>
        <v>500000</v>
      </c>
      <c r="S11">
        <f t="shared" si="1"/>
        <v>59979.613779404957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43111.46608375197</v>
      </c>
      <c r="AC11">
        <f t="shared" si="2"/>
        <v>42148.341376126562</v>
      </c>
      <c r="AE11">
        <f t="shared" si="3"/>
        <v>19967.468016009127</v>
      </c>
      <c r="AF11">
        <f t="shared" si="4"/>
        <v>-998.37340080045635</v>
      </c>
      <c r="AG11">
        <f t="shared" si="4"/>
        <v>-8.7838889583261466</v>
      </c>
      <c r="AH11">
        <f t="shared" si="5"/>
        <v>-18802.413865778879</v>
      </c>
      <c r="AI11">
        <f t="shared" si="6"/>
        <v>157.89686047146461</v>
      </c>
      <c r="AJ11">
        <f t="shared" si="7"/>
        <v>963.12470762540761</v>
      </c>
      <c r="AK11">
        <f t="shared" si="24"/>
        <v>3197.1488759964736</v>
      </c>
      <c r="AL11">
        <f t="shared" si="8"/>
        <v>4318.1704440933463</v>
      </c>
      <c r="AN11">
        <f t="shared" si="9"/>
        <v>11271.772822510306</v>
      </c>
      <c r="AO11">
        <f t="shared" si="9"/>
        <v>-563.58864112551532</v>
      </c>
      <c r="AP11">
        <f t="shared" si="9"/>
        <v>-4.9585656407225356</v>
      </c>
      <c r="AQ11">
        <f t="shared" si="9"/>
        <v>-10614.091753644227</v>
      </c>
      <c r="AR11">
        <f t="shared" si="9"/>
        <v>89.133862099841664</v>
      </c>
      <c r="AS11">
        <f t="shared" si="9"/>
        <v>543.69051175623486</v>
      </c>
      <c r="AT11">
        <f t="shared" si="9"/>
        <v>1804.8124970618685</v>
      </c>
      <c r="AU11">
        <f t="shared" si="9"/>
        <v>2437.6368709179451</v>
      </c>
      <c r="AW11">
        <v>8</v>
      </c>
      <c r="AX11">
        <f>(R11*SUMPRODUCT(K12:$K$23, X12:$X$23)-$AZ$3*SUMPRODUCT(K11:$K$22, W12:$W$23))/Z11</f>
        <v>59979.613779404957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28414.902713851752</v>
      </c>
      <c r="P12">
        <f t="shared" si="22"/>
        <v>1420.7451356925876</v>
      </c>
      <c r="Q12" s="4">
        <f t="shared" si="23"/>
        <v>12.5</v>
      </c>
      <c r="R12">
        <f t="shared" si="0"/>
        <v>500000</v>
      </c>
      <c r="S12">
        <f t="shared" si="1"/>
        <v>61194.709823725003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42148.341376126562</v>
      </c>
      <c r="AC12">
        <f t="shared" si="2"/>
        <v>40149.266317877045</v>
      </c>
      <c r="AE12">
        <f t="shared" si="3"/>
        <v>18642.747056751334</v>
      </c>
      <c r="AF12">
        <f t="shared" si="4"/>
        <v>-932.13735283756671</v>
      </c>
      <c r="AG12">
        <f t="shared" si="4"/>
        <v>-8.2011309542788489</v>
      </c>
      <c r="AH12">
        <f t="shared" si="5"/>
        <v>-19796.764578561477</v>
      </c>
      <c r="AI12">
        <f t="shared" si="6"/>
        <v>-2094.3560056019887</v>
      </c>
      <c r="AJ12">
        <f t="shared" si="7"/>
        <v>1999.0750582495166</v>
      </c>
      <c r="AK12">
        <f t="shared" si="24"/>
        <v>3106.679561054093</v>
      </c>
      <c r="AL12">
        <f t="shared" si="8"/>
        <v>3011.3986137016209</v>
      </c>
      <c r="AN12">
        <f t="shared" si="9"/>
        <v>10004.714082545182</v>
      </c>
      <c r="AO12">
        <f t="shared" si="9"/>
        <v>-500.23570412725911</v>
      </c>
      <c r="AP12">
        <f t="shared" si="9"/>
        <v>-4.4011738238628846</v>
      </c>
      <c r="AQ12">
        <f t="shared" si="9"/>
        <v>-10624.022777600221</v>
      </c>
      <c r="AR12">
        <f t="shared" si="9"/>
        <v>-1123.9455730061607</v>
      </c>
      <c r="AS12">
        <f t="shared" si="9"/>
        <v>1072.8126239362805</v>
      </c>
      <c r="AT12">
        <f t="shared" si="9"/>
        <v>1667.2135635277664</v>
      </c>
      <c r="AU12">
        <f t="shared" si="9"/>
        <v>1616.0806144578862</v>
      </c>
      <c r="AW12">
        <v>9</v>
      </c>
      <c r="AX12">
        <f>(R12*SUMPRODUCT(K13:$K$23, X13:$X$23)-$AZ$3*SUMPRODUCT(K12:$K$22, W13:$W$23))/Z12</f>
        <v>61194.709823725003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28414.902713851752</v>
      </c>
      <c r="P13">
        <f t="shared" si="22"/>
        <v>1420.7451356925876</v>
      </c>
      <c r="Q13" s="4">
        <f t="shared" si="23"/>
        <v>12.5</v>
      </c>
      <c r="R13">
        <f t="shared" si="0"/>
        <v>500000</v>
      </c>
      <c r="S13">
        <f t="shared" si="1"/>
        <v>61306.325352316278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40149.266317877045</v>
      </c>
      <c r="AC13">
        <f t="shared" si="2"/>
        <v>37294.89260609632</v>
      </c>
      <c r="AE13">
        <f t="shared" si="3"/>
        <v>17285.830443036612</v>
      </c>
      <c r="AF13">
        <f t="shared" si="4"/>
        <v>-864.29152215183058</v>
      </c>
      <c r="AG13">
        <f t="shared" si="4"/>
        <v>-7.6042097597126741</v>
      </c>
      <c r="AH13">
        <f t="shared" si="5"/>
        <v>-20596.395400935442</v>
      </c>
      <c r="AI13">
        <f t="shared" si="6"/>
        <v>-4182.4606898103739</v>
      </c>
      <c r="AJ13">
        <f t="shared" si="7"/>
        <v>2854.373711780725</v>
      </c>
      <c r="AK13">
        <f t="shared" si="24"/>
        <v>2924.7106308439866</v>
      </c>
      <c r="AL13">
        <f t="shared" si="8"/>
        <v>1596.6236528143377</v>
      </c>
      <c r="AN13">
        <f t="shared" si="9"/>
        <v>8820.498884632123</v>
      </c>
      <c r="AO13">
        <f t="shared" si="9"/>
        <v>-441.02494423160618</v>
      </c>
      <c r="AP13">
        <f t="shared" si="9"/>
        <v>-3.8802257100163717</v>
      </c>
      <c r="AQ13">
        <f t="shared" si="9"/>
        <v>-10509.792009129478</v>
      </c>
      <c r="AR13">
        <f t="shared" si="9"/>
        <v>-2134.1982944389783</v>
      </c>
      <c r="AS13">
        <f t="shared" si="9"/>
        <v>1456.5108817914727</v>
      </c>
      <c r="AT13">
        <f t="shared" si="9"/>
        <v>1492.4019382374117</v>
      </c>
      <c r="AU13">
        <f t="shared" si="9"/>
        <v>814.71452558990632</v>
      </c>
      <c r="AW13">
        <v>10</v>
      </c>
      <c r="AX13">
        <f>(R13*SUMPRODUCT(K14:$K$23, X14:$X$23)-$AZ$3*SUMPRODUCT(K13:$K$22, W14:$W$23))/Z13</f>
        <v>61306.325352316278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28414.902713851752</v>
      </c>
      <c r="P14">
        <f t="shared" si="22"/>
        <v>1420.7451356925876</v>
      </c>
      <c r="Q14" s="4">
        <f t="shared" si="23"/>
        <v>12.5</v>
      </c>
      <c r="R14">
        <f t="shared" si="0"/>
        <v>500000</v>
      </c>
      <c r="S14">
        <f t="shared" si="1"/>
        <v>60822.585051311893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37294.89260609632</v>
      </c>
      <c r="AC14">
        <f t="shared" si="2"/>
        <v>34042.173833303357</v>
      </c>
      <c r="AE14">
        <f t="shared" si="3"/>
        <v>15903.714990497279</v>
      </c>
      <c r="AF14">
        <f t="shared" si="4"/>
        <v>-795.18574952486392</v>
      </c>
      <c r="AG14">
        <f t="shared" si="4"/>
        <v>-6.9962033438286708</v>
      </c>
      <c r="AH14">
        <f t="shared" si="5"/>
        <v>-21278.572731475058</v>
      </c>
      <c r="AI14">
        <f t="shared" si="6"/>
        <v>-6177.039693846471</v>
      </c>
      <c r="AJ14">
        <f t="shared" si="7"/>
        <v>3252.7187727929631</v>
      </c>
      <c r="AK14">
        <f t="shared" si="24"/>
        <v>4484.2656142973665</v>
      </c>
      <c r="AL14">
        <f t="shared" si="8"/>
        <v>1559.9446932438586</v>
      </c>
      <c r="AN14">
        <f t="shared" si="9"/>
        <v>7475.5448560165487</v>
      </c>
      <c r="AO14">
        <f t="shared" si="9"/>
        <v>-373.77724280082742</v>
      </c>
      <c r="AP14">
        <f t="shared" si="9"/>
        <v>-3.2885669763231125</v>
      </c>
      <c r="AQ14">
        <f t="shared" si="9"/>
        <v>-10001.997962186733</v>
      </c>
      <c r="AR14">
        <f t="shared" si="9"/>
        <v>-2903.5189159473339</v>
      </c>
      <c r="AS14">
        <f t="shared" si="9"/>
        <v>1528.941200502524</v>
      </c>
      <c r="AT14">
        <f t="shared" si="9"/>
        <v>2107.8300740426175</v>
      </c>
      <c r="AU14">
        <f t="shared" si="9"/>
        <v>733.25235859780764</v>
      </c>
      <c r="AW14">
        <v>11</v>
      </c>
      <c r="AX14">
        <f>(R14*SUMPRODUCT(K15:$K$23, X15:$X$23)-$AZ$3*SUMPRODUCT(K14:$K$22, W15:$W$23))/Z14</f>
        <v>60822.585051311893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28414.902713851752</v>
      </c>
      <c r="P15">
        <f t="shared" si="22"/>
        <v>1420.7451356925876</v>
      </c>
      <c r="Q15" s="4">
        <f t="shared" si="23"/>
        <v>12.5</v>
      </c>
      <c r="R15">
        <f t="shared" si="0"/>
        <v>500000</v>
      </c>
      <c r="S15">
        <f t="shared" si="1"/>
        <v>59342.07618905983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34042.173833303357</v>
      </c>
      <c r="AC15">
        <f t="shared" si="2"/>
        <v>30283.183570491259</v>
      </c>
      <c r="AE15">
        <f t="shared" si="3"/>
        <v>14500.566381933591</v>
      </c>
      <c r="AF15">
        <f t="shared" si="4"/>
        <v>-725.02831909667964</v>
      </c>
      <c r="AG15">
        <f t="shared" si="4"/>
        <v>-6.3789442321690704</v>
      </c>
      <c r="AH15">
        <f t="shared" si="5"/>
        <v>-21891.883128852518</v>
      </c>
      <c r="AI15">
        <f t="shared" si="6"/>
        <v>-8122.7240102477754</v>
      </c>
      <c r="AJ15">
        <f t="shared" si="7"/>
        <v>3758.9902628120981</v>
      </c>
      <c r="AK15">
        <f t="shared" si="24"/>
        <v>4091.8572423765154</v>
      </c>
      <c r="AL15">
        <f t="shared" si="8"/>
        <v>-271.8765050591619</v>
      </c>
      <c r="AN15">
        <f t="shared" si="9"/>
        <v>6278.7125430272808</v>
      </c>
      <c r="AO15">
        <f t="shared" si="9"/>
        <v>-313.93562715136409</v>
      </c>
      <c r="AP15">
        <f t="shared" si="9"/>
        <v>-2.7620684673180853</v>
      </c>
      <c r="AQ15">
        <f t="shared" si="9"/>
        <v>-9479.1360262222279</v>
      </c>
      <c r="AR15">
        <f t="shared" si="9"/>
        <v>-3517.1211788136297</v>
      </c>
      <c r="AS15">
        <f t="shared" si="9"/>
        <v>1627.634306866885</v>
      </c>
      <c r="AT15">
        <f t="shared" si="9"/>
        <v>1771.764958367135</v>
      </c>
      <c r="AU15">
        <f t="shared" si="9"/>
        <v>-117.72191357960969</v>
      </c>
      <c r="AW15">
        <v>12</v>
      </c>
      <c r="AX15">
        <f>(R15*SUMPRODUCT(K16:$K$23, X16:$X$23)-$AZ$3*SUMPRODUCT(K15:$K$22, W16:$W$23))/Z15</f>
        <v>59342.07618905983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28414.902713851752</v>
      </c>
      <c r="P16">
        <f t="shared" si="22"/>
        <v>1420.7451356925876</v>
      </c>
      <c r="Q16" s="4">
        <f t="shared" si="23"/>
        <v>12.5</v>
      </c>
      <c r="R16">
        <f t="shared" si="0"/>
        <v>500000</v>
      </c>
      <c r="S16">
        <f t="shared" si="1"/>
        <v>56916.503974017956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30283.183570491259</v>
      </c>
      <c r="AC16">
        <f t="shared" si="2"/>
        <v>26225.880466438583</v>
      </c>
      <c r="AE16">
        <f t="shared" si="3"/>
        <v>13092.965836045365</v>
      </c>
      <c r="AF16">
        <f t="shared" si="4"/>
        <v>-654.6482918022682</v>
      </c>
      <c r="AG16">
        <f t="shared" si="4"/>
        <v>-5.7597266687379776</v>
      </c>
      <c r="AH16">
        <f t="shared" si="5"/>
        <v>-22217.124844376096</v>
      </c>
      <c r="AI16">
        <f t="shared" si="6"/>
        <v>-9784.5670268017366</v>
      </c>
      <c r="AJ16">
        <f t="shared" si="7"/>
        <v>4057.3031040526766</v>
      </c>
      <c r="AK16">
        <f t="shared" si="24"/>
        <v>3655.7642933900493</v>
      </c>
      <c r="AL16">
        <f t="shared" si="8"/>
        <v>-2071.4996293590107</v>
      </c>
      <c r="AN16">
        <f t="shared" si="9"/>
        <v>5222.3387126322186</v>
      </c>
      <c r="AO16">
        <f t="shared" si="9"/>
        <v>-261.11693563161089</v>
      </c>
      <c r="AP16">
        <f t="shared" si="9"/>
        <v>-2.297359050118454</v>
      </c>
      <c r="AQ16">
        <f t="shared" si="9"/>
        <v>-8861.65538129999</v>
      </c>
      <c r="AR16">
        <f t="shared" si="9"/>
        <v>-3902.7309633495011</v>
      </c>
      <c r="AS16">
        <f t="shared" si="9"/>
        <v>1618.3201983804324</v>
      </c>
      <c r="AT16">
        <f t="shared" si="9"/>
        <v>1458.1600252151818</v>
      </c>
      <c r="AU16">
        <f t="shared" si="9"/>
        <v>-826.25073975388705</v>
      </c>
      <c r="AW16">
        <v>13</v>
      </c>
      <c r="AX16">
        <f>(R16*SUMPRODUCT(K17:$K$23, X17:$X$23)-$AZ$3*SUMPRODUCT(K16:$K$22, W17:$W$23))/Z16</f>
        <v>56916.503974017956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28414.902713851752</v>
      </c>
      <c r="P17">
        <f t="shared" si="22"/>
        <v>1420.7451356925876</v>
      </c>
      <c r="Q17" s="4">
        <f t="shared" si="23"/>
        <v>12.5</v>
      </c>
      <c r="R17">
        <f t="shared" si="0"/>
        <v>500000</v>
      </c>
      <c r="S17">
        <f t="shared" si="1"/>
        <v>53570.154528441992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26225.880466438583</v>
      </c>
      <c r="AC17">
        <f t="shared" si="2"/>
        <v>22055.931855731775</v>
      </c>
      <c r="AE17">
        <f t="shared" si="3"/>
        <v>11698.998508791296</v>
      </c>
      <c r="AF17">
        <f t="shared" si="4"/>
        <v>-584.94992543956482</v>
      </c>
      <c r="AG17">
        <f t="shared" si="4"/>
        <v>-5.1465064945868377</v>
      </c>
      <c r="AH17">
        <f t="shared" si="5"/>
        <v>-22224.916298550383</v>
      </c>
      <c r="AI17">
        <f t="shared" si="6"/>
        <v>-11116.014221693238</v>
      </c>
      <c r="AJ17">
        <f t="shared" si="7"/>
        <v>4169.9486107068078</v>
      </c>
      <c r="AK17">
        <f t="shared" si="24"/>
        <v>3195.2524086486569</v>
      </c>
      <c r="AL17">
        <f t="shared" si="8"/>
        <v>-3750.8132023377734</v>
      </c>
      <c r="AN17">
        <f t="shared" si="9"/>
        <v>4298.5012157796446</v>
      </c>
      <c r="AO17">
        <f t="shared" si="9"/>
        <v>-214.92506078898222</v>
      </c>
      <c r="AP17">
        <f t="shared" si="9"/>
        <v>-1.890953692093851</v>
      </c>
      <c r="AQ17">
        <f t="shared" si="9"/>
        <v>-8165.9835804004997</v>
      </c>
      <c r="AR17">
        <f t="shared" si="9"/>
        <v>-4084.2983791019315</v>
      </c>
      <c r="AS17">
        <f t="shared" si="9"/>
        <v>1532.1421880165501</v>
      </c>
      <c r="AT17">
        <f t="shared" si="9"/>
        <v>1174.0147118557181</v>
      </c>
      <c r="AU17">
        <f t="shared" si="9"/>
        <v>-1378.1414792296632</v>
      </c>
      <c r="AW17">
        <v>14</v>
      </c>
      <c r="AX17">
        <f>(R17*SUMPRODUCT(K18:$K$23, X18:$X$23)-$AZ$3*SUMPRODUCT(K17:$K$22, W18:$W$23))/Z17</f>
        <v>53570.154528441992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28414.902713851752</v>
      </c>
      <c r="P18">
        <f t="shared" si="22"/>
        <v>1420.7451356925876</v>
      </c>
      <c r="Q18" s="4">
        <f t="shared" si="23"/>
        <v>12.5</v>
      </c>
      <c r="R18">
        <f t="shared" si="0"/>
        <v>500000</v>
      </c>
      <c r="S18">
        <f t="shared" si="1"/>
        <v>49202.073426204435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22055.931855731775</v>
      </c>
      <c r="AC18">
        <f t="shared" si="2"/>
        <v>17886.402651802608</v>
      </c>
      <c r="AE18">
        <f t="shared" si="3"/>
        <v>10329.653932451316</v>
      </c>
      <c r="AF18">
        <f t="shared" si="4"/>
        <v>-516.48269662256587</v>
      </c>
      <c r="AG18">
        <f t="shared" si="4"/>
        <v>-4.5441181149178265</v>
      </c>
      <c r="AH18">
        <f t="shared" si="5"/>
        <v>-22036.932588925683</v>
      </c>
      <c r="AI18">
        <f t="shared" si="6"/>
        <v>-12228.305471211852</v>
      </c>
      <c r="AJ18">
        <f t="shared" si="7"/>
        <v>4169.5292039291671</v>
      </c>
      <c r="AK18">
        <f t="shared" si="24"/>
        <v>2727.1028897510173</v>
      </c>
      <c r="AL18">
        <f t="shared" si="8"/>
        <v>-5331.6733775316679</v>
      </c>
      <c r="AN18">
        <f t="shared" si="9"/>
        <v>3496.1938705130083</v>
      </c>
      <c r="AO18">
        <f t="shared" si="9"/>
        <v>-174.80969352565043</v>
      </c>
      <c r="AP18">
        <f t="shared" si="9"/>
        <v>-1.5380106636827746</v>
      </c>
      <c r="AQ18">
        <f t="shared" si="9"/>
        <v>-7458.6611658176625</v>
      </c>
      <c r="AR18">
        <f t="shared" si="9"/>
        <v>-4138.8149994939877</v>
      </c>
      <c r="AS18">
        <f t="shared" si="9"/>
        <v>1411.2266045918514</v>
      </c>
      <c r="AT18">
        <f t="shared" si="9"/>
        <v>923.02031314452802</v>
      </c>
      <c r="AU18">
        <f t="shared" si="9"/>
        <v>-1804.5680817576083</v>
      </c>
      <c r="AW18">
        <v>15</v>
      </c>
      <c r="AX18">
        <f>(R18*SUMPRODUCT(K19:$K$23, X19:$X$23)-$AZ$3*SUMPRODUCT(K18:$K$22, W19:$W$23))/Z18</f>
        <v>49202.073426204435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28414.902713851752</v>
      </c>
      <c r="P19">
        <f t="shared" si="22"/>
        <v>1420.7451356925876</v>
      </c>
      <c r="Q19" s="4">
        <f t="shared" si="23"/>
        <v>12.5</v>
      </c>
      <c r="R19">
        <f t="shared" si="0"/>
        <v>500000</v>
      </c>
      <c r="S19">
        <f t="shared" si="1"/>
        <v>43642.153158184017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17886.402651802608</v>
      </c>
      <c r="AC19">
        <f t="shared" si="2"/>
        <v>13818.914209360511</v>
      </c>
      <c r="AE19">
        <f t="shared" si="3"/>
        <v>8997.3357053857508</v>
      </c>
      <c r="AF19">
        <f t="shared" si="4"/>
        <v>-449.8667852692875</v>
      </c>
      <c r="AG19">
        <f t="shared" si="4"/>
        <v>-3.958017996749867</v>
      </c>
      <c r="AH19">
        <f t="shared" si="5"/>
        <v>-21626.357480751241</v>
      </c>
      <c r="AI19">
        <f t="shared" si="6"/>
        <v>-13082.846578631528</v>
      </c>
      <c r="AJ19">
        <f t="shared" si="7"/>
        <v>4067.4884424420961</v>
      </c>
      <c r="AK19">
        <f t="shared" si="24"/>
        <v>2261.9992581522588</v>
      </c>
      <c r="AL19">
        <f t="shared" si="8"/>
        <v>-6753.3588780371738</v>
      </c>
      <c r="AN19">
        <f t="shared" si="9"/>
        <v>2805.2077309439837</v>
      </c>
      <c r="AO19">
        <f t="shared" si="9"/>
        <v>-140.26038654719918</v>
      </c>
      <c r="AP19">
        <f t="shared" si="9"/>
        <v>-1.2340389474466225</v>
      </c>
      <c r="AQ19">
        <f t="shared" si="9"/>
        <v>-6742.709973669992</v>
      </c>
      <c r="AR19">
        <f t="shared" si="9"/>
        <v>-4078.9966682206546</v>
      </c>
      <c r="AS19">
        <f t="shared" si="9"/>
        <v>1268.1698669344776</v>
      </c>
      <c r="AT19">
        <f t="shared" si="9"/>
        <v>705.25075579429222</v>
      </c>
      <c r="AU19">
        <f t="shared" si="9"/>
        <v>-2105.576045491885</v>
      </c>
      <c r="AW19">
        <v>16</v>
      </c>
      <c r="AX19">
        <f>(R19*SUMPRODUCT(K20:$K$23, X20:$X$23)-$AZ$3*SUMPRODUCT(K19:$K$22, W20:$W$23))/Z19</f>
        <v>43642.153158184017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28414.902713851752</v>
      </c>
      <c r="P20">
        <f t="shared" si="22"/>
        <v>1420.7451356925876</v>
      </c>
      <c r="Q20" s="4">
        <f t="shared" si="23"/>
        <v>12.5</v>
      </c>
      <c r="R20">
        <f t="shared" si="0"/>
        <v>500000</v>
      </c>
      <c r="S20">
        <f t="shared" si="1"/>
        <v>36593.7669967123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13818.914209360511</v>
      </c>
      <c r="AC20">
        <f t="shared" si="2"/>
        <v>9934.3619404778219</v>
      </c>
      <c r="AE20">
        <f t="shared" si="3"/>
        <v>7713.9893274237147</v>
      </c>
      <c r="AF20">
        <f t="shared" si="4"/>
        <v>-385.69946637118574</v>
      </c>
      <c r="AG20">
        <f t="shared" si="4"/>
        <v>-3.393461084974648</v>
      </c>
      <c r="AH20">
        <f t="shared" si="5"/>
        <v>-20999.069272308821</v>
      </c>
      <c r="AI20">
        <f t="shared" si="6"/>
        <v>-13674.172872341267</v>
      </c>
      <c r="AJ20">
        <f t="shared" si="7"/>
        <v>3884.5522688826895</v>
      </c>
      <c r="AK20">
        <f t="shared" si="24"/>
        <v>1809.6085467133851</v>
      </c>
      <c r="AL20">
        <f t="shared" si="8"/>
        <v>-7980.0120567451922</v>
      </c>
      <c r="AN20">
        <f t="shared" si="9"/>
        <v>2215.4987159235811</v>
      </c>
      <c r="AO20">
        <f t="shared" si="9"/>
        <v>-110.77493579617905</v>
      </c>
      <c r="AP20">
        <f t="shared" si="9"/>
        <v>-0.97462005159512888</v>
      </c>
      <c r="AQ20">
        <f t="shared" si="9"/>
        <v>-6031.0442539759397</v>
      </c>
      <c r="AR20">
        <f t="shared" si="9"/>
        <v>-3927.295093900133</v>
      </c>
      <c r="AS20">
        <f t="shared" si="9"/>
        <v>1115.6640485684857</v>
      </c>
      <c r="AT20">
        <f t="shared" si="9"/>
        <v>519.72918828328386</v>
      </c>
      <c r="AU20">
        <f t="shared" si="9"/>
        <v>-2291.9018570483636</v>
      </c>
      <c r="AW20">
        <v>17</v>
      </c>
      <c r="AX20">
        <f>(R20*SUMPRODUCT(K21:$K$23, X21:$X$23)-$AZ$3*SUMPRODUCT(K20:$K$22, W21:$W$23))/Z20</f>
        <v>36593.7669967123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28414.902713851752</v>
      </c>
      <c r="P21">
        <f t="shared" si="22"/>
        <v>1420.7451356925876</v>
      </c>
      <c r="Q21" s="4">
        <f t="shared" si="23"/>
        <v>12.5</v>
      </c>
      <c r="R21">
        <f t="shared" si="0"/>
        <v>500000</v>
      </c>
      <c r="S21">
        <f t="shared" si="1"/>
        <v>27576.334762288123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9934.3619404778219</v>
      </c>
      <c r="AC21">
        <f t="shared" si="2"/>
        <v>6300.5509613964068</v>
      </c>
      <c r="AE21">
        <f t="shared" si="3"/>
        <v>6492.1442300074978</v>
      </c>
      <c r="AF21">
        <f t="shared" si="4"/>
        <v>-324.60721150037489</v>
      </c>
      <c r="AG21">
        <f t="shared" si="4"/>
        <v>-2.8559592018428304</v>
      </c>
      <c r="AH21">
        <f t="shared" si="5"/>
        <v>-20142.69089128284</v>
      </c>
      <c r="AI21">
        <f t="shared" si="6"/>
        <v>-13978.009831977561</v>
      </c>
      <c r="AJ21">
        <f t="shared" si="7"/>
        <v>3633.8109790814151</v>
      </c>
      <c r="AK21">
        <f t="shared" si="24"/>
        <v>1377.8716977182601</v>
      </c>
      <c r="AL21">
        <f t="shared" si="8"/>
        <v>-8966.3271551778853</v>
      </c>
      <c r="AN21">
        <f t="shared" si="9"/>
        <v>1717.5998577812688</v>
      </c>
      <c r="AO21">
        <f t="shared" si="9"/>
        <v>-85.879992889063445</v>
      </c>
      <c r="AP21">
        <f t="shared" si="9"/>
        <v>-0.75558936233132423</v>
      </c>
      <c r="AQ21">
        <f t="shared" si="9"/>
        <v>-5329.0687613327264</v>
      </c>
      <c r="AR21">
        <f t="shared" si="9"/>
        <v>-3698.1044858028527</v>
      </c>
      <c r="AS21">
        <f t="shared" si="9"/>
        <v>961.38240306270018</v>
      </c>
      <c r="AT21">
        <f t="shared" si="9"/>
        <v>364.5378396097318</v>
      </c>
      <c r="AU21">
        <f t="shared" si="9"/>
        <v>-2372.1842431304208</v>
      </c>
      <c r="AW21">
        <v>18</v>
      </c>
      <c r="AX21">
        <f>(R21*SUMPRODUCT(K22:$K$23, X22:$X$23)-$AZ$3*SUMPRODUCT(K21:$K$22, W22:$W$23))/Z21</f>
        <v>27576.334762288123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28414.902713851752</v>
      </c>
      <c r="P22">
        <f t="shared" si="22"/>
        <v>1420.7451356925876</v>
      </c>
      <c r="Q22" s="4">
        <f t="shared" si="23"/>
        <v>12.5</v>
      </c>
      <c r="R22">
        <f t="shared" si="0"/>
        <v>500000</v>
      </c>
      <c r="S22">
        <f t="shared" si="1"/>
        <v>15826.751763953218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6300.5509613964068</v>
      </c>
      <c r="AC22">
        <f t="shared" si="2"/>
        <v>2977.5945612957435</v>
      </c>
      <c r="AE22">
        <f t="shared" si="3"/>
        <v>5345.8891023497781</v>
      </c>
      <c r="AF22">
        <f t="shared" si="4"/>
        <v>-267.29445511748889</v>
      </c>
      <c r="AG22">
        <f t="shared" si="4"/>
        <v>-2.3517101026989238</v>
      </c>
      <c r="AH22">
        <f t="shared" si="5"/>
        <v>-19027.580285019136</v>
      </c>
      <c r="AI22">
        <f t="shared" si="6"/>
        <v>-13951.337347889545</v>
      </c>
      <c r="AJ22">
        <f t="shared" si="7"/>
        <v>3322.9564001006634</v>
      </c>
      <c r="AK22">
        <f t="shared" si="24"/>
        <v>973.73624802157474</v>
      </c>
      <c r="AL22">
        <f t="shared" si="8"/>
        <v>-9654.6446997673065</v>
      </c>
      <c r="AN22">
        <f t="shared" si="9"/>
        <v>1302.852192285224</v>
      </c>
      <c r="AO22">
        <f t="shared" si="9"/>
        <v>-65.14260961426119</v>
      </c>
      <c r="AP22">
        <f t="shared" si="9"/>
        <v>-0.57313771465514607</v>
      </c>
      <c r="AQ22">
        <f t="shared" si="9"/>
        <v>-4637.2313779056549</v>
      </c>
      <c r="AR22">
        <f t="shared" si="9"/>
        <v>-3400.0949329493474</v>
      </c>
      <c r="AS22">
        <f t="shared" si="9"/>
        <v>809.8411597869507</v>
      </c>
      <c r="AT22">
        <f t="shared" si="9"/>
        <v>237.31027358664636</v>
      </c>
      <c r="AU22">
        <f t="shared" si="9"/>
        <v>-2352.9434995757501</v>
      </c>
      <c r="AW22">
        <v>19</v>
      </c>
      <c r="AX22">
        <f>(R22*SUMPRODUCT(K23:$K$23, X23:$X$23)-$AZ$3*SUMPRODUCT(K22:$K$22, W23:$W$23))/Z22</f>
        <v>15826.751763953218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28414.902713851752</v>
      </c>
      <c r="P23">
        <f t="shared" si="22"/>
        <v>1420.7451356925876</v>
      </c>
      <c r="Q23" s="4">
        <f t="shared" si="23"/>
        <v>12.5</v>
      </c>
      <c r="R23">
        <f t="shared" si="0"/>
        <v>500000</v>
      </c>
      <c r="S23">
        <f t="shared" si="1"/>
        <v>19739.068474981133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2977.5945612957435</v>
      </c>
      <c r="AC23">
        <f t="shared" si="2"/>
        <v>2977.5945612957435</v>
      </c>
      <c r="AE23">
        <f t="shared" si="3"/>
        <v>4286.3248530573583</v>
      </c>
      <c r="AF23">
        <f t="shared" si="4"/>
        <v>-214.31624265286791</v>
      </c>
      <c r="AG23">
        <f t="shared" si="4"/>
        <v>-1.8855971883056335</v>
      </c>
      <c r="AH23">
        <f t="shared" si="5"/>
        <v>-17703.832534652036</v>
      </c>
      <c r="AI23">
        <f t="shared" si="6"/>
        <v>-13633.709521435852</v>
      </c>
      <c r="AJ23">
        <f t="shared" si="7"/>
        <v>0</v>
      </c>
      <c r="AK23">
        <f t="shared" si="24"/>
        <v>603.24864260873255</v>
      </c>
      <c r="AL23">
        <f t="shared" si="8"/>
        <v>-13030.46087882712</v>
      </c>
      <c r="AN23">
        <f t="shared" si="9"/>
        <v>962.28042659256118</v>
      </c>
      <c r="AO23">
        <f t="shared" si="9"/>
        <v>-48.114021329628059</v>
      </c>
      <c r="AP23">
        <f t="shared" si="9"/>
        <v>-0.42331678744560103</v>
      </c>
      <c r="AQ23">
        <f t="shared" si="9"/>
        <v>-3974.5124571266956</v>
      </c>
      <c r="AR23">
        <f t="shared" si="9"/>
        <v>-3060.7693686512084</v>
      </c>
      <c r="AS23">
        <f t="shared" si="9"/>
        <v>0</v>
      </c>
      <c r="AT23">
        <f t="shared" si="9"/>
        <v>135.42939022385539</v>
      </c>
      <c r="AU23">
        <f t="shared" si="9"/>
        <v>-2925.3399784273533</v>
      </c>
      <c r="AW23">
        <v>20</v>
      </c>
      <c r="AX23">
        <f>(R23*SUMPRODUCT(K$23:$K24, X$23:$X24)-$AZ$3*SUMPRODUCT(K$22:$K23, W$23:$W24))/Z23</f>
        <v>19739.068474981133</v>
      </c>
    </row>
    <row r="25" spans="5:50" x14ac:dyDescent="0.25">
      <c r="AN25" s="8">
        <f t="shared" ref="AN25:AU25" si="25">SUM(AN3:AN23)</f>
        <v>197056.14983340417</v>
      </c>
      <c r="AO25" s="8">
        <f t="shared" si="25"/>
        <v>-31163.984527059016</v>
      </c>
      <c r="AP25" s="8">
        <f t="shared" si="25"/>
        <v>-699.14394259368828</v>
      </c>
      <c r="AQ25" s="8">
        <f t="shared" si="25"/>
        <v>-169862.05128947843</v>
      </c>
      <c r="AR25" s="8">
        <f t="shared" si="25"/>
        <v>-4669.0299257269398</v>
      </c>
      <c r="AS25" s="8">
        <f t="shared" si="25"/>
        <v>-20424.646655865014</v>
      </c>
      <c r="AT25" s="8">
        <f t="shared" si="25"/>
        <v>32240.061661040865</v>
      </c>
      <c r="AU25" s="9">
        <f t="shared" si="25"/>
        <v>7146.3850794489081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1644.8619425217414</v>
      </c>
      <c r="K3">
        <v>1</v>
      </c>
      <c r="L3" s="2">
        <v>0</v>
      </c>
      <c r="O3">
        <f>$C$3</f>
        <v>1644.8619425217414</v>
      </c>
      <c r="P3">
        <f>O3*B5</f>
        <v>1315.8895540173933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1644.8619425217414</v>
      </c>
      <c r="AF3">
        <f t="shared" ref="AF3:AG23" si="4">-$Z3*P3</f>
        <v>-1315.8895540173933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-295.98458219565191</v>
      </c>
      <c r="AJ3">
        <f t="shared" ref="AJ3:AJ23" si="7">AB3-AC3</f>
        <v>0</v>
      </c>
      <c r="AL3">
        <f t="shared" ref="AL3:AL23" si="8">SUM(AI3:AK3)</f>
        <v>-295.98458219565191</v>
      </c>
      <c r="AN3">
        <f t="shared" ref="AN3:AU23" si="9">AE3*$K3</f>
        <v>1644.8619425217414</v>
      </c>
      <c r="AO3">
        <f t="shared" si="9"/>
        <v>-1315.8895540173933</v>
      </c>
      <c r="AP3">
        <f t="shared" si="9"/>
        <v>-624.95697070000006</v>
      </c>
      <c r="AQ3">
        <f t="shared" si="9"/>
        <v>0</v>
      </c>
      <c r="AR3">
        <f t="shared" si="9"/>
        <v>-295.98458219565191</v>
      </c>
      <c r="AS3">
        <f t="shared" si="9"/>
        <v>0</v>
      </c>
      <c r="AT3">
        <f t="shared" si="9"/>
        <v>0</v>
      </c>
      <c r="AU3">
        <f t="shared" si="9"/>
        <v>-295.98458219565191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1257.7233560676095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225.59918916739841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223.09440400831954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-223.09440400831954</v>
      </c>
      <c r="AK4">
        <f>G4*MAX(0, SUM(AB4, AE4:AF4))</f>
        <v>0</v>
      </c>
      <c r="AL4">
        <f t="shared" si="8"/>
        <v>-1325.9054040083195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-209.30143916720098</v>
      </c>
      <c r="AT4">
        <f t="shared" si="9"/>
        <v>0</v>
      </c>
      <c r="AU4">
        <f t="shared" si="9"/>
        <v>-1243.9303912264934</v>
      </c>
      <c r="AW4">
        <v>1</v>
      </c>
      <c r="AX4">
        <f>(R4*SUMPRODUCT(K5:$K$23, X5:$X$23)-$AZ$3*SUMPRODUCT(K4:$K$22, W5:$W$23))/Z4</f>
        <v>225.59918916739841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1644.8619425217414</v>
      </c>
      <c r="P5">
        <f t="shared" ref="P5:P23" si="22">O5*$C$5</f>
        <v>82.243097126087079</v>
      </c>
      <c r="Q5" s="4">
        <f t="shared" ref="Q5:Q23" si="23">$C$8</f>
        <v>12.5</v>
      </c>
      <c r="R5">
        <f t="shared" si="0"/>
        <v>1000000</v>
      </c>
      <c r="S5">
        <f t="shared" si="1"/>
        <v>448.35432608927994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223.09440400831954</v>
      </c>
      <c r="AC5">
        <f t="shared" si="2"/>
        <v>438.44855418776024</v>
      </c>
      <c r="AE5">
        <f t="shared" si="3"/>
        <v>1608.5209812239432</v>
      </c>
      <c r="AF5">
        <f t="shared" si="4"/>
        <v>-80.426049061197162</v>
      </c>
      <c r="AG5">
        <f t="shared" si="4"/>
        <v>-12.223829699940623</v>
      </c>
      <c r="AH5">
        <f t="shared" si="5"/>
        <v>-1101.8411147500681</v>
      </c>
      <c r="AI5">
        <f t="shared" si="6"/>
        <v>414.02998771273747</v>
      </c>
      <c r="AJ5">
        <f t="shared" si="7"/>
        <v>-215.35415017944069</v>
      </c>
      <c r="AK5">
        <f>G5*SUM(AB5, AE5:AF5)</f>
        <v>71.7987627830137</v>
      </c>
      <c r="AL5">
        <f t="shared" si="8"/>
        <v>270.47460031631044</v>
      </c>
      <c r="AN5">
        <f t="shared" si="9"/>
        <v>1389.0584187810675</v>
      </c>
      <c r="AO5">
        <f t="shared" si="9"/>
        <v>-69.452920939053371</v>
      </c>
      <c r="AP5">
        <f t="shared" si="9"/>
        <v>-10.556041079133813</v>
      </c>
      <c r="AQ5">
        <f t="shared" si="9"/>
        <v>-951.50868062541883</v>
      </c>
      <c r="AR5">
        <f t="shared" si="9"/>
        <v>357.54077613746159</v>
      </c>
      <c r="AS5">
        <f t="shared" si="9"/>
        <v>-185.97177084912846</v>
      </c>
      <c r="AT5">
        <f t="shared" si="9"/>
        <v>62.002719930903332</v>
      </c>
      <c r="AU5">
        <f t="shared" si="9"/>
        <v>233.57172521923641</v>
      </c>
      <c r="AW5">
        <v>2</v>
      </c>
      <c r="AX5">
        <f>(R5*SUMPRODUCT(K6:$K$23, X6:$X$23)-$AZ$3*SUMPRODUCT(K5:$K$22, W6:$W$23))/Z5</f>
        <v>448.35432608927994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1644.8619425217414</v>
      </c>
      <c r="P6">
        <f t="shared" si="22"/>
        <v>82.243097126087079</v>
      </c>
      <c r="Q6" s="4">
        <f t="shared" si="23"/>
        <v>12.5</v>
      </c>
      <c r="R6">
        <f t="shared" si="0"/>
        <v>1000000</v>
      </c>
      <c r="S6">
        <f t="shared" si="1"/>
        <v>662.97921265117407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438.44855418776024</v>
      </c>
      <c r="AC6">
        <f t="shared" si="2"/>
        <v>641.11666563875406</v>
      </c>
      <c r="AE6">
        <f t="shared" si="3"/>
        <v>1590.6206166081897</v>
      </c>
      <c r="AF6">
        <f t="shared" si="4"/>
        <v>-79.531030830409506</v>
      </c>
      <c r="AG6">
        <f t="shared" si="4"/>
        <v>-12.087797275630363</v>
      </c>
      <c r="AH6">
        <f t="shared" si="5"/>
        <v>-1103.5301848683516</v>
      </c>
      <c r="AI6">
        <f t="shared" si="6"/>
        <v>395.47160363379817</v>
      </c>
      <c r="AJ6">
        <f t="shared" si="7"/>
        <v>-202.66811145099382</v>
      </c>
      <c r="AK6">
        <f>G6*SUM(AB6, AE6:AF6)</f>
        <v>114.04798118798412</v>
      </c>
      <c r="AL6">
        <f t="shared" si="8"/>
        <v>306.85147337078848</v>
      </c>
      <c r="AN6">
        <f t="shared" si="9"/>
        <v>1238.8170409017696</v>
      </c>
      <c r="AO6">
        <f t="shared" si="9"/>
        <v>-61.940852045088498</v>
      </c>
      <c r="AP6">
        <f t="shared" si="9"/>
        <v>-9.4142934497783486</v>
      </c>
      <c r="AQ6">
        <f t="shared" si="9"/>
        <v>-859.45824157586583</v>
      </c>
      <c r="AR6">
        <f t="shared" si="9"/>
        <v>308.00365383103696</v>
      </c>
      <c r="AS6">
        <f t="shared" si="9"/>
        <v>-157.84323897941456</v>
      </c>
      <c r="AT6">
        <f t="shared" si="9"/>
        <v>88.823557987945506</v>
      </c>
      <c r="AU6">
        <f t="shared" si="9"/>
        <v>238.98397283956791</v>
      </c>
      <c r="AW6">
        <v>3</v>
      </c>
      <c r="AX6">
        <f>(R6*SUMPRODUCT(K7:$K$23, X7:$X$23)-$AZ$3*SUMPRODUCT(K6:$K$22, W7:$W$23))/Z6</f>
        <v>662.97921265117407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1644.8619425217414</v>
      </c>
      <c r="P7">
        <f t="shared" si="22"/>
        <v>82.243097126087079</v>
      </c>
      <c r="Q7" s="4">
        <f t="shared" si="23"/>
        <v>12.5</v>
      </c>
      <c r="R7">
        <f t="shared" si="0"/>
        <v>1000000</v>
      </c>
      <c r="S7">
        <f t="shared" si="1"/>
        <v>845.65596528921662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641.11666563875406</v>
      </c>
      <c r="AC7">
        <f t="shared" si="2"/>
        <v>808.65648374710872</v>
      </c>
      <c r="AE7">
        <f t="shared" si="3"/>
        <v>1572.8952780864768</v>
      </c>
      <c r="AF7">
        <f t="shared" si="4"/>
        <v>-78.644763904323838</v>
      </c>
      <c r="AG7">
        <f t="shared" si="4"/>
        <v>-11.953094948466218</v>
      </c>
      <c r="AH7">
        <f t="shared" si="5"/>
        <v>-1105.9483526273577</v>
      </c>
      <c r="AI7">
        <f t="shared" si="6"/>
        <v>376.34906660632896</v>
      </c>
      <c r="AJ7">
        <f t="shared" si="7"/>
        <v>-167.53981810835467</v>
      </c>
      <c r="AK7">
        <f>G7*SUM(AB7, AE7:AF7)</f>
        <v>104.84652852920651</v>
      </c>
      <c r="AL7">
        <f t="shared" si="8"/>
        <v>313.65577702718082</v>
      </c>
      <c r="AN7">
        <f t="shared" si="9"/>
        <v>1108.9092808166204</v>
      </c>
      <c r="AO7">
        <f t="shared" si="9"/>
        <v>-55.445464040831013</v>
      </c>
      <c r="AP7">
        <f t="shared" si="9"/>
        <v>-8.4270695624198471</v>
      </c>
      <c r="AQ7">
        <f t="shared" si="9"/>
        <v>-779.70632210449219</v>
      </c>
      <c r="AR7">
        <f t="shared" si="9"/>
        <v>265.33042510887725</v>
      </c>
      <c r="AS7">
        <f t="shared" si="9"/>
        <v>-118.11750076120994</v>
      </c>
      <c r="AT7">
        <f t="shared" si="9"/>
        <v>73.91800977931949</v>
      </c>
      <c r="AU7">
        <f t="shared" si="9"/>
        <v>221.1309341269868</v>
      </c>
      <c r="AW7">
        <v>4</v>
      </c>
      <c r="AX7">
        <f>(R7*SUMPRODUCT(K8:$K$23, X8:$X$23)-$AZ$3*SUMPRODUCT(K7:$K$22, W8:$W$23))/Z7</f>
        <v>845.65596528921662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1644.8619425217414</v>
      </c>
      <c r="P8">
        <f t="shared" si="22"/>
        <v>82.243097126087079</v>
      </c>
      <c r="Q8" s="4">
        <f t="shared" si="23"/>
        <v>12.5</v>
      </c>
      <c r="R8">
        <f t="shared" si="0"/>
        <v>1000000</v>
      </c>
      <c r="S8">
        <f t="shared" si="1"/>
        <v>979.01334070390817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808.65648374710872</v>
      </c>
      <c r="AC8">
        <f t="shared" si="2"/>
        <v>925.72890098310836</v>
      </c>
      <c r="AE8">
        <f t="shared" si="3"/>
        <v>1555.3375781629059</v>
      </c>
      <c r="AF8">
        <f t="shared" si="4"/>
        <v>-77.766878908145301</v>
      </c>
      <c r="AG8">
        <f t="shared" si="4"/>
        <v>-11.819666577749487</v>
      </c>
      <c r="AH8">
        <f t="shared" si="5"/>
        <v>-1111.7936985654862</v>
      </c>
      <c r="AI8">
        <f t="shared" si="6"/>
        <v>353.95733411152469</v>
      </c>
      <c r="AJ8">
        <f t="shared" si="7"/>
        <v>-117.07241723599964</v>
      </c>
      <c r="AK8">
        <f t="shared" ref="AK8:AK23" si="24">G8*SUM(AB8:AB8, AE8:AF8)</f>
        <v>48.696638997939807</v>
      </c>
      <c r="AL8">
        <f t="shared" si="8"/>
        <v>285.58155587346488</v>
      </c>
      <c r="AN8">
        <f t="shared" si="9"/>
        <v>1022.4064337690365</v>
      </c>
      <c r="AO8">
        <f t="shared" si="9"/>
        <v>-51.120321688451831</v>
      </c>
      <c r="AP8">
        <f t="shared" si="9"/>
        <v>-7.7696979252372929</v>
      </c>
      <c r="AQ8">
        <f t="shared" si="9"/>
        <v>-730.84135971295075</v>
      </c>
      <c r="AR8">
        <f t="shared" si="9"/>
        <v>232.67505444239654</v>
      </c>
      <c r="AS8">
        <f t="shared" si="9"/>
        <v>-76.957950659404801</v>
      </c>
      <c r="AT8">
        <f t="shared" si="9"/>
        <v>32.010900857438848</v>
      </c>
      <c r="AU8">
        <f t="shared" si="9"/>
        <v>187.72800464043058</v>
      </c>
      <c r="AW8">
        <v>5</v>
      </c>
      <c r="AX8">
        <f>(R8*SUMPRODUCT(K9:$K$23, X9:$X$23)-$AZ$3*SUMPRODUCT(K8:$K$22, W9:$W$23))/Z8</f>
        <v>979.01334070390817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1644.8619425217414</v>
      </c>
      <c r="P9">
        <f t="shared" si="22"/>
        <v>82.243097126087079</v>
      </c>
      <c r="Q9" s="4">
        <f t="shared" si="23"/>
        <v>12.5</v>
      </c>
      <c r="R9">
        <f t="shared" si="0"/>
        <v>1000000</v>
      </c>
      <c r="S9">
        <f t="shared" si="1"/>
        <v>1073.0279810681698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925.72890098310836</v>
      </c>
      <c r="AC9">
        <f t="shared" si="2"/>
        <v>1003.2708201948972</v>
      </c>
      <c r="AE9">
        <f t="shared" si="3"/>
        <v>1537.9300626796228</v>
      </c>
      <c r="AF9">
        <f t="shared" si="4"/>
        <v>-76.896503133981142</v>
      </c>
      <c r="AG9">
        <f t="shared" si="4"/>
        <v>-11.687379521969325</v>
      </c>
      <c r="AH9">
        <f t="shared" si="5"/>
        <v>-1127.2312002133801</v>
      </c>
      <c r="AI9">
        <f t="shared" si="6"/>
        <v>322.11497981029197</v>
      </c>
      <c r="AJ9">
        <f t="shared" si="7"/>
        <v>-77.541919211788809</v>
      </c>
      <c r="AK9">
        <f t="shared" si="24"/>
        <v>14.081898517119626</v>
      </c>
      <c r="AL9">
        <f t="shared" si="8"/>
        <v>258.65495911562277</v>
      </c>
      <c r="AN9">
        <f t="shared" si="9"/>
        <v>960.80929900015224</v>
      </c>
      <c r="AO9">
        <f t="shared" si="9"/>
        <v>-48.04046495000761</v>
      </c>
      <c r="AP9">
        <f t="shared" si="9"/>
        <v>-7.3015953053720528</v>
      </c>
      <c r="AQ9">
        <f t="shared" si="9"/>
        <v>-704.22852480108963</v>
      </c>
      <c r="AR9">
        <f t="shared" si="9"/>
        <v>201.23871394368282</v>
      </c>
      <c r="AS9">
        <f t="shared" si="9"/>
        <v>-48.443683395585907</v>
      </c>
      <c r="AT9">
        <f t="shared" si="9"/>
        <v>8.7975515734771914</v>
      </c>
      <c r="AU9">
        <f t="shared" si="9"/>
        <v>161.59258212157411</v>
      </c>
      <c r="AW9">
        <v>6</v>
      </c>
      <c r="AX9">
        <f>(R9*SUMPRODUCT(K10:$K$23, X10:$X$23)-$AZ$3*SUMPRODUCT(K9:$K$22, W10:$W$23))/Z9</f>
        <v>1073.0279810681698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1644.8619425217414</v>
      </c>
      <c r="P10">
        <f t="shared" si="22"/>
        <v>82.243097126087079</v>
      </c>
      <c r="Q10" s="4">
        <f t="shared" si="23"/>
        <v>12.5</v>
      </c>
      <c r="R10">
        <f t="shared" si="0"/>
        <v>1000000</v>
      </c>
      <c r="S10">
        <f t="shared" si="1"/>
        <v>1143.1360138143868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1003.2708201948972</v>
      </c>
      <c r="AC10">
        <f t="shared" si="2"/>
        <v>1056.8212167485417</v>
      </c>
      <c r="AE10">
        <f t="shared" si="3"/>
        <v>1520.663314314452</v>
      </c>
      <c r="AF10">
        <f t="shared" si="4"/>
        <v>-76.033165715722603</v>
      </c>
      <c r="AG10">
        <f t="shared" si="4"/>
        <v>-11.556162214920601</v>
      </c>
      <c r="AH10">
        <f t="shared" si="5"/>
        <v>-1147.4809463223746</v>
      </c>
      <c r="AI10">
        <f t="shared" si="6"/>
        <v>285.59304006143429</v>
      </c>
      <c r="AJ10">
        <f t="shared" si="7"/>
        <v>-53.550396553644532</v>
      </c>
      <c r="AK10">
        <f t="shared" si="24"/>
        <v>10.036393972053869</v>
      </c>
      <c r="AL10">
        <f t="shared" si="8"/>
        <v>242.07903747984363</v>
      </c>
      <c r="AN10">
        <f t="shared" si="9"/>
        <v>902.63376568723345</v>
      </c>
      <c r="AO10">
        <f t="shared" si="9"/>
        <v>-45.131688284361672</v>
      </c>
      <c r="AP10">
        <f t="shared" si="9"/>
        <v>-6.8594948788179426</v>
      </c>
      <c r="AQ10">
        <f t="shared" si="9"/>
        <v>-681.12055961595684</v>
      </c>
      <c r="AR10">
        <f t="shared" si="9"/>
        <v>169.52202290809709</v>
      </c>
      <c r="AS10">
        <f t="shared" si="9"/>
        <v>-31.786389294892608</v>
      </c>
      <c r="AT10">
        <f t="shared" si="9"/>
        <v>5.9573924087198176</v>
      </c>
      <c r="AU10">
        <f t="shared" si="9"/>
        <v>143.69302602192428</v>
      </c>
      <c r="AW10">
        <v>7</v>
      </c>
      <c r="AX10">
        <f>(R10*SUMPRODUCT(K11:$K$23, X11:$X$23)-$AZ$3*SUMPRODUCT(K10:$K$22, W11:$W$23))/Z10</f>
        <v>1143.1360138143868</v>
      </c>
    </row>
    <row r="11" spans="1:52" x14ac:dyDescent="0.25">
      <c r="A11" t="s">
        <v>33</v>
      </c>
      <c r="C11" s="7">
        <f>AU25</f>
        <v>148.20751961163214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1644.8619425217414</v>
      </c>
      <c r="P11">
        <f t="shared" si="22"/>
        <v>82.243097126087079</v>
      </c>
      <c r="Q11" s="4">
        <f t="shared" si="23"/>
        <v>12.5</v>
      </c>
      <c r="R11">
        <f t="shared" si="0"/>
        <v>1000000</v>
      </c>
      <c r="S11">
        <f t="shared" si="1"/>
        <v>1191.0003392446886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1056.8212167485417</v>
      </c>
      <c r="AC11">
        <f t="shared" si="2"/>
        <v>1088.6717707752241</v>
      </c>
      <c r="AE11">
        <f t="shared" si="3"/>
        <v>1503.5384161028526</v>
      </c>
      <c r="AF11">
        <f t="shared" si="4"/>
        <v>-75.176920805142629</v>
      </c>
      <c r="AG11">
        <f t="shared" si="4"/>
        <v>-11.426022887046788</v>
      </c>
      <c r="AH11">
        <f t="shared" si="5"/>
        <v>-1166.2164579685625</v>
      </c>
      <c r="AI11">
        <f t="shared" si="6"/>
        <v>250.71901444210062</v>
      </c>
      <c r="AJ11">
        <f t="shared" si="7"/>
        <v>-31.850554026682403</v>
      </c>
      <c r="AK11">
        <f t="shared" si="24"/>
        <v>5.9644385089110026</v>
      </c>
      <c r="AL11">
        <f t="shared" si="8"/>
        <v>224.83289892432921</v>
      </c>
      <c r="AN11">
        <f t="shared" si="9"/>
        <v>848.75776150688989</v>
      </c>
      <c r="AO11">
        <f t="shared" si="9"/>
        <v>-42.437888075344496</v>
      </c>
      <c r="AP11">
        <f t="shared" si="9"/>
        <v>-6.450068388457403</v>
      </c>
      <c r="AQ11">
        <f t="shared" si="9"/>
        <v>-658.33719956655852</v>
      </c>
      <c r="AR11">
        <f t="shared" si="9"/>
        <v>141.5326054765294</v>
      </c>
      <c r="AS11">
        <f t="shared" si="9"/>
        <v>-17.979856483156158</v>
      </c>
      <c r="AT11">
        <f t="shared" si="9"/>
        <v>3.3669664993265416</v>
      </c>
      <c r="AU11">
        <f t="shared" si="9"/>
        <v>126.91971549269977</v>
      </c>
      <c r="AW11">
        <v>8</v>
      </c>
      <c r="AX11">
        <f>(R11*SUMPRODUCT(K12:$K$23, X12:$X$23)-$AZ$3*SUMPRODUCT(K11:$K$22, W12:$W$23))/Z11</f>
        <v>1191.0003392446886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1644.8619425217414</v>
      </c>
      <c r="P12">
        <f t="shared" si="22"/>
        <v>82.243097126087079</v>
      </c>
      <c r="Q12" s="4">
        <f t="shared" si="23"/>
        <v>12.5</v>
      </c>
      <c r="R12">
        <f t="shared" si="0"/>
        <v>1000000</v>
      </c>
      <c r="S12">
        <f t="shared" si="1"/>
        <v>1214.297909314615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1088.6717707752241</v>
      </c>
      <c r="AC12">
        <f t="shared" si="2"/>
        <v>1097.4192865628847</v>
      </c>
      <c r="AE12">
        <f t="shared" si="3"/>
        <v>1486.5406632178942</v>
      </c>
      <c r="AF12">
        <f t="shared" si="4"/>
        <v>-74.327033160894715</v>
      </c>
      <c r="AG12">
        <f t="shared" si="4"/>
        <v>-11.296849790162902</v>
      </c>
      <c r="AH12">
        <f t="shared" si="5"/>
        <v>-1193.0294410734557</v>
      </c>
      <c r="AI12">
        <f t="shared" si="6"/>
        <v>207.88733919338097</v>
      </c>
      <c r="AJ12">
        <f t="shared" si="7"/>
        <v>-8.7475157876606318</v>
      </c>
      <c r="AK12">
        <f t="shared" si="24"/>
        <v>5.7520364219141147</v>
      </c>
      <c r="AL12">
        <f t="shared" si="8"/>
        <v>204.89185982763445</v>
      </c>
      <c r="AN12">
        <f t="shared" si="9"/>
        <v>797.75873492775759</v>
      </c>
      <c r="AO12">
        <f t="shared" si="9"/>
        <v>-39.887936746387879</v>
      </c>
      <c r="AP12">
        <f t="shared" si="9"/>
        <v>-6.0625052649153641</v>
      </c>
      <c r="AQ12">
        <f t="shared" si="9"/>
        <v>-640.24461704403723</v>
      </c>
      <c r="AR12">
        <f t="shared" si="9"/>
        <v>111.56367587241719</v>
      </c>
      <c r="AS12">
        <f t="shared" si="9"/>
        <v>-4.6943937029066332</v>
      </c>
      <c r="AT12">
        <f t="shared" si="9"/>
        <v>3.0868562244852509</v>
      </c>
      <c r="AU12">
        <f t="shared" si="9"/>
        <v>109.95613839399581</v>
      </c>
      <c r="AW12">
        <v>9</v>
      </c>
      <c r="AX12">
        <f>(R12*SUMPRODUCT(K13:$K$23, X13:$X$23)-$AZ$3*SUMPRODUCT(K12:$K$22, W13:$W$23))/Z12</f>
        <v>1214.297909314615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1644.8619425217414</v>
      </c>
      <c r="P13">
        <f t="shared" si="22"/>
        <v>82.243097126087079</v>
      </c>
      <c r="Q13" s="4">
        <f t="shared" si="23"/>
        <v>12.5</v>
      </c>
      <c r="R13">
        <f t="shared" si="0"/>
        <v>1000000</v>
      </c>
      <c r="S13">
        <f t="shared" si="1"/>
        <v>1213.7771759558993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1097.4192865628847</v>
      </c>
      <c r="AC13">
        <f t="shared" si="2"/>
        <v>1084.4974649241358</v>
      </c>
      <c r="AE13">
        <f t="shared" si="3"/>
        <v>1469.6672850271418</v>
      </c>
      <c r="AF13">
        <f t="shared" si="4"/>
        <v>-73.483364251357102</v>
      </c>
      <c r="AG13">
        <f t="shared" si="4"/>
        <v>-11.168621869063914</v>
      </c>
      <c r="AH13">
        <f t="shared" si="5"/>
        <v>-1220.7538557887012</v>
      </c>
      <c r="AI13">
        <f t="shared" si="6"/>
        <v>164.26144311801977</v>
      </c>
      <c r="AJ13">
        <f t="shared" si="7"/>
        <v>12.921821638748952</v>
      </c>
      <c r="AK13">
        <f t="shared" si="24"/>
        <v>4.9872064146773383</v>
      </c>
      <c r="AL13">
        <f t="shared" si="8"/>
        <v>182.17047117144605</v>
      </c>
      <c r="AN13">
        <f t="shared" si="9"/>
        <v>749.93207246136637</v>
      </c>
      <c r="AO13">
        <f t="shared" si="9"/>
        <v>-37.496603623068324</v>
      </c>
      <c r="AP13">
        <f t="shared" si="9"/>
        <v>-5.6990502749401255</v>
      </c>
      <c r="AQ13">
        <f t="shared" si="9"/>
        <v>-622.9181790761013</v>
      </c>
      <c r="AR13">
        <f t="shared" si="9"/>
        <v>83.818239487256761</v>
      </c>
      <c r="AS13">
        <f t="shared" si="9"/>
        <v>6.5936614227241011</v>
      </c>
      <c r="AT13">
        <f t="shared" si="9"/>
        <v>2.544838604257647</v>
      </c>
      <c r="AU13">
        <f t="shared" si="9"/>
        <v>92.956739514238507</v>
      </c>
      <c r="AW13">
        <v>10</v>
      </c>
      <c r="AX13">
        <f>(R13*SUMPRODUCT(K14:$K$23, X14:$X$23)-$AZ$3*SUMPRODUCT(K13:$K$22, W14:$W$23))/Z13</f>
        <v>1213.7771759558993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1644.8619425217414</v>
      </c>
      <c r="P14">
        <f t="shared" si="22"/>
        <v>82.243097126087079</v>
      </c>
      <c r="Q14" s="4">
        <f t="shared" si="23"/>
        <v>12.5</v>
      </c>
      <c r="R14">
        <f t="shared" si="0"/>
        <v>1000000</v>
      </c>
      <c r="S14">
        <f t="shared" si="1"/>
        <v>1209.4161016720366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1084.4974649241358</v>
      </c>
      <c r="AC14">
        <f t="shared" si="2"/>
        <v>1068.2777507064529</v>
      </c>
      <c r="AE14">
        <f t="shared" si="3"/>
        <v>1452.907244868378</v>
      </c>
      <c r="AF14">
        <f t="shared" si="4"/>
        <v>-72.645362243418916</v>
      </c>
      <c r="AG14">
        <f t="shared" si="4"/>
        <v>-11.041255251496388</v>
      </c>
      <c r="AH14">
        <f t="shared" si="5"/>
        <v>-1254.4319101510237</v>
      </c>
      <c r="AI14">
        <f t="shared" si="6"/>
        <v>114.78871722243912</v>
      </c>
      <c r="AJ14">
        <f t="shared" si="7"/>
        <v>16.219714217682849</v>
      </c>
      <c r="AK14">
        <f t="shared" si="24"/>
        <v>172.53315432843669</v>
      </c>
      <c r="AL14">
        <f t="shared" si="8"/>
        <v>303.54158576855866</v>
      </c>
      <c r="AN14">
        <f t="shared" si="9"/>
        <v>682.93938159321658</v>
      </c>
      <c r="AO14">
        <f t="shared" si="9"/>
        <v>-34.146969079660835</v>
      </c>
      <c r="AP14">
        <f t="shared" si="9"/>
        <v>-5.1899445474600192</v>
      </c>
      <c r="AQ14">
        <f t="shared" si="9"/>
        <v>-589.64600527334267</v>
      </c>
      <c r="AR14">
        <f t="shared" si="9"/>
        <v>53.956462692752993</v>
      </c>
      <c r="AS14">
        <f t="shared" si="9"/>
        <v>7.6240803647768471</v>
      </c>
      <c r="AT14">
        <f t="shared" si="9"/>
        <v>81.099248515388879</v>
      </c>
      <c r="AU14">
        <f t="shared" si="9"/>
        <v>142.6797915729187</v>
      </c>
      <c r="AW14">
        <v>11</v>
      </c>
      <c r="AX14">
        <f>(R14*SUMPRODUCT(K15:$K$23, X15:$X$23)-$AZ$3*SUMPRODUCT(K14:$K$22, W15:$W$23))/Z14</f>
        <v>1209.4161016720366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1644.8619425217414</v>
      </c>
      <c r="P15">
        <f t="shared" si="22"/>
        <v>82.243097126087079</v>
      </c>
      <c r="Q15" s="4">
        <f t="shared" si="23"/>
        <v>12.5</v>
      </c>
      <c r="R15">
        <f t="shared" si="0"/>
        <v>1000000</v>
      </c>
      <c r="S15">
        <f t="shared" si="1"/>
        <v>1174.499057716514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1068.2777507064529</v>
      </c>
      <c r="AC15">
        <f t="shared" si="2"/>
        <v>1025.5287382204815</v>
      </c>
      <c r="AE15">
        <f t="shared" si="3"/>
        <v>1436.2320526172471</v>
      </c>
      <c r="AF15">
        <f t="shared" si="4"/>
        <v>-71.811602630862367</v>
      </c>
      <c r="AG15">
        <f t="shared" si="4"/>
        <v>-10.914533428983079</v>
      </c>
      <c r="AH15">
        <f t="shared" si="5"/>
        <v>-1304.7415998676477</v>
      </c>
      <c r="AI15">
        <f t="shared" si="6"/>
        <v>48.764316689753969</v>
      </c>
      <c r="AJ15">
        <f t="shared" si="7"/>
        <v>42.749012485971434</v>
      </c>
      <c r="AK15">
        <f t="shared" si="24"/>
        <v>170.28887404849863</v>
      </c>
      <c r="AL15">
        <f t="shared" si="8"/>
        <v>261.80220322422406</v>
      </c>
      <c r="AN15">
        <f t="shared" si="9"/>
        <v>621.88523992421153</v>
      </c>
      <c r="AO15">
        <f t="shared" si="9"/>
        <v>-31.09426199621058</v>
      </c>
      <c r="AP15">
        <f t="shared" si="9"/>
        <v>-4.7259683612929697</v>
      </c>
      <c r="AQ15">
        <f t="shared" si="9"/>
        <v>-564.95017040886773</v>
      </c>
      <c r="AR15">
        <f t="shared" si="9"/>
        <v>21.114839157840215</v>
      </c>
      <c r="AS15">
        <f t="shared" si="9"/>
        <v>18.510226002765794</v>
      </c>
      <c r="AT15">
        <f t="shared" si="9"/>
        <v>73.734698443118901</v>
      </c>
      <c r="AU15">
        <f t="shared" si="9"/>
        <v>113.35976360372493</v>
      </c>
      <c r="AW15">
        <v>12</v>
      </c>
      <c r="AX15">
        <f>(R15*SUMPRODUCT(K16:$K$23, X16:$X$23)-$AZ$3*SUMPRODUCT(K15:$K$22, W16:$W$23))/Z15</f>
        <v>1174.499057716514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1644.8619425217414</v>
      </c>
      <c r="P16">
        <f t="shared" si="22"/>
        <v>82.243097126087079</v>
      </c>
      <c r="Q16" s="4">
        <f t="shared" si="23"/>
        <v>12.5</v>
      </c>
      <c r="R16">
        <f t="shared" si="0"/>
        <v>1000000</v>
      </c>
      <c r="S16">
        <f t="shared" si="1"/>
        <v>1109.0138532191777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1025.5287382204815</v>
      </c>
      <c r="AC16">
        <f t="shared" si="2"/>
        <v>957.15376067386876</v>
      </c>
      <c r="AE16">
        <f t="shared" si="3"/>
        <v>1419.6268058365356</v>
      </c>
      <c r="AF16">
        <f t="shared" si="4"/>
        <v>-70.981340291826797</v>
      </c>
      <c r="AG16">
        <f t="shared" si="4"/>
        <v>-10.788343151615074</v>
      </c>
      <c r="AH16">
        <f t="shared" si="5"/>
        <v>-1363.5954462538975</v>
      </c>
      <c r="AI16">
        <f t="shared" si="6"/>
        <v>-25.738323860803803</v>
      </c>
      <c r="AJ16">
        <f t="shared" si="7"/>
        <v>68.37497754661274</v>
      </c>
      <c r="AK16">
        <f t="shared" si="24"/>
        <v>166.19219426356335</v>
      </c>
      <c r="AL16">
        <f t="shared" si="8"/>
        <v>208.82884794937229</v>
      </c>
      <c r="AN16">
        <f t="shared" si="9"/>
        <v>566.24084401107984</v>
      </c>
      <c r="AO16">
        <f t="shared" si="9"/>
        <v>-28.312042200554</v>
      </c>
      <c r="AP16">
        <f t="shared" si="9"/>
        <v>-4.3031031159291011</v>
      </c>
      <c r="AQ16">
        <f t="shared" si="9"/>
        <v>-543.89184058939156</v>
      </c>
      <c r="AR16">
        <f t="shared" si="9"/>
        <v>-10.266141894794716</v>
      </c>
      <c r="AS16">
        <f t="shared" si="9"/>
        <v>27.272452757341572</v>
      </c>
      <c r="AT16">
        <f t="shared" si="9"/>
        <v>66.288413237168228</v>
      </c>
      <c r="AU16">
        <f t="shared" si="9"/>
        <v>83.294724099715097</v>
      </c>
      <c r="AW16">
        <v>13</v>
      </c>
      <c r="AX16">
        <f>(R16*SUMPRODUCT(K17:$K$23, X17:$X$23)-$AZ$3*SUMPRODUCT(K16:$K$22, W17:$W$23))/Z16</f>
        <v>1109.0138532191777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1644.8619425217414</v>
      </c>
      <c r="P17">
        <f t="shared" si="22"/>
        <v>82.243097126087079</v>
      </c>
      <c r="Q17" s="4">
        <f t="shared" si="23"/>
        <v>12.5</v>
      </c>
      <c r="R17">
        <f t="shared" si="0"/>
        <v>1000000</v>
      </c>
      <c r="S17">
        <f t="shared" si="1"/>
        <v>1016.9603717767114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957.15376067386876</v>
      </c>
      <c r="AC17">
        <f t="shared" si="2"/>
        <v>867.48177393072683</v>
      </c>
      <c r="AE17">
        <f t="shared" si="3"/>
        <v>1403.0908139291741</v>
      </c>
      <c r="AF17">
        <f t="shared" si="4"/>
        <v>-70.15454069645871</v>
      </c>
      <c r="AG17">
        <f t="shared" si="4"/>
        <v>-10.662679171253824</v>
      </c>
      <c r="AH17">
        <f t="shared" si="5"/>
        <v>-1422.4439076078997</v>
      </c>
      <c r="AI17">
        <f t="shared" si="6"/>
        <v>-100.17031354643814</v>
      </c>
      <c r="AJ17">
        <f t="shared" si="7"/>
        <v>89.671986743141929</v>
      </c>
      <c r="AK17">
        <f t="shared" si="24"/>
        <v>160.30630237346091</v>
      </c>
      <c r="AL17">
        <f t="shared" si="8"/>
        <v>149.8079755701647</v>
      </c>
      <c r="AN17">
        <f t="shared" si="9"/>
        <v>515.53024517368965</v>
      </c>
      <c r="AO17">
        <f t="shared" si="9"/>
        <v>-25.77651225868448</v>
      </c>
      <c r="AP17">
        <f t="shared" si="9"/>
        <v>-3.9177318765072853</v>
      </c>
      <c r="AQ17">
        <f t="shared" si="9"/>
        <v>-522.64105014084862</v>
      </c>
      <c r="AR17">
        <f t="shared" si="9"/>
        <v>-36.805049102350807</v>
      </c>
      <c r="AS17">
        <f t="shared" si="9"/>
        <v>32.947704348121654</v>
      </c>
      <c r="AT17">
        <f t="shared" si="9"/>
        <v>58.900497776083078</v>
      </c>
      <c r="AU17">
        <f t="shared" si="9"/>
        <v>55.043153021853925</v>
      </c>
      <c r="AW17">
        <v>14</v>
      </c>
      <c r="AX17">
        <f>(R17*SUMPRODUCT(K18:$K$23, X18:$X$23)-$AZ$3*SUMPRODUCT(K17:$K$22, W18:$W$23))/Z17</f>
        <v>1016.9603717767114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1644.8619425217414</v>
      </c>
      <c r="P18">
        <f t="shared" si="22"/>
        <v>82.243097126087079</v>
      </c>
      <c r="Q18" s="4">
        <f t="shared" si="23"/>
        <v>12.5</v>
      </c>
      <c r="R18">
        <f t="shared" si="0"/>
        <v>1000000</v>
      </c>
      <c r="S18">
        <f t="shared" si="1"/>
        <v>900.95949096495747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867.48177393072683</v>
      </c>
      <c r="AC18">
        <f t="shared" si="2"/>
        <v>759.50931816456432</v>
      </c>
      <c r="AE18">
        <f t="shared" si="3"/>
        <v>1386.6194706506724</v>
      </c>
      <c r="AF18">
        <f t="shared" si="4"/>
        <v>-69.330973532533633</v>
      </c>
      <c r="AG18">
        <f t="shared" si="4"/>
        <v>-10.537506483103707</v>
      </c>
      <c r="AH18">
        <f t="shared" si="5"/>
        <v>-1483.6717150062857</v>
      </c>
      <c r="AI18">
        <f t="shared" si="6"/>
        <v>-176.92072437125057</v>
      </c>
      <c r="AJ18">
        <f t="shared" si="7"/>
        <v>107.97245576616251</v>
      </c>
      <c r="AK18">
        <f t="shared" si="24"/>
        <v>152.93391897342062</v>
      </c>
      <c r="AL18">
        <f t="shared" si="8"/>
        <v>83.985650368332557</v>
      </c>
      <c r="AN18">
        <f t="shared" si="9"/>
        <v>469.3178034544693</v>
      </c>
      <c r="AO18">
        <f t="shared" si="9"/>
        <v>-23.465890172723473</v>
      </c>
      <c r="AP18">
        <f t="shared" si="9"/>
        <v>-3.5665440311586063</v>
      </c>
      <c r="AQ18">
        <f t="shared" si="9"/>
        <v>-502.16628647766623</v>
      </c>
      <c r="AR18">
        <f t="shared" si="9"/>
        <v>-59.880917227078932</v>
      </c>
      <c r="AS18">
        <f t="shared" si="9"/>
        <v>36.544558075462263</v>
      </c>
      <c r="AT18">
        <f t="shared" si="9"/>
        <v>51.762298485978462</v>
      </c>
      <c r="AU18">
        <f t="shared" si="9"/>
        <v>28.425939334361797</v>
      </c>
      <c r="AW18">
        <v>15</v>
      </c>
      <c r="AX18">
        <f>(R18*SUMPRODUCT(K19:$K$23, X19:$X$23)-$AZ$3*SUMPRODUCT(K18:$K$22, W19:$W$23))/Z18</f>
        <v>900.95949096495747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1644.8619425217414</v>
      </c>
      <c r="P19">
        <f t="shared" si="22"/>
        <v>82.243097126087079</v>
      </c>
      <c r="Q19" s="4">
        <f t="shared" si="23"/>
        <v>12.5</v>
      </c>
      <c r="R19">
        <f t="shared" si="0"/>
        <v>1000000</v>
      </c>
      <c r="S19">
        <f t="shared" si="1"/>
        <v>760.4891090209652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759.50931816456432</v>
      </c>
      <c r="AC19">
        <f t="shared" si="2"/>
        <v>633.49911054095242</v>
      </c>
      <c r="AE19">
        <f t="shared" si="3"/>
        <v>1370.1952666904792</v>
      </c>
      <c r="AF19">
        <f t="shared" si="4"/>
        <v>-68.509763334523967</v>
      </c>
      <c r="AG19">
        <f t="shared" si="4"/>
        <v>-10.412692026525262</v>
      </c>
      <c r="AH19">
        <f t="shared" si="5"/>
        <v>-1555.151339792523</v>
      </c>
      <c r="AI19">
        <f t="shared" si="6"/>
        <v>-263.87852846309306</v>
      </c>
      <c r="AJ19">
        <f t="shared" si="7"/>
        <v>126.0102076236119</v>
      </c>
      <c r="AK19">
        <f t="shared" si="24"/>
        <v>144.28363750643638</v>
      </c>
      <c r="AL19">
        <f t="shared" si="8"/>
        <v>6.4153166669552206</v>
      </c>
      <c r="AN19">
        <f t="shared" si="9"/>
        <v>427.20228308500049</v>
      </c>
      <c r="AO19">
        <f t="shared" si="9"/>
        <v>-21.360114154250024</v>
      </c>
      <c r="AP19">
        <f t="shared" si="9"/>
        <v>-3.2464904199653963</v>
      </c>
      <c r="AQ19">
        <f t="shared" si="9"/>
        <v>-484.86826589814802</v>
      </c>
      <c r="AR19">
        <f t="shared" si="9"/>
        <v>-82.272587387363018</v>
      </c>
      <c r="AS19">
        <f t="shared" si="9"/>
        <v>39.287720296133749</v>
      </c>
      <c r="AT19">
        <f t="shared" si="9"/>
        <v>44.985047644659559</v>
      </c>
      <c r="AU19">
        <f t="shared" si="9"/>
        <v>2.0001805534302894</v>
      </c>
      <c r="AW19">
        <v>16</v>
      </c>
      <c r="AX19">
        <f>(R19*SUMPRODUCT(K20:$K$23, X20:$X$23)-$AZ$3*SUMPRODUCT(K19:$K$22, W20:$W$23))/Z19</f>
        <v>760.4891090209652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1644.8619425217414</v>
      </c>
      <c r="P20">
        <f t="shared" si="22"/>
        <v>82.243097126087079</v>
      </c>
      <c r="Q20" s="4">
        <f t="shared" si="23"/>
        <v>12.5</v>
      </c>
      <c r="R20">
        <f t="shared" si="0"/>
        <v>1000000</v>
      </c>
      <c r="S20">
        <f t="shared" si="1"/>
        <v>599.94890914068219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633.49911054095242</v>
      </c>
      <c r="AC20">
        <f t="shared" si="2"/>
        <v>493.79480407472352</v>
      </c>
      <c r="AE20">
        <f t="shared" si="3"/>
        <v>1353.8224143133389</v>
      </c>
      <c r="AF20">
        <f t="shared" si="4"/>
        <v>-67.691120715666955</v>
      </c>
      <c r="AG20">
        <f t="shared" si="4"/>
        <v>-10.288267812295777</v>
      </c>
      <c r="AH20">
        <f t="shared" si="5"/>
        <v>-1623.7835171386614</v>
      </c>
      <c r="AI20">
        <f t="shared" si="6"/>
        <v>-347.94049135328532</v>
      </c>
      <c r="AJ20">
        <f t="shared" si="7"/>
        <v>139.7043064662289</v>
      </c>
      <c r="AK20">
        <f t="shared" si="24"/>
        <v>134.37412828970372</v>
      </c>
      <c r="AL20">
        <f t="shared" si="8"/>
        <v>-73.862056597352705</v>
      </c>
      <c r="AN20">
        <f t="shared" si="9"/>
        <v>388.82498966348567</v>
      </c>
      <c r="AO20">
        <f t="shared" si="9"/>
        <v>-19.441249483174285</v>
      </c>
      <c r="AP20">
        <f t="shared" si="9"/>
        <v>-2.9548451728065492</v>
      </c>
      <c r="AQ20">
        <f t="shared" si="9"/>
        <v>-466.3592525814467</v>
      </c>
      <c r="AR20">
        <f t="shared" si="9"/>
        <v>-99.930357573941905</v>
      </c>
      <c r="AS20">
        <f t="shared" si="9"/>
        <v>40.123819005631802</v>
      </c>
      <c r="AT20">
        <f t="shared" si="9"/>
        <v>38.592963516403465</v>
      </c>
      <c r="AU20">
        <f t="shared" si="9"/>
        <v>-21.213575051906638</v>
      </c>
      <c r="AW20">
        <v>17</v>
      </c>
      <c r="AX20">
        <f>(R20*SUMPRODUCT(K21:$K$23, X21:$X$23)-$AZ$3*SUMPRODUCT(K20:$K$22, W21:$W$23))/Z20</f>
        <v>599.94890914068219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1644.8619425217414</v>
      </c>
      <c r="P21">
        <f t="shared" si="22"/>
        <v>82.243097126087079</v>
      </c>
      <c r="Q21" s="4">
        <f t="shared" si="23"/>
        <v>12.5</v>
      </c>
      <c r="R21">
        <f t="shared" si="0"/>
        <v>1000000</v>
      </c>
      <c r="S21">
        <f t="shared" si="1"/>
        <v>418.84541012362536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493.79480407472352</v>
      </c>
      <c r="AC21">
        <f t="shared" si="2"/>
        <v>340.57489183502116</v>
      </c>
      <c r="AE21">
        <f t="shared" si="3"/>
        <v>1337.4831491946827</v>
      </c>
      <c r="AF21">
        <f t="shared" si="4"/>
        <v>-66.874157459734136</v>
      </c>
      <c r="AG21">
        <f t="shared" si="4"/>
        <v>-10.16409884181666</v>
      </c>
      <c r="AH21">
        <f t="shared" si="5"/>
        <v>-1702.9033884926721</v>
      </c>
      <c r="AI21">
        <f t="shared" si="6"/>
        <v>-442.45849559954013</v>
      </c>
      <c r="AJ21">
        <f t="shared" si="7"/>
        <v>153.21991223970235</v>
      </c>
      <c r="AK21">
        <f t="shared" si="24"/>
        <v>123.50826570667707</v>
      </c>
      <c r="AL21">
        <f t="shared" si="8"/>
        <v>-165.73031765316071</v>
      </c>
      <c r="AN21">
        <f t="shared" si="9"/>
        <v>353.85240768734081</v>
      </c>
      <c r="AO21">
        <f t="shared" si="9"/>
        <v>-17.692620384367043</v>
      </c>
      <c r="AP21">
        <f t="shared" si="9"/>
        <v>-2.6890737646410687</v>
      </c>
      <c r="AQ21">
        <f t="shared" si="9"/>
        <v>-450.53013523189645</v>
      </c>
      <c r="AR21">
        <f t="shared" si="9"/>
        <v>-117.05942169356372</v>
      </c>
      <c r="AS21">
        <f t="shared" si="9"/>
        <v>40.536761068209863</v>
      </c>
      <c r="AT21">
        <f t="shared" si="9"/>
        <v>32.676073127283971</v>
      </c>
      <c r="AU21">
        <f t="shared" si="9"/>
        <v>-43.846587498069894</v>
      </c>
      <c r="AW21">
        <v>18</v>
      </c>
      <c r="AX21">
        <f>(R21*SUMPRODUCT(K22:$K$23, X22:$X$23)-$AZ$3*SUMPRODUCT(K21:$K$22, W22:$W$23))/Z21</f>
        <v>418.84541012362536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1644.8619425217414</v>
      </c>
      <c r="P22">
        <f t="shared" si="22"/>
        <v>82.243097126087079</v>
      </c>
      <c r="Q22" s="4">
        <f t="shared" si="23"/>
        <v>12.5</v>
      </c>
      <c r="R22">
        <f t="shared" si="0"/>
        <v>1000000</v>
      </c>
      <c r="S22">
        <f t="shared" si="1"/>
        <v>218.53845722311434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340.57489183502116</v>
      </c>
      <c r="AC22">
        <f t="shared" si="2"/>
        <v>175.53210329066411</v>
      </c>
      <c r="AE22">
        <f t="shared" si="3"/>
        <v>1321.1682742815244</v>
      </c>
      <c r="AF22">
        <f t="shared" si="4"/>
        <v>-66.058413714076224</v>
      </c>
      <c r="AG22">
        <f t="shared" si="4"/>
        <v>-10.040115222801301</v>
      </c>
      <c r="AH22">
        <f t="shared" si="5"/>
        <v>-1787.4104477753444</v>
      </c>
      <c r="AI22">
        <f t="shared" si="6"/>
        <v>-542.34070243069755</v>
      </c>
      <c r="AJ22">
        <f t="shared" si="7"/>
        <v>165.04278854435705</v>
      </c>
      <c r="AK22">
        <f t="shared" si="24"/>
        <v>111.69793266817285</v>
      </c>
      <c r="AL22">
        <f t="shared" si="8"/>
        <v>-265.59998121816761</v>
      </c>
      <c r="AN22">
        <f t="shared" si="9"/>
        <v>321.98329399851951</v>
      </c>
      <c r="AO22">
        <f t="shared" si="9"/>
        <v>-16.099164699925975</v>
      </c>
      <c r="AP22">
        <f t="shared" si="9"/>
        <v>-2.4468869215923847</v>
      </c>
      <c r="AQ22">
        <f t="shared" si="9"/>
        <v>-435.61165894257522</v>
      </c>
      <c r="AR22">
        <f t="shared" si="9"/>
        <v>-132.17441656557409</v>
      </c>
      <c r="AS22">
        <f t="shared" si="9"/>
        <v>40.222749622951902</v>
      </c>
      <c r="AT22">
        <f t="shared" si="9"/>
        <v>27.222019324435784</v>
      </c>
      <c r="AU22">
        <f t="shared" si="9"/>
        <v>-64.729647618186405</v>
      </c>
      <c r="AW22">
        <v>19</v>
      </c>
      <c r="AX22">
        <f>(R22*SUMPRODUCT(K23:$K$23, X23:$X$23)-$AZ$3*SUMPRODUCT(K22:$K$22, W23:$W$23))/Z22</f>
        <v>218.53845722311434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1644.8619425217414</v>
      </c>
      <c r="P23">
        <f t="shared" si="22"/>
        <v>82.243097126087079</v>
      </c>
      <c r="Q23" s="4">
        <f t="shared" si="23"/>
        <v>12.5</v>
      </c>
      <c r="R23">
        <f t="shared" si="0"/>
        <v>1000000</v>
      </c>
      <c r="S23">
        <f t="shared" si="1"/>
        <v>221.26864545808061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175.53210329066411</v>
      </c>
      <c r="AC23">
        <f t="shared" si="2"/>
        <v>175.53210329066411</v>
      </c>
      <c r="AE23">
        <f t="shared" si="3"/>
        <v>1304.8666511058293</v>
      </c>
      <c r="AF23">
        <f t="shared" si="4"/>
        <v>-65.243332555291474</v>
      </c>
      <c r="AG23">
        <f t="shared" si="4"/>
        <v>-9.9162323093308924</v>
      </c>
      <c r="AH23">
        <f t="shared" si="5"/>
        <v>-1878.5408993917079</v>
      </c>
      <c r="AI23">
        <f t="shared" si="6"/>
        <v>-648.83381315050087</v>
      </c>
      <c r="AJ23">
        <f t="shared" si="7"/>
        <v>0</v>
      </c>
      <c r="AK23">
        <f t="shared" si="24"/>
        <v>99.060879528884143</v>
      </c>
      <c r="AL23">
        <f t="shared" si="8"/>
        <v>-549.77293362161674</v>
      </c>
      <c r="AN23">
        <f t="shared" si="9"/>
        <v>292.94271449745423</v>
      </c>
      <c r="AO23">
        <f t="shared" si="9"/>
        <v>-14.647135724872712</v>
      </c>
      <c r="AP23">
        <f t="shared" si="9"/>
        <v>-2.226195303421203</v>
      </c>
      <c r="AQ23">
        <f t="shared" si="9"/>
        <v>-421.73264976611335</v>
      </c>
      <c r="AR23">
        <f t="shared" si="9"/>
        <v>-145.66326629695305</v>
      </c>
      <c r="AS23">
        <f t="shared" si="9"/>
        <v>0</v>
      </c>
      <c r="AT23">
        <f t="shared" si="9"/>
        <v>22.23917894223435</v>
      </c>
      <c r="AU23">
        <f t="shared" si="9"/>
        <v>-123.42408735471869</v>
      </c>
      <c r="AW23">
        <v>20</v>
      </c>
      <c r="AX23">
        <f>(R23*SUMPRODUCT(K$23:$K24, X$23:$X24)-$AZ$3*SUMPRODUCT(K$22:$K23, W$23:$W24))/Z23</f>
        <v>221.26864545808061</v>
      </c>
    </row>
    <row r="25" spans="5:50" x14ac:dyDescent="0.25">
      <c r="AN25" s="8">
        <f t="shared" ref="AN25:AU25" si="25">SUM(AN3:AN23)</f>
        <v>15304.663953462101</v>
      </c>
      <c r="AO25" s="8">
        <f t="shared" si="25"/>
        <v>-1998.8796545644113</v>
      </c>
      <c r="AP25" s="8">
        <f t="shared" si="25"/>
        <v>-728.76357034384705</v>
      </c>
      <c r="AQ25" s="8">
        <f t="shared" si="25"/>
        <v>-12645.389951492059</v>
      </c>
      <c r="AR25" s="8">
        <f t="shared" si="25"/>
        <v>-68.369222938215984</v>
      </c>
      <c r="AS25" s="8">
        <f t="shared" si="25"/>
        <v>-561.4324903287802</v>
      </c>
      <c r="AT25" s="8">
        <f t="shared" si="25"/>
        <v>778.00923287862827</v>
      </c>
      <c r="AU25" s="9">
        <f t="shared" si="25"/>
        <v>148.20751961163214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3660.6048688971064</v>
      </c>
      <c r="K3">
        <v>1</v>
      </c>
      <c r="L3" s="2">
        <v>0</v>
      </c>
      <c r="O3">
        <f>$C$3</f>
        <v>3660.6048688971064</v>
      </c>
      <c r="P3">
        <f>O3*B5</f>
        <v>2928.4838951176853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3660.6048688971064</v>
      </c>
      <c r="AF3">
        <f t="shared" ref="AF3:AG23" si="4">-$Z3*P3</f>
        <v>-2928.4838951176853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107.16400307942104</v>
      </c>
      <c r="AJ3">
        <f t="shared" ref="AJ3:AJ23" si="7">AB3-AC3</f>
        <v>0</v>
      </c>
      <c r="AL3">
        <f t="shared" ref="AL3:AL23" si="8">SUM(AI3:AK3)</f>
        <v>107.16400307942104</v>
      </c>
      <c r="AN3">
        <f t="shared" ref="AN3:AU23" si="9">AE3*$K3</f>
        <v>3660.6048688971064</v>
      </c>
      <c r="AO3">
        <f t="shared" si="9"/>
        <v>-2928.4838951176853</v>
      </c>
      <c r="AP3">
        <f t="shared" si="9"/>
        <v>-624.95697070000006</v>
      </c>
      <c r="AQ3">
        <f t="shared" si="9"/>
        <v>0</v>
      </c>
      <c r="AR3">
        <f t="shared" si="9"/>
        <v>107.16400307942104</v>
      </c>
      <c r="AS3">
        <f t="shared" si="9"/>
        <v>0</v>
      </c>
      <c r="AT3">
        <f t="shared" si="9"/>
        <v>0</v>
      </c>
      <c r="AU3">
        <f t="shared" si="9"/>
        <v>107.16400307942104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2662.9775891452191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1411.746152057013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1395.7217490101211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-1395.7217490101211</v>
      </c>
      <c r="AK4">
        <f>G4*MAX(0, SUM(AB4, AE4:AF4))</f>
        <v>0</v>
      </c>
      <c r="AL4">
        <f t="shared" si="8"/>
        <v>-2746.4897490101212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-1309.4302927198808</v>
      </c>
      <c r="AT4">
        <f t="shared" si="9"/>
        <v>0</v>
      </c>
      <c r="AU4">
        <f t="shared" si="9"/>
        <v>-2576.6861328549776</v>
      </c>
      <c r="AW4">
        <v>1</v>
      </c>
      <c r="AX4">
        <f>(R4*SUMPRODUCT(K5:$K$23, X5:$X$23)-$AZ$3*SUMPRODUCT(K4:$K$22, W5:$W$23))/Z4</f>
        <v>1411.746152057013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3660.6048688971064</v>
      </c>
      <c r="P5">
        <f t="shared" ref="P5:P23" si="22">O5*$C$5</f>
        <v>183.03024344485533</v>
      </c>
      <c r="Q5" s="4">
        <f t="shared" ref="Q5:Q23" si="23">$C$8</f>
        <v>12.5</v>
      </c>
      <c r="R5">
        <f t="shared" si="0"/>
        <v>1000000</v>
      </c>
      <c r="S5">
        <f t="shared" si="1"/>
        <v>2728.7873317727581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1395.7217490101211</v>
      </c>
      <c r="AC5">
        <f t="shared" si="2"/>
        <v>2667.0477183284129</v>
      </c>
      <c r="AE5">
        <f t="shared" si="3"/>
        <v>3577.7826104723831</v>
      </c>
      <c r="AF5">
        <f t="shared" si="4"/>
        <v>-178.88913052361914</v>
      </c>
      <c r="AG5">
        <f t="shared" si="4"/>
        <v>-12.217183835079977</v>
      </c>
      <c r="AH5">
        <f t="shared" si="5"/>
        <v>-1388.0328736018078</v>
      </c>
      <c r="AI5">
        <f t="shared" si="6"/>
        <v>1998.643422511876</v>
      </c>
      <c r="AJ5">
        <f t="shared" si="7"/>
        <v>-1271.3259693182918</v>
      </c>
      <c r="AK5">
        <f>G5*SUM(AB5, AE5:AF5)</f>
        <v>196.57922438731427</v>
      </c>
      <c r="AL5">
        <f t="shared" si="8"/>
        <v>923.89667758089854</v>
      </c>
      <c r="AN5">
        <f t="shared" si="9"/>
        <v>3089.6389376678358</v>
      </c>
      <c r="AO5">
        <f t="shared" si="9"/>
        <v>-154.48194688339177</v>
      </c>
      <c r="AP5">
        <f t="shared" si="9"/>
        <v>-10.550301959381867</v>
      </c>
      <c r="AQ5">
        <f t="shared" si="9"/>
        <v>-1198.6531547474035</v>
      </c>
      <c r="AR5">
        <f t="shared" si="9"/>
        <v>1725.9535340776583</v>
      </c>
      <c r="AS5">
        <f t="shared" si="9"/>
        <v>-1097.8694473433877</v>
      </c>
      <c r="AT5">
        <f t="shared" si="9"/>
        <v>169.7584487737777</v>
      </c>
      <c r="AU5">
        <f t="shared" si="9"/>
        <v>797.8425355080484</v>
      </c>
      <c r="AW5">
        <v>2</v>
      </c>
      <c r="AX5">
        <f>(R5*SUMPRODUCT(K6:$K$23, X6:$X$23)-$AZ$3*SUMPRODUCT(K5:$K$22, W6:$W$23))/Z5</f>
        <v>2728.7873317727581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3660.6048688971064</v>
      </c>
      <c r="P6">
        <f t="shared" si="22"/>
        <v>183.03024344485533</v>
      </c>
      <c r="Q6" s="4">
        <f t="shared" si="23"/>
        <v>12.5</v>
      </c>
      <c r="R6">
        <f t="shared" si="0"/>
        <v>1000000</v>
      </c>
      <c r="S6">
        <f t="shared" si="1"/>
        <v>3923.0395838081172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2667.0477183284129</v>
      </c>
      <c r="AC6">
        <f t="shared" si="2"/>
        <v>3790.2731713740977</v>
      </c>
      <c r="AE6">
        <f t="shared" si="3"/>
        <v>3536.7199665402954</v>
      </c>
      <c r="AF6">
        <f t="shared" si="4"/>
        <v>-176.83599832701478</v>
      </c>
      <c r="AG6">
        <f t="shared" si="4"/>
        <v>-12.076965737925519</v>
      </c>
      <c r="AH6">
        <f t="shared" si="5"/>
        <v>-1443.7007042925736</v>
      </c>
      <c r="AI6">
        <f t="shared" si="6"/>
        <v>1904.1062981827815</v>
      </c>
      <c r="AJ6">
        <f t="shared" si="7"/>
        <v>-1123.2254530456848</v>
      </c>
      <c r="AK6">
        <f>G6*SUM(AB6, AE6:AF6)</f>
        <v>352.57550366268907</v>
      </c>
      <c r="AL6">
        <f t="shared" si="8"/>
        <v>1133.4563487997857</v>
      </c>
      <c r="AN6">
        <f t="shared" si="9"/>
        <v>2754.4902396590101</v>
      </c>
      <c r="AO6">
        <f t="shared" si="9"/>
        <v>-137.7245119829505</v>
      </c>
      <c r="AP6">
        <f t="shared" si="9"/>
        <v>-9.4058575642203319</v>
      </c>
      <c r="AQ6">
        <f t="shared" si="9"/>
        <v>-1124.3919610782179</v>
      </c>
      <c r="AR6">
        <f t="shared" si="9"/>
        <v>1482.967909033621</v>
      </c>
      <c r="AS6">
        <f t="shared" si="9"/>
        <v>-874.7974328251521</v>
      </c>
      <c r="AT6">
        <f t="shared" si="9"/>
        <v>274.59504647515371</v>
      </c>
      <c r="AU6">
        <f t="shared" si="9"/>
        <v>882.76552268362252</v>
      </c>
      <c r="AW6">
        <v>3</v>
      </c>
      <c r="AX6">
        <f>(R6*SUMPRODUCT(K7:$K$23, X7:$X$23)-$AZ$3*SUMPRODUCT(K6:$K$22, W7:$W$23))/Z6</f>
        <v>3923.0395838081172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3660.6048688971064</v>
      </c>
      <c r="P7">
        <f t="shared" si="22"/>
        <v>183.03024344485533</v>
      </c>
      <c r="Q7" s="4">
        <f t="shared" si="23"/>
        <v>12.5</v>
      </c>
      <c r="R7">
        <f t="shared" si="0"/>
        <v>1000000</v>
      </c>
      <c r="S7">
        <f t="shared" si="1"/>
        <v>4953.3067181167326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3790.2731713740977</v>
      </c>
      <c r="AC7">
        <f t="shared" si="2"/>
        <v>4730.342848036842</v>
      </c>
      <c r="AE7">
        <f t="shared" si="3"/>
        <v>3495.8295632578656</v>
      </c>
      <c r="AF7">
        <f t="shared" si="4"/>
        <v>-174.7914781628933</v>
      </c>
      <c r="AG7">
        <f t="shared" si="4"/>
        <v>-11.937335797154455</v>
      </c>
      <c r="AH7">
        <f t="shared" si="5"/>
        <v>-1508.822671344728</v>
      </c>
      <c r="AI7">
        <f t="shared" si="6"/>
        <v>1800.2780779530899</v>
      </c>
      <c r="AJ7">
        <f t="shared" si="7"/>
        <v>-940.06967666274431</v>
      </c>
      <c r="AK7">
        <f>G7*SUM(AB7, AE7:AF7)</f>
        <v>349.16538269263134</v>
      </c>
      <c r="AL7">
        <f t="shared" si="8"/>
        <v>1209.3737839829769</v>
      </c>
      <c r="AN7">
        <f t="shared" si="9"/>
        <v>2464.6000918547034</v>
      </c>
      <c r="AO7">
        <f t="shared" si="9"/>
        <v>-123.23000459273517</v>
      </c>
      <c r="AP7">
        <f t="shared" si="9"/>
        <v>-8.4159591792997031</v>
      </c>
      <c r="AQ7">
        <f t="shared" si="9"/>
        <v>-1063.7373553541213</v>
      </c>
      <c r="AR7">
        <f t="shared" si="9"/>
        <v>1269.2167727285469</v>
      </c>
      <c r="AS7">
        <f t="shared" si="9"/>
        <v>-662.75994568042893</v>
      </c>
      <c r="AT7">
        <f t="shared" si="9"/>
        <v>246.16561496629924</v>
      </c>
      <c r="AU7">
        <f t="shared" si="9"/>
        <v>852.62244201441717</v>
      </c>
      <c r="AW7">
        <v>4</v>
      </c>
      <c r="AX7">
        <f>(R7*SUMPRODUCT(K8:$K$23, X8:$X$23)-$AZ$3*SUMPRODUCT(K7:$K$22, W8:$W$23))/Z7</f>
        <v>4953.3067181167326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3660.6048688971064</v>
      </c>
      <c r="P8">
        <f t="shared" si="22"/>
        <v>183.03024344485533</v>
      </c>
      <c r="Q8" s="4">
        <f t="shared" si="23"/>
        <v>12.5</v>
      </c>
      <c r="R8">
        <f t="shared" si="0"/>
        <v>1000000</v>
      </c>
      <c r="S8">
        <f t="shared" si="1"/>
        <v>5815.0700297966869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4730.342848036842</v>
      </c>
      <c r="AC8">
        <f t="shared" si="2"/>
        <v>5488.6297718225542</v>
      </c>
      <c r="AE8">
        <f t="shared" si="3"/>
        <v>3455.1097000305131</v>
      </c>
      <c r="AF8">
        <f t="shared" si="4"/>
        <v>-172.75548500152567</v>
      </c>
      <c r="AG8">
        <f t="shared" si="4"/>
        <v>-11.798288205684889</v>
      </c>
      <c r="AH8">
        <f t="shared" si="5"/>
        <v>-1573.9386798416785</v>
      </c>
      <c r="AI8">
        <f t="shared" si="6"/>
        <v>1696.6172469816238</v>
      </c>
      <c r="AJ8">
        <f t="shared" si="7"/>
        <v>-758.28692378571213</v>
      </c>
      <c r="AK8">
        <f t="shared" ref="AK8:AK23" si="24">G8*SUM(AB8:AB8, AE8:AF8)</f>
        <v>170.67044744330215</v>
      </c>
      <c r="AL8">
        <f t="shared" si="8"/>
        <v>1109.0007706392139</v>
      </c>
      <c r="AN8">
        <f t="shared" si="9"/>
        <v>2271.2280833987579</v>
      </c>
      <c r="AO8">
        <f t="shared" si="9"/>
        <v>-113.5614041699379</v>
      </c>
      <c r="AP8">
        <f t="shared" si="9"/>
        <v>-7.7556447798306412</v>
      </c>
      <c r="AQ8">
        <f t="shared" si="9"/>
        <v>-1034.6339310651747</v>
      </c>
      <c r="AR8">
        <f t="shared" si="9"/>
        <v>1115.2771033838144</v>
      </c>
      <c r="AS8">
        <f t="shared" si="9"/>
        <v>-498.46248197588437</v>
      </c>
      <c r="AT8">
        <f t="shared" si="9"/>
        <v>112.19079765717316</v>
      </c>
      <c r="AU8">
        <f t="shared" si="9"/>
        <v>729.00541906510318</v>
      </c>
      <c r="AW8">
        <v>5</v>
      </c>
      <c r="AX8">
        <f>(R8*SUMPRODUCT(K9:$K$23, X9:$X$23)-$AZ$3*SUMPRODUCT(K8:$K$22, W9:$W$23))/Z8</f>
        <v>5815.0700297966869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3660.6048688971064</v>
      </c>
      <c r="P9">
        <f t="shared" si="22"/>
        <v>183.03024344485533</v>
      </c>
      <c r="Q9" s="4">
        <f t="shared" si="23"/>
        <v>12.5</v>
      </c>
      <c r="R9">
        <f t="shared" si="0"/>
        <v>1000000</v>
      </c>
      <c r="S9">
        <f t="shared" si="1"/>
        <v>6555.9184371139063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5488.6297718225542</v>
      </c>
      <c r="AC9">
        <f t="shared" si="2"/>
        <v>6115.2475528127488</v>
      </c>
      <c r="AE9">
        <f t="shared" si="3"/>
        <v>3414.5490339858734</v>
      </c>
      <c r="AF9">
        <f t="shared" si="4"/>
        <v>-170.72745169929368</v>
      </c>
      <c r="AG9">
        <f t="shared" si="4"/>
        <v>-11.659784230599824</v>
      </c>
      <c r="AH9">
        <f t="shared" si="5"/>
        <v>-1641.687442257399</v>
      </c>
      <c r="AI9">
        <f t="shared" si="6"/>
        <v>1590.474355798581</v>
      </c>
      <c r="AJ9">
        <f t="shared" si="7"/>
        <v>-626.61778099019466</v>
      </c>
      <c r="AK9">
        <f t="shared" si="24"/>
        <v>51.521462989243894</v>
      </c>
      <c r="AL9">
        <f t="shared" si="8"/>
        <v>1015.3780377976302</v>
      </c>
      <c r="AN9">
        <f t="shared" si="9"/>
        <v>2133.211739179746</v>
      </c>
      <c r="AO9">
        <f t="shared" si="9"/>
        <v>-106.66058695898731</v>
      </c>
      <c r="AP9">
        <f t="shared" si="9"/>
        <v>-7.2843553715156082</v>
      </c>
      <c r="AQ9">
        <f t="shared" si="9"/>
        <v>-1025.630878054611</v>
      </c>
      <c r="AR9">
        <f t="shared" si="9"/>
        <v>993.63591879463218</v>
      </c>
      <c r="AS9">
        <f t="shared" si="9"/>
        <v>-391.47436252414246</v>
      </c>
      <c r="AT9">
        <f t="shared" si="9"/>
        <v>32.187614989401432</v>
      </c>
      <c r="AU9">
        <f t="shared" si="9"/>
        <v>634.34917125989114</v>
      </c>
      <c r="AW9">
        <v>6</v>
      </c>
      <c r="AX9">
        <f>(R9*SUMPRODUCT(K10:$K$23, X10:$X$23)-$AZ$3*SUMPRODUCT(K9:$K$22, W10:$W$23))/Z9</f>
        <v>6555.9184371139063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3660.6048688971064</v>
      </c>
      <c r="P10">
        <f t="shared" si="22"/>
        <v>183.03024344485533</v>
      </c>
      <c r="Q10" s="4">
        <f t="shared" si="23"/>
        <v>12.5</v>
      </c>
      <c r="R10">
        <f t="shared" si="0"/>
        <v>1000000</v>
      </c>
      <c r="S10">
        <f t="shared" si="1"/>
        <v>7209.9693280969823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6115.2475528127488</v>
      </c>
      <c r="AC10">
        <f t="shared" si="2"/>
        <v>6645.6748145435467</v>
      </c>
      <c r="AE10">
        <f t="shared" si="3"/>
        <v>3374.104448464549</v>
      </c>
      <c r="AF10">
        <f t="shared" si="4"/>
        <v>-168.70522242322747</v>
      </c>
      <c r="AG10">
        <f t="shared" si="4"/>
        <v>-11.521676639881115</v>
      </c>
      <c r="AH10">
        <f t="shared" si="5"/>
        <v>-1720.7798730168138</v>
      </c>
      <c r="AI10">
        <f t="shared" si="6"/>
        <v>1473.0976763846265</v>
      </c>
      <c r="AJ10">
        <f t="shared" si="7"/>
        <v>-530.42726173079791</v>
      </c>
      <c r="AK10">
        <f t="shared" si="24"/>
        <v>38.214651793301691</v>
      </c>
      <c r="AL10">
        <f t="shared" si="8"/>
        <v>980.88506644713027</v>
      </c>
      <c r="AN10">
        <f t="shared" si="9"/>
        <v>2002.7974473183208</v>
      </c>
      <c r="AO10">
        <f t="shared" si="9"/>
        <v>-100.13987236591605</v>
      </c>
      <c r="AP10">
        <f t="shared" si="9"/>
        <v>-6.8390249666639722</v>
      </c>
      <c r="AQ10">
        <f t="shared" si="9"/>
        <v>-1021.4187467264558</v>
      </c>
      <c r="AR10">
        <f t="shared" si="9"/>
        <v>874.39980325928491</v>
      </c>
      <c r="AS10">
        <f t="shared" si="9"/>
        <v>-314.85046832676636</v>
      </c>
      <c r="AT10">
        <f t="shared" si="9"/>
        <v>22.683413697110765</v>
      </c>
      <c r="AU10">
        <f t="shared" si="9"/>
        <v>582.23274862962933</v>
      </c>
      <c r="AW10">
        <v>7</v>
      </c>
      <c r="AX10">
        <f>(R10*SUMPRODUCT(K11:$K$23, X11:$X$23)-$AZ$3*SUMPRODUCT(K10:$K$22, W11:$W$23))/Z10</f>
        <v>7209.9693280969823</v>
      </c>
    </row>
    <row r="11" spans="1:52" x14ac:dyDescent="0.25">
      <c r="A11" t="s">
        <v>33</v>
      </c>
      <c r="C11" s="7">
        <f>AU25</f>
        <v>957.1833320228618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3660.6048688971064</v>
      </c>
      <c r="P11">
        <f t="shared" si="22"/>
        <v>183.03024344485533</v>
      </c>
      <c r="Q11" s="4">
        <f t="shared" si="23"/>
        <v>12.5</v>
      </c>
      <c r="R11">
        <f t="shared" si="0"/>
        <v>1000000</v>
      </c>
      <c r="S11">
        <f t="shared" si="1"/>
        <v>7783.2772109009002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6645.6748145435467</v>
      </c>
      <c r="AC11">
        <f t="shared" si="2"/>
        <v>7088.3867529880881</v>
      </c>
      <c r="AE11">
        <f t="shared" si="3"/>
        <v>3333.7863161641826</v>
      </c>
      <c r="AF11">
        <f t="shared" si="4"/>
        <v>-166.68931580820913</v>
      </c>
      <c r="AG11">
        <f t="shared" si="4"/>
        <v>-11.38400085355501</v>
      </c>
      <c r="AH11">
        <f t="shared" si="5"/>
        <v>-1796.7215941835213</v>
      </c>
      <c r="AI11">
        <f t="shared" si="6"/>
        <v>1358.991405318897</v>
      </c>
      <c r="AJ11">
        <f t="shared" si="7"/>
        <v>-442.71193844454137</v>
      </c>
      <c r="AK11">
        <f t="shared" si="24"/>
        <v>23.550652355758842</v>
      </c>
      <c r="AL11">
        <f t="shared" si="8"/>
        <v>939.83011923011452</v>
      </c>
      <c r="AN11">
        <f t="shared" si="9"/>
        <v>1881.9452704002272</v>
      </c>
      <c r="AO11">
        <f t="shared" si="9"/>
        <v>-94.097263520011367</v>
      </c>
      <c r="AP11">
        <f t="shared" si="9"/>
        <v>-6.4263466619631142</v>
      </c>
      <c r="AQ11">
        <f t="shared" si="9"/>
        <v>-1014.2616789819202</v>
      </c>
      <c r="AR11">
        <f t="shared" si="9"/>
        <v>767.15998123633256</v>
      </c>
      <c r="AS11">
        <f t="shared" si="9"/>
        <v>-249.91392959583726</v>
      </c>
      <c r="AT11">
        <f t="shared" si="9"/>
        <v>13.294504989976566</v>
      </c>
      <c r="AU11">
        <f t="shared" si="9"/>
        <v>530.54055663047188</v>
      </c>
      <c r="AW11">
        <v>8</v>
      </c>
      <c r="AX11">
        <f>(R11*SUMPRODUCT(K12:$K$23, X12:$X$23)-$AZ$3*SUMPRODUCT(K11:$K$22, W12:$W$23))/Z11</f>
        <v>7783.2772109009002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3660.6048688971064</v>
      </c>
      <c r="P12">
        <f t="shared" si="22"/>
        <v>183.03024344485533</v>
      </c>
      <c r="Q12" s="4">
        <f t="shared" si="23"/>
        <v>12.5</v>
      </c>
      <c r="R12">
        <f t="shared" si="0"/>
        <v>1000000</v>
      </c>
      <c r="S12">
        <f t="shared" si="1"/>
        <v>8276.0993009505073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7088.3867529880881</v>
      </c>
      <c r="AC12">
        <f t="shared" si="2"/>
        <v>7446.2432343572591</v>
      </c>
      <c r="AE12">
        <f t="shared" si="3"/>
        <v>3293.5508924536193</v>
      </c>
      <c r="AF12">
        <f t="shared" si="4"/>
        <v>-164.67754462268098</v>
      </c>
      <c r="AG12">
        <f t="shared" si="4"/>
        <v>-11.246607495245465</v>
      </c>
      <c r="AH12">
        <f t="shared" si="5"/>
        <v>-1884.2679819195375</v>
      </c>
      <c r="AI12">
        <f t="shared" si="6"/>
        <v>1233.3587584161553</v>
      </c>
      <c r="AJ12">
        <f t="shared" si="7"/>
        <v>-357.85648136917098</v>
      </c>
      <c r="AK12">
        <f t="shared" si="24"/>
        <v>23.499698231883762</v>
      </c>
      <c r="AL12">
        <f t="shared" si="8"/>
        <v>899.00197527886803</v>
      </c>
      <c r="AN12">
        <f t="shared" si="9"/>
        <v>1767.4989042656673</v>
      </c>
      <c r="AO12">
        <f t="shared" si="9"/>
        <v>-88.374945213283368</v>
      </c>
      <c r="AP12">
        <f t="shared" si="9"/>
        <v>-6.0355425113056249</v>
      </c>
      <c r="AQ12">
        <f t="shared" si="9"/>
        <v>-1011.2008899017075</v>
      </c>
      <c r="AR12">
        <f t="shared" si="9"/>
        <v>661.88752663937078</v>
      </c>
      <c r="AS12">
        <f t="shared" si="9"/>
        <v>-192.04529073882654</v>
      </c>
      <c r="AT12">
        <f t="shared" si="9"/>
        <v>12.611218782317117</v>
      </c>
      <c r="AU12">
        <f t="shared" si="9"/>
        <v>482.45345468286132</v>
      </c>
      <c r="AW12">
        <v>9</v>
      </c>
      <c r="AX12">
        <f>(R12*SUMPRODUCT(K13:$K$23, X13:$X$23)-$AZ$3*SUMPRODUCT(K12:$K$22, W13:$W$23))/Z12</f>
        <v>8276.0993009505073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3660.6048688971064</v>
      </c>
      <c r="P13">
        <f t="shared" si="22"/>
        <v>183.03024344485533</v>
      </c>
      <c r="Q13" s="4">
        <f t="shared" si="23"/>
        <v>12.5</v>
      </c>
      <c r="R13">
        <f t="shared" si="0"/>
        <v>1000000</v>
      </c>
      <c r="S13">
        <f t="shared" si="1"/>
        <v>8689.5162633703676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7446.2432343572591</v>
      </c>
      <c r="AC13">
        <f t="shared" si="2"/>
        <v>7722.8383253015045</v>
      </c>
      <c r="AE13">
        <f t="shared" si="3"/>
        <v>3253.3755295992496</v>
      </c>
      <c r="AF13">
        <f t="shared" si="4"/>
        <v>-162.6687764799625</v>
      </c>
      <c r="AG13">
        <f t="shared" si="4"/>
        <v>-11.10941922891643</v>
      </c>
      <c r="AH13">
        <f t="shared" si="5"/>
        <v>-1977.7753101264898</v>
      </c>
      <c r="AI13">
        <f t="shared" si="6"/>
        <v>1101.8220237638807</v>
      </c>
      <c r="AJ13">
        <f t="shared" si="7"/>
        <v>-276.59509094424538</v>
      </c>
      <c r="AK13">
        <f t="shared" si="24"/>
        <v>21.073899974953093</v>
      </c>
      <c r="AL13">
        <f t="shared" si="8"/>
        <v>846.30083279458836</v>
      </c>
      <c r="AN13">
        <f t="shared" si="9"/>
        <v>1660.1108824181265</v>
      </c>
      <c r="AO13">
        <f t="shared" si="9"/>
        <v>-83.005544120906336</v>
      </c>
      <c r="AP13">
        <f t="shared" si="9"/>
        <v>-5.6688407444747542</v>
      </c>
      <c r="AQ13">
        <f t="shared" si="9"/>
        <v>-1009.2060647309629</v>
      </c>
      <c r="AR13">
        <f t="shared" si="9"/>
        <v>562.23043282178253</v>
      </c>
      <c r="AS13">
        <f t="shared" si="9"/>
        <v>-141.13910808093362</v>
      </c>
      <c r="AT13">
        <f t="shared" si="9"/>
        <v>10.753449875403767</v>
      </c>
      <c r="AU13">
        <f t="shared" si="9"/>
        <v>431.84477461625261</v>
      </c>
      <c r="AW13">
        <v>10</v>
      </c>
      <c r="AX13">
        <f>(R13*SUMPRODUCT(K14:$K$23, X14:$X$23)-$AZ$3*SUMPRODUCT(K13:$K$22, W14:$W$23))/Z13</f>
        <v>8689.5162633703676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3660.6048688971064</v>
      </c>
      <c r="P14">
        <f t="shared" si="22"/>
        <v>183.03024344485533</v>
      </c>
      <c r="Q14" s="4">
        <f t="shared" si="23"/>
        <v>12.5</v>
      </c>
      <c r="R14">
        <f t="shared" si="0"/>
        <v>1000000</v>
      </c>
      <c r="S14">
        <f t="shared" si="1"/>
        <v>9060.8116369303516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7722.8383253015045</v>
      </c>
      <c r="AC14">
        <f t="shared" si="2"/>
        <v>7953.4662115388237</v>
      </c>
      <c r="AE14">
        <f t="shared" si="3"/>
        <v>3213.2327991348839</v>
      </c>
      <c r="AF14">
        <f t="shared" si="4"/>
        <v>-160.66163995674421</v>
      </c>
      <c r="AG14">
        <f t="shared" si="4"/>
        <v>-10.972342393591191</v>
      </c>
      <c r="AH14">
        <f t="shared" si="5"/>
        <v>-2078.6114428859501</v>
      </c>
      <c r="AI14">
        <f t="shared" si="6"/>
        <v>962.98737389859843</v>
      </c>
      <c r="AJ14">
        <f t="shared" si="7"/>
        <v>-230.62788623731922</v>
      </c>
      <c r="AK14">
        <f t="shared" si="24"/>
        <v>754.27866391357509</v>
      </c>
      <c r="AL14">
        <f t="shared" si="8"/>
        <v>1486.6381515748544</v>
      </c>
      <c r="AN14">
        <f t="shared" si="9"/>
        <v>1510.3808095850036</v>
      </c>
      <c r="AO14">
        <f t="shared" si="9"/>
        <v>-75.519040479250179</v>
      </c>
      <c r="AP14">
        <f t="shared" si="9"/>
        <v>-5.1575520428952428</v>
      </c>
      <c r="AQ14">
        <f t="shared" si="9"/>
        <v>-977.05178248024754</v>
      </c>
      <c r="AR14">
        <f t="shared" si="9"/>
        <v>452.65243458261057</v>
      </c>
      <c r="AS14">
        <f t="shared" si="9"/>
        <v>-108.4066904899591</v>
      </c>
      <c r="AT14">
        <f t="shared" si="9"/>
        <v>354.54885788580469</v>
      </c>
      <c r="AU14">
        <f t="shared" si="9"/>
        <v>698.79460197845617</v>
      </c>
      <c r="AW14">
        <v>11</v>
      </c>
      <c r="AX14">
        <f>(R14*SUMPRODUCT(K15:$K$23, X15:$X$23)-$AZ$3*SUMPRODUCT(K14:$K$22, W15:$W$23))/Z14</f>
        <v>9060.8116369303516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3660.6048688971064</v>
      </c>
      <c r="P15">
        <f t="shared" si="22"/>
        <v>183.03024344485533</v>
      </c>
      <c r="Q15" s="4">
        <f t="shared" si="23"/>
        <v>12.5</v>
      </c>
      <c r="R15">
        <f t="shared" si="0"/>
        <v>1000000</v>
      </c>
      <c r="S15">
        <f t="shared" si="1"/>
        <v>9352.0569875936762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7953.4662115388237</v>
      </c>
      <c r="AC15">
        <f t="shared" si="2"/>
        <v>8106.6026731147504</v>
      </c>
      <c r="AE15">
        <f t="shared" si="3"/>
        <v>3173.1061150273927</v>
      </c>
      <c r="AF15">
        <f t="shared" si="4"/>
        <v>-158.65530575136964</v>
      </c>
      <c r="AG15">
        <f t="shared" si="4"/>
        <v>-10.83532035234183</v>
      </c>
      <c r="AH15">
        <f t="shared" si="5"/>
        <v>-2183.8893850760332</v>
      </c>
      <c r="AI15">
        <f t="shared" si="6"/>
        <v>819.72610384764766</v>
      </c>
      <c r="AJ15">
        <f t="shared" si="7"/>
        <v>-153.13646157592666</v>
      </c>
      <c r="AK15">
        <f t="shared" si="24"/>
        <v>767.75419145703927</v>
      </c>
      <c r="AL15">
        <f t="shared" si="8"/>
        <v>1434.3438337287603</v>
      </c>
      <c r="AN15">
        <f t="shared" si="9"/>
        <v>1373.9477921084074</v>
      </c>
      <c r="AO15">
        <f t="shared" si="9"/>
        <v>-68.697389605420369</v>
      </c>
      <c r="AP15">
        <f t="shared" si="9"/>
        <v>-4.6916692777413882</v>
      </c>
      <c r="AQ15">
        <f t="shared" si="9"/>
        <v>-945.61917883048818</v>
      </c>
      <c r="AR15">
        <f t="shared" si="9"/>
        <v>354.93955439475741</v>
      </c>
      <c r="AS15">
        <f t="shared" si="9"/>
        <v>-66.307742523045775</v>
      </c>
      <c r="AT15">
        <f t="shared" si="9"/>
        <v>332.43583353192344</v>
      </c>
      <c r="AU15">
        <f t="shared" si="9"/>
        <v>621.06764540363508</v>
      </c>
      <c r="AW15">
        <v>12</v>
      </c>
      <c r="AX15">
        <f>(R15*SUMPRODUCT(K16:$K$23, X16:$X$23)-$AZ$3*SUMPRODUCT(K15:$K$22, W16:$W$23))/Z15</f>
        <v>9352.0569875936762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3660.6048688971064</v>
      </c>
      <c r="P16">
        <f t="shared" si="22"/>
        <v>183.03024344485533</v>
      </c>
      <c r="Q16" s="4">
        <f t="shared" si="23"/>
        <v>12.5</v>
      </c>
      <c r="R16">
        <f t="shared" si="0"/>
        <v>1000000</v>
      </c>
      <c r="S16">
        <f t="shared" si="1"/>
        <v>9563.772532898005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8106.6026731147504</v>
      </c>
      <c r="AC16">
        <f t="shared" si="2"/>
        <v>8185.1394764719726</v>
      </c>
      <c r="AE16">
        <f t="shared" si="3"/>
        <v>3132.922841599202</v>
      </c>
      <c r="AF16">
        <f t="shared" si="4"/>
        <v>-156.6461420799601</v>
      </c>
      <c r="AG16">
        <f t="shared" si="4"/>
        <v>-10.698105073489916</v>
      </c>
      <c r="AH16">
        <f t="shared" si="5"/>
        <v>-2308.9660262795187</v>
      </c>
      <c r="AI16">
        <f t="shared" si="6"/>
        <v>656.61256816623336</v>
      </c>
      <c r="AJ16">
        <f t="shared" si="7"/>
        <v>-78.536803357222198</v>
      </c>
      <c r="AK16">
        <f t="shared" si="24"/>
        <v>775.80155608437951</v>
      </c>
      <c r="AL16">
        <f t="shared" si="8"/>
        <v>1353.8773208933908</v>
      </c>
      <c r="AN16">
        <f t="shared" si="9"/>
        <v>1249.6163546329869</v>
      </c>
      <c r="AO16">
        <f t="shared" si="9"/>
        <v>-62.480817731649353</v>
      </c>
      <c r="AP16">
        <f t="shared" si="9"/>
        <v>-4.2671102160279064</v>
      </c>
      <c r="AQ16">
        <f t="shared" si="9"/>
        <v>-920.96800802729376</v>
      </c>
      <c r="AR16">
        <f t="shared" si="9"/>
        <v>261.90041865801601</v>
      </c>
      <c r="AS16">
        <f t="shared" si="9"/>
        <v>-31.325659417032973</v>
      </c>
      <c r="AT16">
        <f t="shared" si="9"/>
        <v>309.44085170571987</v>
      </c>
      <c r="AU16">
        <f t="shared" si="9"/>
        <v>540.01561094670296</v>
      </c>
      <c r="AW16">
        <v>13</v>
      </c>
      <c r="AX16">
        <f>(R16*SUMPRODUCT(K17:$K$23, X17:$X$23)-$AZ$3*SUMPRODUCT(K16:$K$22, W17:$W$23))/Z16</f>
        <v>9563.772532898005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3660.6048688971064</v>
      </c>
      <c r="P17">
        <f t="shared" si="22"/>
        <v>183.03024344485533</v>
      </c>
      <c r="Q17" s="4">
        <f t="shared" si="23"/>
        <v>12.5</v>
      </c>
      <c r="R17">
        <f t="shared" si="0"/>
        <v>1000000</v>
      </c>
      <c r="S17">
        <f t="shared" si="1"/>
        <v>9697.998007387394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8185.1394764719726</v>
      </c>
      <c r="AC17">
        <f t="shared" si="2"/>
        <v>8193.2355308656079</v>
      </c>
      <c r="AE17">
        <f t="shared" si="3"/>
        <v>3092.6174508863614</v>
      </c>
      <c r="AF17">
        <f t="shared" si="4"/>
        <v>-154.63087254431807</v>
      </c>
      <c r="AG17">
        <f t="shared" si="4"/>
        <v>-10.56047279632412</v>
      </c>
      <c r="AH17">
        <f t="shared" si="5"/>
        <v>-2452.0981144717234</v>
      </c>
      <c r="AI17">
        <f t="shared" si="6"/>
        <v>475.32799107399569</v>
      </c>
      <c r="AJ17">
        <f t="shared" si="7"/>
        <v>-8.0960543936353133</v>
      </c>
      <c r="AK17">
        <f t="shared" si="24"/>
        <v>778.61882383698116</v>
      </c>
      <c r="AL17">
        <f t="shared" si="8"/>
        <v>1245.8507605173415</v>
      </c>
      <c r="AN17">
        <f t="shared" si="9"/>
        <v>1136.3040915499548</v>
      </c>
      <c r="AO17">
        <f t="shared" si="9"/>
        <v>-56.815204577497738</v>
      </c>
      <c r="AP17">
        <f t="shared" si="9"/>
        <v>-3.8801787281274795</v>
      </c>
      <c r="AQ17">
        <f t="shared" si="9"/>
        <v>-900.96145566195753</v>
      </c>
      <c r="AR17">
        <f t="shared" si="9"/>
        <v>174.64725258237198</v>
      </c>
      <c r="AS17">
        <f t="shared" si="9"/>
        <v>-2.9746904940545247</v>
      </c>
      <c r="AT17">
        <f t="shared" si="9"/>
        <v>286.08380096613678</v>
      </c>
      <c r="AU17">
        <f t="shared" si="9"/>
        <v>457.75636305445425</v>
      </c>
      <c r="AW17">
        <v>14</v>
      </c>
      <c r="AX17">
        <f>(R17*SUMPRODUCT(K18:$K$23, X18:$X$23)-$AZ$3*SUMPRODUCT(K17:$K$22, W18:$W$23))/Z17</f>
        <v>9697.998007387394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3660.6048688971064</v>
      </c>
      <c r="P18">
        <f t="shared" si="22"/>
        <v>183.03024344485533</v>
      </c>
      <c r="Q18" s="4">
        <f t="shared" si="23"/>
        <v>12.5</v>
      </c>
      <c r="R18">
        <f t="shared" si="0"/>
        <v>1000000</v>
      </c>
      <c r="S18">
        <f t="shared" si="1"/>
        <v>9299.1059573873499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8193.2355308656079</v>
      </c>
      <c r="AC18">
        <f t="shared" si="2"/>
        <v>7742.5812960474241</v>
      </c>
      <c r="AE18">
        <f t="shared" si="3"/>
        <v>3047.8769593572742</v>
      </c>
      <c r="AF18">
        <f t="shared" si="4"/>
        <v>-152.39384796786371</v>
      </c>
      <c r="AG18">
        <f t="shared" si="4"/>
        <v>-10.407695819801635</v>
      </c>
      <c r="AH18">
        <f t="shared" si="5"/>
        <v>-3773.7798847394824</v>
      </c>
      <c r="AI18">
        <f t="shared" si="6"/>
        <v>-888.70446916987339</v>
      </c>
      <c r="AJ18">
        <f t="shared" si="7"/>
        <v>450.6542348181838</v>
      </c>
      <c r="AK18">
        <f t="shared" si="24"/>
        <v>776.21030495785135</v>
      </c>
      <c r="AL18">
        <f t="shared" si="8"/>
        <v>338.16007060616175</v>
      </c>
      <c r="AN18">
        <f t="shared" si="9"/>
        <v>1031.5901009913091</v>
      </c>
      <c r="AO18">
        <f t="shared" si="9"/>
        <v>-51.579505049565455</v>
      </c>
      <c r="AP18">
        <f t="shared" si="9"/>
        <v>-3.5226080727681559</v>
      </c>
      <c r="AQ18">
        <f t="shared" si="9"/>
        <v>-1277.2805544087039</v>
      </c>
      <c r="AR18">
        <f t="shared" si="9"/>
        <v>-300.79256653972823</v>
      </c>
      <c r="AS18">
        <f t="shared" si="9"/>
        <v>152.52926998282959</v>
      </c>
      <c r="AT18">
        <f t="shared" si="9"/>
        <v>262.71758261882729</v>
      </c>
      <c r="AU18">
        <f t="shared" si="9"/>
        <v>114.45428606192861</v>
      </c>
      <c r="AW18">
        <v>15</v>
      </c>
      <c r="AX18">
        <f>(R18*SUMPRODUCT(K19:$K$23, X19:$X$23)-$AZ$3*SUMPRODUCT(K18:$K$22, W19:$W$23))/Z18</f>
        <v>9299.1059573873499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3660.6048688971064</v>
      </c>
      <c r="P19">
        <f t="shared" si="22"/>
        <v>183.03024344485533</v>
      </c>
      <c r="Q19" s="4">
        <f t="shared" si="23"/>
        <v>12.5</v>
      </c>
      <c r="R19">
        <f t="shared" si="0"/>
        <v>1000000</v>
      </c>
      <c r="S19">
        <f t="shared" si="1"/>
        <v>8395.6532198033947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7742.5812960474241</v>
      </c>
      <c r="AC19">
        <f t="shared" si="2"/>
        <v>6876.9305776548699</v>
      </c>
      <c r="AE19">
        <f t="shared" si="3"/>
        <v>2998.4236957586386</v>
      </c>
      <c r="AF19">
        <f t="shared" si="4"/>
        <v>-149.92118478793194</v>
      </c>
      <c r="AG19">
        <f t="shared" si="4"/>
        <v>-10.238825969839056</v>
      </c>
      <c r="AH19">
        <f t="shared" si="5"/>
        <v>-5183.4313411650292</v>
      </c>
      <c r="AI19">
        <f t="shared" si="6"/>
        <v>-2345.1676561641616</v>
      </c>
      <c r="AJ19">
        <f t="shared" si="7"/>
        <v>865.65071839255415</v>
      </c>
      <c r="AK19">
        <f t="shared" si="24"/>
        <v>741.37586649126922</v>
      </c>
      <c r="AL19">
        <f t="shared" si="8"/>
        <v>-738.14107128033822</v>
      </c>
      <c r="AN19">
        <f t="shared" si="9"/>
        <v>934.85467336212321</v>
      </c>
      <c r="AO19">
        <f t="shared" si="9"/>
        <v>-46.742733668106162</v>
      </c>
      <c r="AP19">
        <f t="shared" si="9"/>
        <v>-3.1922821051558312</v>
      </c>
      <c r="AQ19">
        <f t="shared" si="9"/>
        <v>-1616.1008266424433</v>
      </c>
      <c r="AR19">
        <f t="shared" si="9"/>
        <v>-731.18116905358204</v>
      </c>
      <c r="AS19">
        <f t="shared" si="9"/>
        <v>269.89435173330509</v>
      </c>
      <c r="AT19">
        <f t="shared" si="9"/>
        <v>231.1476841940775</v>
      </c>
      <c r="AU19">
        <f t="shared" si="9"/>
        <v>-230.13913312619945</v>
      </c>
      <c r="AW19">
        <v>16</v>
      </c>
      <c r="AX19">
        <f>(R19*SUMPRODUCT(K20:$K$23, X20:$X$23)-$AZ$3*SUMPRODUCT(K19:$K$22, W20:$W$23))/Z19</f>
        <v>8395.6532198033947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3660.6048688971064</v>
      </c>
      <c r="P20">
        <f t="shared" si="22"/>
        <v>183.03024344485533</v>
      </c>
      <c r="Q20" s="4">
        <f t="shared" si="23"/>
        <v>12.5</v>
      </c>
      <c r="R20">
        <f t="shared" si="0"/>
        <v>1000000</v>
      </c>
      <c r="S20">
        <f t="shared" si="1"/>
        <v>7022.9274563592626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6876.9305776548699</v>
      </c>
      <c r="AC20">
        <f t="shared" si="2"/>
        <v>5648.3249866067517</v>
      </c>
      <c r="AE20">
        <f t="shared" si="3"/>
        <v>2944.112134942171</v>
      </c>
      <c r="AF20">
        <f t="shared" si="4"/>
        <v>-147.20560674710856</v>
      </c>
      <c r="AG20">
        <f t="shared" si="4"/>
        <v>-10.053366316442924</v>
      </c>
      <c r="AH20">
        <f t="shared" si="5"/>
        <v>-6645.711495819125</v>
      </c>
      <c r="AI20">
        <f t="shared" si="6"/>
        <v>-3858.8583339405054</v>
      </c>
      <c r="AJ20">
        <f t="shared" si="7"/>
        <v>1228.6055910481182</v>
      </c>
      <c r="AK20">
        <f t="shared" si="24"/>
        <v>677.16859740949531</v>
      </c>
      <c r="AL20">
        <f t="shared" si="8"/>
        <v>-1953.0841454828919</v>
      </c>
      <c r="AN20">
        <f t="shared" si="9"/>
        <v>845.56464594926115</v>
      </c>
      <c r="AO20">
        <f t="shared" si="9"/>
        <v>-42.278232297463056</v>
      </c>
      <c r="AP20">
        <f t="shared" si="9"/>
        <v>-2.8873802152676031</v>
      </c>
      <c r="AQ20">
        <f t="shared" si="9"/>
        <v>-1908.6836473888623</v>
      </c>
      <c r="AR20">
        <f t="shared" si="9"/>
        <v>-1108.2846139523317</v>
      </c>
      <c r="AS20">
        <f t="shared" si="9"/>
        <v>352.862052798913</v>
      </c>
      <c r="AT20">
        <f t="shared" si="9"/>
        <v>194.48641867975746</v>
      </c>
      <c r="AU20">
        <f t="shared" si="9"/>
        <v>-560.93614247366133</v>
      </c>
      <c r="AW20">
        <v>17</v>
      </c>
      <c r="AX20">
        <f>(R20*SUMPRODUCT(K21:$K$23, X21:$X$23)-$AZ$3*SUMPRODUCT(K20:$K$22, W21:$W$23))/Z20</f>
        <v>7022.9274563592626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3660.6048688971064</v>
      </c>
      <c r="P21">
        <f t="shared" si="22"/>
        <v>183.03024344485533</v>
      </c>
      <c r="Q21" s="4">
        <f t="shared" si="23"/>
        <v>12.5</v>
      </c>
      <c r="R21">
        <f t="shared" si="0"/>
        <v>1000000</v>
      </c>
      <c r="S21">
        <f t="shared" si="1"/>
        <v>5171.2124185432494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5648.3249866067517</v>
      </c>
      <c r="AC21">
        <f t="shared" si="2"/>
        <v>4074.6751410903339</v>
      </c>
      <c r="AE21">
        <f t="shared" si="3"/>
        <v>2884.3865719310584</v>
      </c>
      <c r="AF21">
        <f t="shared" si="4"/>
        <v>-144.21932859655291</v>
      </c>
      <c r="AG21">
        <f t="shared" si="4"/>
        <v>-9.8494192737062853</v>
      </c>
      <c r="AH21">
        <f t="shared" si="5"/>
        <v>-8273.0703657768081</v>
      </c>
      <c r="AI21">
        <f t="shared" si="6"/>
        <v>-5542.7525417160086</v>
      </c>
      <c r="AJ21">
        <f t="shared" si="7"/>
        <v>1573.6498455164178</v>
      </c>
      <c r="AK21">
        <f t="shared" si="24"/>
        <v>587.19445609588809</v>
      </c>
      <c r="AL21">
        <f t="shared" si="8"/>
        <v>-3381.9082401037026</v>
      </c>
      <c r="AN21">
        <f t="shared" si="9"/>
        <v>763.11027454318673</v>
      </c>
      <c r="AO21">
        <f t="shared" si="9"/>
        <v>-38.155513727159338</v>
      </c>
      <c r="AP21">
        <f t="shared" si="9"/>
        <v>-2.6058202874717198</v>
      </c>
      <c r="AQ21">
        <f t="shared" si="9"/>
        <v>-2188.7721498843325</v>
      </c>
      <c r="AR21">
        <f t="shared" si="9"/>
        <v>-1466.4232093557766</v>
      </c>
      <c r="AS21">
        <f t="shared" si="9"/>
        <v>416.33405776220616</v>
      </c>
      <c r="AT21">
        <f t="shared" si="9"/>
        <v>155.35161859444426</v>
      </c>
      <c r="AU21">
        <f t="shared" si="9"/>
        <v>-894.7375329991263</v>
      </c>
      <c r="AW21">
        <v>18</v>
      </c>
      <c r="AX21">
        <f>(R21*SUMPRODUCT(K22:$K$23, X22:$X$23)-$AZ$3*SUMPRODUCT(K21:$K$22, W22:$W$23))/Z21</f>
        <v>5171.2124185432494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3660.6048688971064</v>
      </c>
      <c r="P22">
        <f t="shared" si="22"/>
        <v>183.03024344485533</v>
      </c>
      <c r="Q22" s="4">
        <f t="shared" si="23"/>
        <v>12.5</v>
      </c>
      <c r="R22">
        <f t="shared" si="0"/>
        <v>1000000</v>
      </c>
      <c r="S22">
        <f t="shared" si="1"/>
        <v>2830.4364188946311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4074.6751410903339</v>
      </c>
      <c r="AC22">
        <f t="shared" si="2"/>
        <v>2179.49207082968</v>
      </c>
      <c r="AE22">
        <f t="shared" si="3"/>
        <v>2818.7382104550184</v>
      </c>
      <c r="AF22">
        <f t="shared" si="4"/>
        <v>-140.93691052275094</v>
      </c>
      <c r="AG22">
        <f t="shared" si="4"/>
        <v>-9.625247436580981</v>
      </c>
      <c r="AH22">
        <f t="shared" si="5"/>
        <v>-10054.211551059354</v>
      </c>
      <c r="AI22">
        <f t="shared" si="6"/>
        <v>-7386.0354985636677</v>
      </c>
      <c r="AJ22">
        <f t="shared" si="7"/>
        <v>1895.1830702606539</v>
      </c>
      <c r="AK22">
        <f t="shared" si="24"/>
        <v>472.67335087158216</v>
      </c>
      <c r="AL22">
        <f t="shared" si="8"/>
        <v>-5018.1790774314313</v>
      </c>
      <c r="AN22">
        <f t="shared" si="9"/>
        <v>686.95762045554807</v>
      </c>
      <c r="AO22">
        <f t="shared" si="9"/>
        <v>-34.347881022777408</v>
      </c>
      <c r="AP22">
        <f t="shared" si="9"/>
        <v>-2.3457790619946088</v>
      </c>
      <c r="AQ22">
        <f t="shared" si="9"/>
        <v>-2450.3223524108248</v>
      </c>
      <c r="AR22">
        <f t="shared" si="9"/>
        <v>-1800.0583920400488</v>
      </c>
      <c r="AS22">
        <f t="shared" si="9"/>
        <v>461.87703684044362</v>
      </c>
      <c r="AT22">
        <f t="shared" si="9"/>
        <v>115.19571387052517</v>
      </c>
      <c r="AU22">
        <f t="shared" si="9"/>
        <v>-1222.98564132908</v>
      </c>
      <c r="AW22">
        <v>19</v>
      </c>
      <c r="AX22">
        <f>(R22*SUMPRODUCT(K23:$K$23, X23:$X$23)-$AZ$3*SUMPRODUCT(K22:$K$22, W23:$W$23))/Z22</f>
        <v>2830.4364188946311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3660.6048688971064</v>
      </c>
      <c r="P23">
        <f t="shared" si="22"/>
        <v>183.03024344485533</v>
      </c>
      <c r="Q23" s="4">
        <f t="shared" si="23"/>
        <v>12.5</v>
      </c>
      <c r="R23">
        <f t="shared" si="0"/>
        <v>1000000</v>
      </c>
      <c r="S23">
        <f t="shared" si="1"/>
        <v>2904.4969731328097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2179.49207082968</v>
      </c>
      <c r="AC23">
        <f t="shared" si="2"/>
        <v>2179.49207082968</v>
      </c>
      <c r="AE23">
        <f t="shared" si="3"/>
        <v>2746.8643830591977</v>
      </c>
      <c r="AF23">
        <f t="shared" si="4"/>
        <v>-137.3432191529599</v>
      </c>
      <c r="AG23">
        <f t="shared" si="4"/>
        <v>-9.3798172755490317</v>
      </c>
      <c r="AH23">
        <f t="shared" si="5"/>
        <v>-11934.21493329121</v>
      </c>
      <c r="AI23">
        <f t="shared" si="6"/>
        <v>-9334.073586660521</v>
      </c>
      <c r="AJ23">
        <f t="shared" si="7"/>
        <v>0</v>
      </c>
      <c r="AK23">
        <f t="shared" si="24"/>
        <v>335.23092643151426</v>
      </c>
      <c r="AL23">
        <f t="shared" si="8"/>
        <v>-8998.8426602290074</v>
      </c>
      <c r="AN23">
        <f t="shared" si="9"/>
        <v>616.67137254814736</v>
      </c>
      <c r="AO23">
        <f t="shared" si="9"/>
        <v>-30.83356862740737</v>
      </c>
      <c r="AP23">
        <f t="shared" si="9"/>
        <v>-2.105770066129613</v>
      </c>
      <c r="AQ23">
        <f t="shared" si="9"/>
        <v>-2679.2326365238991</v>
      </c>
      <c r="AR23">
        <f t="shared" si="9"/>
        <v>-2095.5006026692886</v>
      </c>
      <c r="AS23">
        <f t="shared" si="9"/>
        <v>0</v>
      </c>
      <c r="AT23">
        <f t="shared" si="9"/>
        <v>75.259381860299769</v>
      </c>
      <c r="AU23">
        <f t="shared" si="9"/>
        <v>-2020.2412208089888</v>
      </c>
      <c r="AW23">
        <v>20</v>
      </c>
      <c r="AX23">
        <f>(R23*SUMPRODUCT(K$23:$K24, X$23:$X24)-$AZ$3*SUMPRODUCT(K$22:$K23, W$23:$W24))/Z23</f>
        <v>2904.4969731328097</v>
      </c>
    </row>
    <row r="25" spans="5:50" x14ac:dyDescent="0.25">
      <c r="AN25" s="8">
        <f t="shared" ref="AN25:AU25" si="25">SUM(AN3:AN23)</f>
        <v>33835.124200785431</v>
      </c>
      <c r="AO25" s="8">
        <f t="shared" si="25"/>
        <v>-4437.2098617120992</v>
      </c>
      <c r="AP25" s="8">
        <f t="shared" si="25"/>
        <v>-727.99499451223517</v>
      </c>
      <c r="AQ25" s="8">
        <f t="shared" si="25"/>
        <v>-26635.383093034721</v>
      </c>
      <c r="AR25" s="8">
        <f t="shared" si="25"/>
        <v>2034.5362515263682</v>
      </c>
      <c r="AS25" s="8">
        <f t="shared" si="25"/>
        <v>-4288.260773617636</v>
      </c>
      <c r="AT25" s="8">
        <f t="shared" si="25"/>
        <v>3210.9078541141303</v>
      </c>
      <c r="AU25" s="9">
        <f t="shared" si="25"/>
        <v>957.1833320228618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15593.398248564034</v>
      </c>
      <c r="K3">
        <v>1</v>
      </c>
      <c r="L3" s="2">
        <v>0</v>
      </c>
      <c r="O3">
        <f>$C$3</f>
        <v>15593.398248564034</v>
      </c>
      <c r="P3">
        <f>O3*B5</f>
        <v>12474.718598851228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15593.398248564034</v>
      </c>
      <c r="AF3">
        <f t="shared" ref="AF3:AG23" si="4">-$Z3*P3</f>
        <v>-12474.718598851228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2493.7226790128052</v>
      </c>
      <c r="AJ3">
        <f t="shared" ref="AJ3:AJ23" si="7">AB3-AC3</f>
        <v>0</v>
      </c>
      <c r="AL3">
        <f t="shared" ref="AL3:AL23" si="8">SUM(AI3:AK3)</f>
        <v>2493.7226790128052</v>
      </c>
      <c r="AN3">
        <f t="shared" ref="AN3:AU23" si="9">AE3*$K3</f>
        <v>15593.398248564034</v>
      </c>
      <c r="AO3">
        <f t="shared" si="9"/>
        <v>-12474.718598851228</v>
      </c>
      <c r="AP3">
        <f t="shared" si="9"/>
        <v>-624.95697070000006</v>
      </c>
      <c r="AQ3">
        <f t="shared" si="9"/>
        <v>0</v>
      </c>
      <c r="AR3">
        <f t="shared" si="9"/>
        <v>2493.7226790128052</v>
      </c>
      <c r="AS3">
        <f t="shared" si="9"/>
        <v>0</v>
      </c>
      <c r="AT3">
        <f t="shared" si="9"/>
        <v>0</v>
      </c>
      <c r="AU3">
        <f t="shared" si="9"/>
        <v>2493.7226790128052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12490.842239334153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10425.281182536432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10296.645785633038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-10296.645785633038</v>
      </c>
      <c r="AK4">
        <f>H4*SUM(AB4, AE4:AF4)</f>
        <v>0</v>
      </c>
      <c r="AL4">
        <f t="shared" si="8"/>
        <v>-12635.439785633038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-9660.0485839506873</v>
      </c>
      <c r="AT4">
        <f t="shared" si="9"/>
        <v>0</v>
      </c>
      <c r="AU4">
        <f t="shared" si="9"/>
        <v>-11854.245037651785</v>
      </c>
      <c r="AW4">
        <v>1</v>
      </c>
      <c r="AX4">
        <f>(R4*SUMPRODUCT(K5:$K$23, X5:$X$23)-$AZ$3*SUMPRODUCT(K4:$K$22, W5:$W$23))/Z4</f>
        <v>10425.281182536432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15593.398248564034</v>
      </c>
      <c r="P5">
        <f t="shared" ref="P5:P23" si="22">O5*$C$5</f>
        <v>779.66991242820177</v>
      </c>
      <c r="Q5" s="4">
        <f t="shared" ref="Q5:Q23" si="23">$C$8</f>
        <v>12.5</v>
      </c>
      <c r="R5">
        <f t="shared" si="0"/>
        <v>1000000</v>
      </c>
      <c r="S5">
        <f t="shared" si="1"/>
        <v>20248.228719870338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10296.645785633038</v>
      </c>
      <c r="AC5">
        <f t="shared" si="2"/>
        <v>19748.651142466828</v>
      </c>
      <c r="AE5">
        <f t="shared" si="3"/>
        <v>15208.667701103304</v>
      </c>
      <c r="AF5">
        <f t="shared" si="4"/>
        <v>-760.43338505516533</v>
      </c>
      <c r="AG5">
        <f t="shared" si="4"/>
        <v>-12.191591802723183</v>
      </c>
      <c r="AH5">
        <f t="shared" si="5"/>
        <v>-2457.2497221452877</v>
      </c>
      <c r="AI5">
        <f t="shared" si="6"/>
        <v>11978.79300210013</v>
      </c>
      <c r="AJ5">
        <f t="shared" si="7"/>
        <v>-9452.0053568337898</v>
      </c>
      <c r="AK5">
        <f>H5*SUM(AB5, AE5:AF5)</f>
        <v>2137.9576407852537</v>
      </c>
      <c r="AL5">
        <f t="shared" si="8"/>
        <v>4664.7452860515941</v>
      </c>
      <c r="AN5">
        <f t="shared" si="9"/>
        <v>13133.635280645469</v>
      </c>
      <c r="AO5">
        <f t="shared" si="9"/>
        <v>-656.68176403227358</v>
      </c>
      <c r="AP5">
        <f t="shared" si="9"/>
        <v>-10.528201639638526</v>
      </c>
      <c r="AQ5">
        <f t="shared" si="9"/>
        <v>-2121.9887421027961</v>
      </c>
      <c r="AR5">
        <f t="shared" si="9"/>
        <v>10344.436572870763</v>
      </c>
      <c r="AS5">
        <f t="shared" si="9"/>
        <v>-8162.3974872142562</v>
      </c>
      <c r="AT5">
        <f t="shared" si="9"/>
        <v>1846.2600703351402</v>
      </c>
      <c r="AU5">
        <f t="shared" si="9"/>
        <v>4028.2991559916468</v>
      </c>
      <c r="AW5">
        <v>2</v>
      </c>
      <c r="AX5">
        <f>(R5*SUMPRODUCT(K6:$K$23, X6:$X$23)-$AZ$3*SUMPRODUCT(K5:$K$22, W6:$W$23))/Z5</f>
        <v>20248.228719870338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15593.398248564034</v>
      </c>
      <c r="P6">
        <f t="shared" si="22"/>
        <v>779.66991242820177</v>
      </c>
      <c r="Q6" s="4">
        <f t="shared" si="23"/>
        <v>12.5</v>
      </c>
      <c r="R6">
        <f t="shared" si="0"/>
        <v>1000000</v>
      </c>
      <c r="S6">
        <f t="shared" si="1"/>
        <v>29331.738506747228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19748.651142466828</v>
      </c>
      <c r="AC6">
        <f t="shared" si="2"/>
        <v>28245.762813284193</v>
      </c>
      <c r="AE6">
        <f t="shared" si="3"/>
        <v>15016.069650310839</v>
      </c>
      <c r="AF6">
        <f t="shared" si="4"/>
        <v>-750.8034825155421</v>
      </c>
      <c r="AG6">
        <f t="shared" si="4"/>
        <v>-12.037201105036262</v>
      </c>
      <c r="AH6">
        <f t="shared" si="5"/>
        <v>-2597.9823727751318</v>
      </c>
      <c r="AI6">
        <f t="shared" si="6"/>
        <v>11655.246593915128</v>
      </c>
      <c r="AJ6">
        <f t="shared" si="7"/>
        <v>-8497.1116708173649</v>
      </c>
      <c r="AK6">
        <f>H6*SUM(AB6, AE6:AF6)</f>
        <v>3700.7142033565196</v>
      </c>
      <c r="AL6">
        <f t="shared" si="8"/>
        <v>6858.8491264542827</v>
      </c>
      <c r="AN6">
        <f t="shared" si="9"/>
        <v>11694.908751930965</v>
      </c>
      <c r="AO6">
        <f t="shared" si="9"/>
        <v>-584.7454375965483</v>
      </c>
      <c r="AP6">
        <f t="shared" si="9"/>
        <v>-9.3748878255321344</v>
      </c>
      <c r="AQ6">
        <f t="shared" si="9"/>
        <v>-2023.3767887525294</v>
      </c>
      <c r="AR6">
        <f t="shared" si="9"/>
        <v>9077.4116377563532</v>
      </c>
      <c r="AS6">
        <f t="shared" si="9"/>
        <v>-6617.7733561005207</v>
      </c>
      <c r="AT6">
        <f t="shared" si="9"/>
        <v>2882.2132510775537</v>
      </c>
      <c r="AU6">
        <f t="shared" si="9"/>
        <v>5341.8515327333862</v>
      </c>
      <c r="AW6">
        <v>3</v>
      </c>
      <c r="AX6">
        <f>(R6*SUMPRODUCT(K7:$K$23, X7:$X$23)-$AZ$3*SUMPRODUCT(K6:$K$22, W7:$W$23))/Z6</f>
        <v>29331.738506747228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15593.398248564034</v>
      </c>
      <c r="P7">
        <f t="shared" si="22"/>
        <v>779.66991242820177</v>
      </c>
      <c r="Q7" s="4">
        <f t="shared" si="23"/>
        <v>12.5</v>
      </c>
      <c r="R7">
        <f t="shared" si="0"/>
        <v>1000000</v>
      </c>
      <c r="S7">
        <f t="shared" si="1"/>
        <v>37522.733837165812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28245.762813284193</v>
      </c>
      <c r="AC7">
        <f t="shared" si="2"/>
        <v>35668.634135229193</v>
      </c>
      <c r="AE7">
        <f t="shared" si="3"/>
        <v>14822.886292524068</v>
      </c>
      <c r="AF7">
        <f t="shared" si="4"/>
        <v>-741.14431462620348</v>
      </c>
      <c r="AG7">
        <f t="shared" si="4"/>
        <v>-11.882341212802251</v>
      </c>
      <c r="AH7">
        <f t="shared" si="5"/>
        <v>-2759.0304946918586</v>
      </c>
      <c r="AI7">
        <f t="shared" si="6"/>
        <v>11310.829141993205</v>
      </c>
      <c r="AJ7">
        <f t="shared" si="7"/>
        <v>-7422.8713219450001</v>
      </c>
      <c r="AK7">
        <f>H7*SUM(AB7, AE7:AF7)</f>
        <v>4431.6897516367617</v>
      </c>
      <c r="AL7">
        <f t="shared" si="8"/>
        <v>8319.6475716849673</v>
      </c>
      <c r="AN7">
        <f t="shared" si="9"/>
        <v>10450.305501753623</v>
      </c>
      <c r="AO7">
        <f t="shared" si="9"/>
        <v>-522.51527508768118</v>
      </c>
      <c r="AP7">
        <f t="shared" si="9"/>
        <v>-8.3771873641430048</v>
      </c>
      <c r="AQ7">
        <f t="shared" si="9"/>
        <v>-1945.1482652691027</v>
      </c>
      <c r="AR7">
        <f t="shared" si="9"/>
        <v>7974.2647740326975</v>
      </c>
      <c r="AS7">
        <f t="shared" si="9"/>
        <v>-5233.2097463133168</v>
      </c>
      <c r="AT7">
        <f t="shared" si="9"/>
        <v>3124.3922998284447</v>
      </c>
      <c r="AU7">
        <f t="shared" si="9"/>
        <v>5865.4473275478249</v>
      </c>
      <c r="AW7">
        <v>4</v>
      </c>
      <c r="AX7">
        <f>(R7*SUMPRODUCT(K8:$K$23, X8:$X$23)-$AZ$3*SUMPRODUCT(K7:$K$22, W8:$W$23))/Z7</f>
        <v>37522.733837165812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15593.398248564034</v>
      </c>
      <c r="P8">
        <f t="shared" si="22"/>
        <v>779.66991242820177</v>
      </c>
      <c r="Q8" s="4">
        <f t="shared" si="23"/>
        <v>12.5</v>
      </c>
      <c r="R8">
        <f t="shared" si="0"/>
        <v>1000000</v>
      </c>
      <c r="S8">
        <f t="shared" si="1"/>
        <v>44029.580106801885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35668.634135229193</v>
      </c>
      <c r="AC8">
        <f t="shared" si="2"/>
        <v>41248.463792996932</v>
      </c>
      <c r="AE8">
        <f t="shared" si="3"/>
        <v>14608.445538328227</v>
      </c>
      <c r="AF8">
        <f t="shared" si="4"/>
        <v>-730.42227691641153</v>
      </c>
      <c r="AG8">
        <f t="shared" si="4"/>
        <v>-11.710440939063341</v>
      </c>
      <c r="AH8">
        <f t="shared" si="5"/>
        <v>-4246.1489288711027</v>
      </c>
      <c r="AI8">
        <f t="shared" si="6"/>
        <v>9620.1638916016491</v>
      </c>
      <c r="AJ8">
        <f t="shared" si="7"/>
        <v>-5579.8296577677393</v>
      </c>
      <c r="AK8">
        <f t="shared" ref="AK8:AK23" si="24">H8*SUM(AB8:AB8, AE8:AF8)</f>
        <v>3592.1326612564735</v>
      </c>
      <c r="AL8">
        <f t="shared" si="8"/>
        <v>7632.4668950903833</v>
      </c>
      <c r="AN8">
        <f t="shared" si="9"/>
        <v>9602.9112364100456</v>
      </c>
      <c r="AO8">
        <f t="shared" si="9"/>
        <v>-480.14556182050239</v>
      </c>
      <c r="AP8">
        <f t="shared" si="9"/>
        <v>-7.6978980810792477</v>
      </c>
      <c r="AQ8">
        <f t="shared" si="9"/>
        <v>-2791.2204042205763</v>
      </c>
      <c r="AR8">
        <f t="shared" si="9"/>
        <v>6323.8473722878871</v>
      </c>
      <c r="AS8">
        <f t="shared" si="9"/>
        <v>-3667.9199561135351</v>
      </c>
      <c r="AT8">
        <f t="shared" si="9"/>
        <v>2361.3005918357871</v>
      </c>
      <c r="AU8">
        <f t="shared" si="9"/>
        <v>5017.2280080101391</v>
      </c>
      <c r="AW8">
        <v>5</v>
      </c>
      <c r="AX8">
        <f>(R8*SUMPRODUCT(K9:$K$23, X9:$X$23)-$AZ$3*SUMPRODUCT(K8:$K$22, W9:$W$23))/Z8</f>
        <v>44029.580106801885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15593.398248564034</v>
      </c>
      <c r="P9">
        <f t="shared" si="22"/>
        <v>779.66991242820177</v>
      </c>
      <c r="Q9" s="4">
        <f t="shared" si="23"/>
        <v>12.5</v>
      </c>
      <c r="R9">
        <f t="shared" si="0"/>
        <v>1000000</v>
      </c>
      <c r="S9">
        <f t="shared" si="1"/>
        <v>49148.620159798331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41248.463792996932</v>
      </c>
      <c r="AC9">
        <f t="shared" si="2"/>
        <v>45297.072520593058</v>
      </c>
      <c r="AE9">
        <f t="shared" si="3"/>
        <v>14371.416512023439</v>
      </c>
      <c r="AF9">
        <f t="shared" si="4"/>
        <v>-718.57082560117203</v>
      </c>
      <c r="AG9">
        <f t="shared" si="4"/>
        <v>-11.520433425525828</v>
      </c>
      <c r="AH9">
        <f t="shared" si="5"/>
        <v>-5832.2483317503284</v>
      </c>
      <c r="AI9">
        <f t="shared" si="6"/>
        <v>7809.0769212464147</v>
      </c>
      <c r="AJ9">
        <f t="shared" si="7"/>
        <v>-4048.6087275961254</v>
      </c>
      <c r="AK9">
        <f t="shared" si="24"/>
        <v>2865.8483548256822</v>
      </c>
      <c r="AL9">
        <f t="shared" si="8"/>
        <v>6626.316548475972</v>
      </c>
      <c r="AN9">
        <f t="shared" si="9"/>
        <v>8978.425586204914</v>
      </c>
      <c r="AO9">
        <f t="shared" si="9"/>
        <v>-448.92127931024578</v>
      </c>
      <c r="AP9">
        <f t="shared" si="9"/>
        <v>-7.197297089356165</v>
      </c>
      <c r="AQ9">
        <f t="shared" si="9"/>
        <v>-3643.6497128225933</v>
      </c>
      <c r="AR9">
        <f t="shared" si="9"/>
        <v>4878.6572969827203</v>
      </c>
      <c r="AS9">
        <f t="shared" si="9"/>
        <v>-2529.3353760897726</v>
      </c>
      <c r="AT9">
        <f t="shared" si="9"/>
        <v>1790.4154523406385</v>
      </c>
      <c r="AU9">
        <f t="shared" si="9"/>
        <v>4139.7373732335864</v>
      </c>
      <c r="AW9">
        <v>6</v>
      </c>
      <c r="AX9">
        <f>(R9*SUMPRODUCT(K10:$K$23, X10:$X$23)-$AZ$3*SUMPRODUCT(K9:$K$22, W10:$W$23))/Z9</f>
        <v>49148.620159798331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15593.398248564034</v>
      </c>
      <c r="P10">
        <f t="shared" si="22"/>
        <v>779.66991242820177</v>
      </c>
      <c r="Q10" s="4">
        <f t="shared" si="23"/>
        <v>12.5</v>
      </c>
      <c r="R10">
        <f t="shared" si="0"/>
        <v>1000000</v>
      </c>
      <c r="S10">
        <f t="shared" si="1"/>
        <v>53098.030171996819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45297.072520593058</v>
      </c>
      <c r="AC10">
        <f t="shared" si="2"/>
        <v>48050.571951697711</v>
      </c>
      <c r="AE10">
        <f t="shared" si="3"/>
        <v>14111.101712945632</v>
      </c>
      <c r="AF10">
        <f t="shared" si="4"/>
        <v>-705.55508564728177</v>
      </c>
      <c r="AG10">
        <f t="shared" si="4"/>
        <v>-11.311759540808477</v>
      </c>
      <c r="AH10">
        <f t="shared" si="5"/>
        <v>-7477.5640369673529</v>
      </c>
      <c r="AI10">
        <f t="shared" si="6"/>
        <v>5916.6708307901881</v>
      </c>
      <c r="AJ10">
        <f t="shared" si="7"/>
        <v>-2753.4994311046539</v>
      </c>
      <c r="AK10">
        <f t="shared" si="24"/>
        <v>3081.8875052642989</v>
      </c>
      <c r="AL10">
        <f t="shared" si="8"/>
        <v>6245.058904949833</v>
      </c>
      <c r="AN10">
        <f t="shared" si="9"/>
        <v>8376.0532375924868</v>
      </c>
      <c r="AO10">
        <f t="shared" si="9"/>
        <v>-418.8026618796244</v>
      </c>
      <c r="AP10">
        <f t="shared" si="9"/>
        <v>-6.7144225909543334</v>
      </c>
      <c r="AQ10">
        <f t="shared" si="9"/>
        <v>-4438.5247683167099</v>
      </c>
      <c r="AR10">
        <f t="shared" si="9"/>
        <v>3512.0113848051974</v>
      </c>
      <c r="AS10">
        <f t="shared" si="9"/>
        <v>-1634.4193595780416</v>
      </c>
      <c r="AT10">
        <f t="shared" si="9"/>
        <v>1829.3436147996051</v>
      </c>
      <c r="AU10">
        <f t="shared" si="9"/>
        <v>3706.9356400267607</v>
      </c>
      <c r="AW10">
        <v>7</v>
      </c>
      <c r="AX10">
        <f>(R10*SUMPRODUCT(K11:$K$23, X11:$X$23)-$AZ$3*SUMPRODUCT(K10:$K$22, W11:$W$23))/Z10</f>
        <v>53098.030171996819</v>
      </c>
    </row>
    <row r="11" spans="1:52" x14ac:dyDescent="0.25">
      <c r="A11" t="s">
        <v>33</v>
      </c>
      <c r="C11" s="7">
        <f>AU25</f>
        <v>5231.6780244164147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15593.398248564034</v>
      </c>
      <c r="P11">
        <f t="shared" si="22"/>
        <v>779.66991242820177</v>
      </c>
      <c r="Q11" s="4">
        <f t="shared" si="23"/>
        <v>12.5</v>
      </c>
      <c r="R11">
        <f t="shared" si="0"/>
        <v>1000000</v>
      </c>
      <c r="S11">
        <f t="shared" si="1"/>
        <v>55838.324733955662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48050.571951697711</v>
      </c>
      <c r="AC11">
        <f t="shared" si="2"/>
        <v>49505.294607532407</v>
      </c>
      <c r="AE11">
        <f t="shared" si="3"/>
        <v>13824.837652378759</v>
      </c>
      <c r="AF11">
        <f t="shared" si="4"/>
        <v>-691.24188261893801</v>
      </c>
      <c r="AG11">
        <f t="shared" si="4"/>
        <v>-11.082284175654159</v>
      </c>
      <c r="AH11">
        <f t="shared" si="5"/>
        <v>-9308.6215796986071</v>
      </c>
      <c r="AI11">
        <f t="shared" si="6"/>
        <v>3813.891905885559</v>
      </c>
      <c r="AJ11">
        <f t="shared" si="7"/>
        <v>-1454.7226558346956</v>
      </c>
      <c r="AK11">
        <f t="shared" si="24"/>
        <v>3150.9846376550631</v>
      </c>
      <c r="AL11">
        <f t="shared" si="8"/>
        <v>5510.1538877059265</v>
      </c>
      <c r="AN11">
        <f t="shared" si="9"/>
        <v>7804.2157974542088</v>
      </c>
      <c r="AO11">
        <f t="shared" si="9"/>
        <v>-390.21078987271051</v>
      </c>
      <c r="AP11">
        <f t="shared" si="9"/>
        <v>-6.256025525235402</v>
      </c>
      <c r="AQ11">
        <f t="shared" si="9"/>
        <v>-5254.7808091118641</v>
      </c>
      <c r="AR11">
        <f t="shared" si="9"/>
        <v>2152.9681729443982</v>
      </c>
      <c r="AS11">
        <f t="shared" si="9"/>
        <v>-821.20092959111423</v>
      </c>
      <c r="AT11">
        <f t="shared" si="9"/>
        <v>1778.7524674831857</v>
      </c>
      <c r="AU11">
        <f t="shared" si="9"/>
        <v>3110.51971083647</v>
      </c>
      <c r="AW11">
        <v>8</v>
      </c>
      <c r="AX11">
        <f>(R11*SUMPRODUCT(K12:$K$23, X12:$X$23)-$AZ$3*SUMPRODUCT(K11:$K$22, W12:$W$23))/Z11</f>
        <v>55838.324733955662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15593.398248564034</v>
      </c>
      <c r="P12">
        <f t="shared" si="22"/>
        <v>779.66991242820177</v>
      </c>
      <c r="Q12" s="4">
        <f t="shared" si="23"/>
        <v>12.5</v>
      </c>
      <c r="R12">
        <f t="shared" si="0"/>
        <v>1000000</v>
      </c>
      <c r="S12">
        <f t="shared" si="1"/>
        <v>57347.044293303035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49505.294607532407</v>
      </c>
      <c r="AC12">
        <f t="shared" si="2"/>
        <v>49685.719811786155</v>
      </c>
      <c r="AE12">
        <f t="shared" si="3"/>
        <v>13510.185674595034</v>
      </c>
      <c r="AF12">
        <f t="shared" si="4"/>
        <v>-675.5092837297517</v>
      </c>
      <c r="AG12">
        <f t="shared" si="4"/>
        <v>-10.830052451715552</v>
      </c>
      <c r="AH12">
        <f t="shared" si="5"/>
        <v>-11312.710574565299</v>
      </c>
      <c r="AI12">
        <f t="shared" si="6"/>
        <v>1511.1357638482659</v>
      </c>
      <c r="AJ12">
        <f t="shared" si="7"/>
        <v>-180.42520425374823</v>
      </c>
      <c r="AK12">
        <f t="shared" si="24"/>
        <v>3235.4444948168402</v>
      </c>
      <c r="AL12">
        <f t="shared" si="8"/>
        <v>4566.1550544113579</v>
      </c>
      <c r="AN12">
        <f t="shared" si="9"/>
        <v>7250.3019251914329</v>
      </c>
      <c r="AO12">
        <f t="shared" si="9"/>
        <v>-362.51509625957164</v>
      </c>
      <c r="AP12">
        <f t="shared" si="9"/>
        <v>-5.8119963730958215</v>
      </c>
      <c r="AQ12">
        <f t="shared" si="9"/>
        <v>-6071.0170262232778</v>
      </c>
      <c r="AR12">
        <f t="shared" si="9"/>
        <v>810.95780633548691</v>
      </c>
      <c r="AS12">
        <f t="shared" si="9"/>
        <v>-96.825997603709439</v>
      </c>
      <c r="AT12">
        <f t="shared" si="9"/>
        <v>1736.3158445506492</v>
      </c>
      <c r="AU12">
        <f t="shared" si="9"/>
        <v>2450.4476532824269</v>
      </c>
      <c r="AW12">
        <v>9</v>
      </c>
      <c r="AX12">
        <f>(R12*SUMPRODUCT(K13:$K$23, X13:$X$23)-$AZ$3*SUMPRODUCT(K12:$K$22, W13:$W$23))/Z12</f>
        <v>57347.044293303035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15593.398248564034</v>
      </c>
      <c r="P13">
        <f t="shared" si="22"/>
        <v>779.66991242820177</v>
      </c>
      <c r="Q13" s="4">
        <f t="shared" si="23"/>
        <v>12.5</v>
      </c>
      <c r="R13">
        <f t="shared" si="0"/>
        <v>1000000</v>
      </c>
      <c r="S13">
        <f t="shared" si="1"/>
        <v>57610.790846691438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49685.719811786155</v>
      </c>
      <c r="AC13">
        <f t="shared" si="2"/>
        <v>48641.488821962914</v>
      </c>
      <c r="AE13">
        <f t="shared" si="3"/>
        <v>13165.695097336145</v>
      </c>
      <c r="AF13">
        <f t="shared" si="4"/>
        <v>-658.28475486680736</v>
      </c>
      <c r="AG13">
        <f t="shared" si="4"/>
        <v>-10.553901471211182</v>
      </c>
      <c r="AH13">
        <f t="shared" si="5"/>
        <v>-13428.036478977163</v>
      </c>
      <c r="AI13">
        <f t="shared" si="6"/>
        <v>-931.18003797903475</v>
      </c>
      <c r="AJ13">
        <f t="shared" si="7"/>
        <v>1044.2309898232415</v>
      </c>
      <c r="AK13">
        <f t="shared" si="24"/>
        <v>3215.384828975009</v>
      </c>
      <c r="AL13">
        <f t="shared" si="8"/>
        <v>3328.4357808192158</v>
      </c>
      <c r="AN13">
        <f t="shared" si="9"/>
        <v>6718.1035533205086</v>
      </c>
      <c r="AO13">
        <f t="shared" si="9"/>
        <v>-335.90517766602551</v>
      </c>
      <c r="AP13">
        <f t="shared" si="9"/>
        <v>-5.385374828366202</v>
      </c>
      <c r="AQ13">
        <f t="shared" si="9"/>
        <v>-6851.969373177003</v>
      </c>
      <c r="AR13">
        <f t="shared" si="9"/>
        <v>-475.15637235088536</v>
      </c>
      <c r="AS13">
        <f t="shared" si="9"/>
        <v>532.84326208027767</v>
      </c>
      <c r="AT13">
        <f t="shared" si="9"/>
        <v>1640.725239733109</v>
      </c>
      <c r="AU13">
        <f t="shared" si="9"/>
        <v>1698.4121294625013</v>
      </c>
      <c r="AW13">
        <v>10</v>
      </c>
      <c r="AX13">
        <f>(R13*SUMPRODUCT(K14:$K$23, X14:$X$23)-$AZ$3*SUMPRODUCT(K13:$K$22, W14:$W$23))/Z13</f>
        <v>57610.790846691438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15593.398248564034</v>
      </c>
      <c r="P14">
        <f t="shared" si="22"/>
        <v>779.66991242820177</v>
      </c>
      <c r="Q14" s="4">
        <f t="shared" si="23"/>
        <v>12.5</v>
      </c>
      <c r="R14">
        <f t="shared" si="0"/>
        <v>1000000</v>
      </c>
      <c r="S14">
        <f t="shared" si="1"/>
        <v>56864.221082262557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48641.488821962914</v>
      </c>
      <c r="AC14">
        <f t="shared" si="2"/>
        <v>46637.602498991262</v>
      </c>
      <c r="AE14">
        <f t="shared" si="3"/>
        <v>12789.038437243991</v>
      </c>
      <c r="AF14">
        <f t="shared" si="4"/>
        <v>-639.45192186219958</v>
      </c>
      <c r="AG14">
        <f t="shared" si="4"/>
        <v>-10.25196547393198</v>
      </c>
      <c r="AH14">
        <f t="shared" si="5"/>
        <v>-15711.758605367155</v>
      </c>
      <c r="AI14">
        <f t="shared" si="6"/>
        <v>-3572.4240554592943</v>
      </c>
      <c r="AJ14">
        <f t="shared" si="7"/>
        <v>2003.8863229716517</v>
      </c>
      <c r="AK14">
        <f t="shared" si="24"/>
        <v>5202.0138987672617</v>
      </c>
      <c r="AL14">
        <f t="shared" si="8"/>
        <v>3633.4761662796191</v>
      </c>
      <c r="AN14">
        <f t="shared" si="9"/>
        <v>6011.4904322708726</v>
      </c>
      <c r="AO14">
        <f t="shared" si="9"/>
        <v>-300.5745216135436</v>
      </c>
      <c r="AP14">
        <f t="shared" si="9"/>
        <v>-4.8189387076229986</v>
      </c>
      <c r="AQ14">
        <f t="shared" si="9"/>
        <v>-7385.3157134359344</v>
      </c>
      <c r="AR14">
        <f t="shared" si="9"/>
        <v>-1679.2187414862283</v>
      </c>
      <c r="AS14">
        <f t="shared" si="9"/>
        <v>941.92722283337685</v>
      </c>
      <c r="AT14">
        <f t="shared" si="9"/>
        <v>2445.2078187450115</v>
      </c>
      <c r="AU14">
        <f t="shared" si="9"/>
        <v>1707.9163000921601</v>
      </c>
      <c r="AW14">
        <v>11</v>
      </c>
      <c r="AX14">
        <f>(R14*SUMPRODUCT(K15:$K$23, X15:$X$23)-$AZ$3*SUMPRODUCT(K14:$K$22, W15:$W$23))/Z14</f>
        <v>56864.221082262557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15593.398248564034</v>
      </c>
      <c r="P15">
        <f t="shared" si="22"/>
        <v>779.66991242820177</v>
      </c>
      <c r="Q15" s="4">
        <f t="shared" si="23"/>
        <v>12.5</v>
      </c>
      <c r="R15">
        <f t="shared" si="0"/>
        <v>1000000</v>
      </c>
      <c r="S15">
        <f t="shared" si="1"/>
        <v>54916.711997251019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46637.602498991262</v>
      </c>
      <c r="AC15">
        <f t="shared" si="2"/>
        <v>43593.065726747212</v>
      </c>
      <c r="AE15">
        <f t="shared" si="3"/>
        <v>12378.090567166948</v>
      </c>
      <c r="AF15">
        <f t="shared" si="4"/>
        <v>-618.90452835834753</v>
      </c>
      <c r="AG15">
        <f t="shared" si="4"/>
        <v>-9.9225409127119093</v>
      </c>
      <c r="AH15">
        <f t="shared" si="5"/>
        <v>-18152.392518460099</v>
      </c>
      <c r="AI15">
        <f t="shared" si="6"/>
        <v>-6403.1290205642108</v>
      </c>
      <c r="AJ15">
        <f t="shared" si="7"/>
        <v>3044.5367722440496</v>
      </c>
      <c r="AK15">
        <f t="shared" si="24"/>
        <v>4997.1299887566101</v>
      </c>
      <c r="AL15">
        <f t="shared" si="8"/>
        <v>1638.537740436449</v>
      </c>
      <c r="AN15">
        <f t="shared" si="9"/>
        <v>5359.6853016464966</v>
      </c>
      <c r="AO15">
        <f t="shared" si="9"/>
        <v>-267.9842650823249</v>
      </c>
      <c r="AP15">
        <f t="shared" si="9"/>
        <v>-4.2964378387982718</v>
      </c>
      <c r="AQ15">
        <f t="shared" si="9"/>
        <v>-7859.9450248792336</v>
      </c>
      <c r="AR15">
        <f t="shared" si="9"/>
        <v>-2772.5404261538602</v>
      </c>
      <c r="AS15">
        <f t="shared" si="9"/>
        <v>1318.277556621033</v>
      </c>
      <c r="AT15">
        <f t="shared" si="9"/>
        <v>2163.7460160614846</v>
      </c>
      <c r="AU15">
        <f t="shared" si="9"/>
        <v>709.48314652865724</v>
      </c>
      <c r="AW15">
        <v>12</v>
      </c>
      <c r="AX15">
        <f>(R15*SUMPRODUCT(K16:$K$23, X16:$X$23)-$AZ$3*SUMPRODUCT(K15:$K$22, W16:$W$23))/Z15</f>
        <v>54916.711997251019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15593.398248564034</v>
      </c>
      <c r="P16">
        <f t="shared" si="22"/>
        <v>779.66991242820177</v>
      </c>
      <c r="Q16" s="4">
        <f t="shared" si="23"/>
        <v>12.5</v>
      </c>
      <c r="R16">
        <f t="shared" si="0"/>
        <v>1000000</v>
      </c>
      <c r="S16">
        <f t="shared" si="1"/>
        <v>51889.396557153064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43593.065726747212</v>
      </c>
      <c r="AC16">
        <f t="shared" si="2"/>
        <v>39715.0489067202</v>
      </c>
      <c r="AE16">
        <f t="shared" si="3"/>
        <v>11934.857893010414</v>
      </c>
      <c r="AF16">
        <f t="shared" si="4"/>
        <v>-596.74289465052084</v>
      </c>
      <c r="AG16">
        <f t="shared" si="4"/>
        <v>-9.567236165238608</v>
      </c>
      <c r="AH16">
        <f t="shared" si="5"/>
        <v>-20486.347067694562</v>
      </c>
      <c r="AI16">
        <f t="shared" si="6"/>
        <v>-9157.799305499906</v>
      </c>
      <c r="AJ16">
        <f t="shared" si="7"/>
        <v>3878.0168200270127</v>
      </c>
      <c r="AK16">
        <f t="shared" si="24"/>
        <v>4700.5709970088656</v>
      </c>
      <c r="AL16">
        <f t="shared" si="8"/>
        <v>-579.21148846402775</v>
      </c>
      <c r="AN16">
        <f t="shared" si="9"/>
        <v>4760.4088473859611</v>
      </c>
      <c r="AO16">
        <f t="shared" si="9"/>
        <v>-238.02044236929808</v>
      </c>
      <c r="AP16">
        <f t="shared" si="9"/>
        <v>-3.8160450752166373</v>
      </c>
      <c r="AQ16">
        <f t="shared" si="9"/>
        <v>-8171.3069988698126</v>
      </c>
      <c r="AR16">
        <f t="shared" si="9"/>
        <v>-3652.7346389283666</v>
      </c>
      <c r="AS16">
        <f t="shared" si="9"/>
        <v>1546.8089981347591</v>
      </c>
      <c r="AT16">
        <f t="shared" si="9"/>
        <v>1874.8978800184634</v>
      </c>
      <c r="AU16">
        <f t="shared" si="9"/>
        <v>-231.027760775144</v>
      </c>
      <c r="AW16">
        <v>13</v>
      </c>
      <c r="AX16">
        <f>(R16*SUMPRODUCT(K17:$K$23, X17:$X$23)-$AZ$3*SUMPRODUCT(K16:$K$22, W17:$W$23))/Z16</f>
        <v>51889.396557153064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15593.398248564034</v>
      </c>
      <c r="P17">
        <f t="shared" si="22"/>
        <v>779.66991242820177</v>
      </c>
      <c r="Q17" s="4">
        <f t="shared" si="23"/>
        <v>12.5</v>
      </c>
      <c r="R17">
        <f t="shared" si="0"/>
        <v>1000000</v>
      </c>
      <c r="S17">
        <f t="shared" si="1"/>
        <v>47845.59049082925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39715.0489067202</v>
      </c>
      <c r="AC17">
        <f t="shared" si="2"/>
        <v>35164.708808155621</v>
      </c>
      <c r="AE17">
        <f t="shared" si="3"/>
        <v>11460.561007089254</v>
      </c>
      <c r="AF17">
        <f t="shared" si="4"/>
        <v>-573.02805035446283</v>
      </c>
      <c r="AG17">
        <f t="shared" si="4"/>
        <v>-9.1870296842965544</v>
      </c>
      <c r="AH17">
        <f t="shared" si="5"/>
        <v>-22762.729543173293</v>
      </c>
      <c r="AI17">
        <f t="shared" si="6"/>
        <v>-11884.383616122799</v>
      </c>
      <c r="AJ17">
        <f t="shared" si="7"/>
        <v>4550.3400985645785</v>
      </c>
      <c r="AK17">
        <f t="shared" si="24"/>
        <v>4330.1641352195711</v>
      </c>
      <c r="AL17">
        <f t="shared" si="8"/>
        <v>-3003.8793823386495</v>
      </c>
      <c r="AN17">
        <f t="shared" si="9"/>
        <v>4210.8933842047027</v>
      </c>
      <c r="AO17">
        <f t="shared" si="9"/>
        <v>-210.54466921023516</v>
      </c>
      <c r="AP17">
        <f t="shared" si="9"/>
        <v>-3.375541781433431</v>
      </c>
      <c r="AQ17">
        <f t="shared" si="9"/>
        <v>-8363.5894595821028</v>
      </c>
      <c r="AR17">
        <f t="shared" si="9"/>
        <v>-4366.6162863690697</v>
      </c>
      <c r="AS17">
        <f t="shared" si="9"/>
        <v>1671.9074227757594</v>
      </c>
      <c r="AT17">
        <f t="shared" si="9"/>
        <v>1591.0093317628603</v>
      </c>
      <c r="AU17">
        <f t="shared" si="9"/>
        <v>-1103.6995318304505</v>
      </c>
      <c r="AW17">
        <v>14</v>
      </c>
      <c r="AX17">
        <f>(R17*SUMPRODUCT(K18:$K$23, X18:$X$23)-$AZ$3*SUMPRODUCT(K17:$K$22, W18:$W$23))/Z17</f>
        <v>47845.59049082925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15593.398248564034</v>
      </c>
      <c r="P18">
        <f t="shared" si="22"/>
        <v>779.66991242820177</v>
      </c>
      <c r="Q18" s="4">
        <f t="shared" si="23"/>
        <v>12.5</v>
      </c>
      <c r="R18">
        <f t="shared" si="0"/>
        <v>1000000</v>
      </c>
      <c r="S18">
        <f t="shared" si="1"/>
        <v>42788.343958202975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35164.708808155621</v>
      </c>
      <c r="AC18">
        <f t="shared" si="2"/>
        <v>30061.813365745234</v>
      </c>
      <c r="AE18">
        <f t="shared" si="3"/>
        <v>10955.456194892144</v>
      </c>
      <c r="AF18">
        <f t="shared" si="4"/>
        <v>-547.77280974460723</v>
      </c>
      <c r="AG18">
        <f t="shared" si="4"/>
        <v>-8.7821269137894706</v>
      </c>
      <c r="AH18">
        <f t="shared" si="5"/>
        <v>-25042.59789312959</v>
      </c>
      <c r="AI18">
        <f t="shared" si="6"/>
        <v>-14643.696634895843</v>
      </c>
      <c r="AJ18">
        <f t="shared" si="7"/>
        <v>5102.8954424103867</v>
      </c>
      <c r="AK18">
        <f t="shared" si="24"/>
        <v>3899.7207447653377</v>
      </c>
      <c r="AL18">
        <f t="shared" si="8"/>
        <v>-5641.0804477201182</v>
      </c>
      <c r="AN18">
        <f t="shared" si="9"/>
        <v>3708.004067486333</v>
      </c>
      <c r="AO18">
        <f t="shared" si="9"/>
        <v>-185.40020337431667</v>
      </c>
      <c r="AP18">
        <f t="shared" si="9"/>
        <v>-2.9724149992672348</v>
      </c>
      <c r="AQ18">
        <f t="shared" si="9"/>
        <v>-8475.9642315436577</v>
      </c>
      <c r="AR18">
        <f t="shared" si="9"/>
        <v>-4956.332782430909</v>
      </c>
      <c r="AS18">
        <f t="shared" si="9"/>
        <v>1727.135476589021</v>
      </c>
      <c r="AT18">
        <f t="shared" si="9"/>
        <v>1319.9067319891799</v>
      </c>
      <c r="AU18">
        <f t="shared" si="9"/>
        <v>-1909.2905738527079</v>
      </c>
      <c r="AW18">
        <v>15</v>
      </c>
      <c r="AX18">
        <f>(R18*SUMPRODUCT(K19:$K$23, X19:$X$23)-$AZ$3*SUMPRODUCT(K18:$K$22, W19:$W$23))/Z18</f>
        <v>42788.343958202975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15593.398248564034</v>
      </c>
      <c r="P19">
        <f t="shared" si="22"/>
        <v>779.66991242820177</v>
      </c>
      <c r="Q19" s="4">
        <f t="shared" si="23"/>
        <v>12.5</v>
      </c>
      <c r="R19">
        <f t="shared" si="0"/>
        <v>1000000</v>
      </c>
      <c r="S19">
        <f t="shared" si="1"/>
        <v>36578.414077446585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30061.813365745234</v>
      </c>
      <c r="AC19">
        <f t="shared" si="2"/>
        <v>24433.077428177196</v>
      </c>
      <c r="AE19">
        <f t="shared" si="3"/>
        <v>10415.834485576574</v>
      </c>
      <c r="AF19">
        <f t="shared" si="4"/>
        <v>-520.79172427882872</v>
      </c>
      <c r="AG19">
        <f t="shared" si="4"/>
        <v>-8.3495546637306486</v>
      </c>
      <c r="AH19">
        <f t="shared" si="5"/>
        <v>-27580.078473674184</v>
      </c>
      <c r="AI19">
        <f t="shared" si="6"/>
        <v>-17693.385267040168</v>
      </c>
      <c r="AJ19">
        <f t="shared" si="7"/>
        <v>5628.7359375680389</v>
      </c>
      <c r="AK19">
        <f t="shared" si="24"/>
        <v>3419.188092503322</v>
      </c>
      <c r="AL19">
        <f t="shared" si="8"/>
        <v>-8645.4612369688075</v>
      </c>
      <c r="AN19">
        <f t="shared" si="9"/>
        <v>3247.4701822765478</v>
      </c>
      <c r="AO19">
        <f t="shared" si="9"/>
        <v>-162.3735091138274</v>
      </c>
      <c r="AP19">
        <f t="shared" si="9"/>
        <v>-2.6032412326924961</v>
      </c>
      <c r="AQ19">
        <f t="shared" si="9"/>
        <v>-8598.9732836222447</v>
      </c>
      <c r="AR19">
        <f t="shared" si="9"/>
        <v>-5516.4798516922156</v>
      </c>
      <c r="AS19">
        <f t="shared" si="9"/>
        <v>1754.938804612618</v>
      </c>
      <c r="AT19">
        <f t="shared" si="9"/>
        <v>1066.0414576840228</v>
      </c>
      <c r="AU19">
        <f t="shared" si="9"/>
        <v>-2695.4995893955747</v>
      </c>
      <c r="AW19">
        <v>16</v>
      </c>
      <c r="AX19">
        <f>(R19*SUMPRODUCT(K20:$K$23, X20:$X$23)-$AZ$3*SUMPRODUCT(K19:$K$22, W20:$W$23))/Z19</f>
        <v>36578.414077446585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15593.398248564034</v>
      </c>
      <c r="P20">
        <f t="shared" si="22"/>
        <v>779.66991242820177</v>
      </c>
      <c r="Q20" s="4">
        <f t="shared" si="23"/>
        <v>12.5</v>
      </c>
      <c r="R20">
        <f t="shared" si="0"/>
        <v>1000000</v>
      </c>
      <c r="S20">
        <f t="shared" si="1"/>
        <v>29211.259720973063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24433.077428177196</v>
      </c>
      <c r="AC20">
        <f t="shared" si="2"/>
        <v>18443.155031012029</v>
      </c>
      <c r="AE20">
        <f t="shared" si="3"/>
        <v>9845.2262622585004</v>
      </c>
      <c r="AF20">
        <f t="shared" si="4"/>
        <v>-492.26131311292505</v>
      </c>
      <c r="AG20">
        <f t="shared" si="4"/>
        <v>-7.8921429643832832</v>
      </c>
      <c r="AH20">
        <f t="shared" si="5"/>
        <v>-29913.292216804668</v>
      </c>
      <c r="AI20">
        <f t="shared" si="6"/>
        <v>-20568.219410623475</v>
      </c>
      <c r="AJ20">
        <f t="shared" si="7"/>
        <v>5989.9223971651663</v>
      </c>
      <c r="AK20">
        <f t="shared" si="24"/>
        <v>2891.1392183122648</v>
      </c>
      <c r="AL20">
        <f t="shared" si="8"/>
        <v>-11687.157795146044</v>
      </c>
      <c r="AN20">
        <f t="shared" si="9"/>
        <v>2827.6012859477901</v>
      </c>
      <c r="AO20">
        <f t="shared" si="9"/>
        <v>-141.38006429738951</v>
      </c>
      <c r="AP20">
        <f t="shared" si="9"/>
        <v>-2.2666653869115558</v>
      </c>
      <c r="AQ20">
        <f t="shared" si="9"/>
        <v>-8591.2564410445084</v>
      </c>
      <c r="AR20">
        <f t="shared" si="9"/>
        <v>-5907.3018847810199</v>
      </c>
      <c r="AS20">
        <f t="shared" si="9"/>
        <v>1720.3375343317209</v>
      </c>
      <c r="AT20">
        <f t="shared" si="9"/>
        <v>830.35054287096716</v>
      </c>
      <c r="AU20">
        <f t="shared" si="9"/>
        <v>-3356.6138075783319</v>
      </c>
      <c r="AW20">
        <v>17</v>
      </c>
      <c r="AX20">
        <f>(R20*SUMPRODUCT(K21:$K$23, X21:$X$23)-$AZ$3*SUMPRODUCT(K20:$K$22, W21:$W$23))/Z20</f>
        <v>29211.259720973063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15593.398248564034</v>
      </c>
      <c r="P21">
        <f t="shared" si="22"/>
        <v>779.66991242820177</v>
      </c>
      <c r="Q21" s="4">
        <f t="shared" si="23"/>
        <v>12.5</v>
      </c>
      <c r="R21">
        <f t="shared" si="0"/>
        <v>1000000</v>
      </c>
      <c r="S21">
        <f t="shared" si="1"/>
        <v>20744.954079083505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18443.155031012029</v>
      </c>
      <c r="AC21">
        <f t="shared" si="2"/>
        <v>12308.137071331197</v>
      </c>
      <c r="AE21">
        <f t="shared" si="3"/>
        <v>9251.6803035343746</v>
      </c>
      <c r="AF21">
        <f t="shared" si="4"/>
        <v>-462.58401517671876</v>
      </c>
      <c r="AG21">
        <f t="shared" si="4"/>
        <v>-7.4163438880187202</v>
      </c>
      <c r="AH21">
        <f t="shared" si="5"/>
        <v>-31750.21173765845</v>
      </c>
      <c r="AI21">
        <f t="shared" si="6"/>
        <v>-22968.531793188813</v>
      </c>
      <c r="AJ21">
        <f t="shared" si="7"/>
        <v>6135.0179596808321</v>
      </c>
      <c r="AK21">
        <f t="shared" si="24"/>
        <v>2330.3182099011033</v>
      </c>
      <c r="AL21">
        <f t="shared" si="8"/>
        <v>-14503.19562360688</v>
      </c>
      <c r="AN21">
        <f t="shared" si="9"/>
        <v>2447.6789502210513</v>
      </c>
      <c r="AO21">
        <f t="shared" si="9"/>
        <v>-122.38394751105257</v>
      </c>
      <c r="AP21">
        <f t="shared" si="9"/>
        <v>-1.9621115545215213</v>
      </c>
      <c r="AQ21">
        <f t="shared" si="9"/>
        <v>-8400.0227402625569</v>
      </c>
      <c r="AR21">
        <f t="shared" si="9"/>
        <v>-6076.6898491070788</v>
      </c>
      <c r="AS21">
        <f t="shared" si="9"/>
        <v>1623.1164314445857</v>
      </c>
      <c r="AT21">
        <f t="shared" si="9"/>
        <v>616.52269020933522</v>
      </c>
      <c r="AU21">
        <f t="shared" si="9"/>
        <v>-3837.0507274531587</v>
      </c>
      <c r="AW21">
        <v>18</v>
      </c>
      <c r="AX21">
        <f>(R21*SUMPRODUCT(K22:$K$23, X22:$X$23)-$AZ$3*SUMPRODUCT(K21:$K$22, W22:$W$23))/Z21</f>
        <v>20744.954079083505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15593.398248564034</v>
      </c>
      <c r="P22">
        <f t="shared" si="22"/>
        <v>779.66991242820177</v>
      </c>
      <c r="Q22" s="4">
        <f t="shared" si="23"/>
        <v>12.5</v>
      </c>
      <c r="R22">
        <f t="shared" si="0"/>
        <v>1000000</v>
      </c>
      <c r="S22">
        <f t="shared" si="1"/>
        <v>11051.135040360778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12308.137071331197</v>
      </c>
      <c r="AC22">
        <f t="shared" si="2"/>
        <v>6121.7225413597571</v>
      </c>
      <c r="AE22">
        <f t="shared" si="3"/>
        <v>8637.8871677888619</v>
      </c>
      <c r="AF22">
        <f t="shared" si="4"/>
        <v>-431.89435838944314</v>
      </c>
      <c r="AG22">
        <f t="shared" si="4"/>
        <v>-6.9243142435167302</v>
      </c>
      <c r="AH22">
        <f t="shared" si="5"/>
        <v>-33429.29644974423</v>
      </c>
      <c r="AI22">
        <f t="shared" si="6"/>
        <v>-25230.227954588328</v>
      </c>
      <c r="AJ22">
        <f t="shared" si="7"/>
        <v>6186.4145299714401</v>
      </c>
      <c r="AK22">
        <f t="shared" si="24"/>
        <v>1755.4351221538805</v>
      </c>
      <c r="AL22">
        <f t="shared" si="8"/>
        <v>-17288.378302463007</v>
      </c>
      <c r="AN22">
        <f t="shared" si="9"/>
        <v>2105.1484641384518</v>
      </c>
      <c r="AO22">
        <f t="shared" si="9"/>
        <v>-105.25742320692261</v>
      </c>
      <c r="AP22">
        <f t="shared" si="9"/>
        <v>-1.6875318248319533</v>
      </c>
      <c r="AQ22">
        <f t="shared" si="9"/>
        <v>-8147.0886006516803</v>
      </c>
      <c r="AR22">
        <f t="shared" si="9"/>
        <v>-6148.885091544983</v>
      </c>
      <c r="AS22">
        <f t="shared" si="9"/>
        <v>1507.6975183072352</v>
      </c>
      <c r="AT22">
        <f t="shared" si="9"/>
        <v>427.81891908445755</v>
      </c>
      <c r="AU22">
        <f t="shared" si="9"/>
        <v>-4213.3686541532907</v>
      </c>
      <c r="AW22">
        <v>19</v>
      </c>
      <c r="AX22">
        <f>(R22*SUMPRODUCT(K23:$K$23, X23:$X$23)-$AZ$3*SUMPRODUCT(K22:$K$22, W23:$W$23))/Z22</f>
        <v>11051.135040360778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15593.398248564034</v>
      </c>
      <c r="P23">
        <f t="shared" si="22"/>
        <v>779.66991242820177</v>
      </c>
      <c r="Q23" s="4">
        <f t="shared" si="23"/>
        <v>12.5</v>
      </c>
      <c r="R23">
        <f t="shared" si="0"/>
        <v>1000000</v>
      </c>
      <c r="S23">
        <f t="shared" si="1"/>
        <v>11918.63566673139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6121.7225413597571</v>
      </c>
      <c r="AC23">
        <f t="shared" si="2"/>
        <v>6121.7225413597571</v>
      </c>
      <c r="AE23">
        <f t="shared" si="3"/>
        <v>8009.1765722051878</v>
      </c>
      <c r="AF23">
        <f t="shared" si="4"/>
        <v>-400.45882861025945</v>
      </c>
      <c r="AG23">
        <f t="shared" si="4"/>
        <v>-6.4203264456344025</v>
      </c>
      <c r="AH23">
        <f t="shared" si="5"/>
        <v>-34779.572435772774</v>
      </c>
      <c r="AI23">
        <f t="shared" si="6"/>
        <v>-27177.275018623481</v>
      </c>
      <c r="AJ23">
        <f t="shared" si="7"/>
        <v>0</v>
      </c>
      <c r="AK23">
        <f t="shared" si="24"/>
        <v>1174.9412360641425</v>
      </c>
      <c r="AL23">
        <f t="shared" si="8"/>
        <v>-26002.333782559337</v>
      </c>
      <c r="AN23">
        <f t="shared" si="9"/>
        <v>1798.0610692769676</v>
      </c>
      <c r="AO23">
        <f t="shared" si="9"/>
        <v>-89.903053463848394</v>
      </c>
      <c r="AP23">
        <f t="shared" si="9"/>
        <v>-1.4413640316043261</v>
      </c>
      <c r="AQ23">
        <f t="shared" si="9"/>
        <v>-7808.0180451862852</v>
      </c>
      <c r="AR23">
        <f t="shared" si="9"/>
        <v>-6101.3013934047704</v>
      </c>
      <c r="AS23">
        <f t="shared" si="9"/>
        <v>0</v>
      </c>
      <c r="AT23">
        <f t="shared" si="9"/>
        <v>263.7744437532636</v>
      </c>
      <c r="AU23">
        <f t="shared" si="9"/>
        <v>-5837.5269496515066</v>
      </c>
      <c r="AW23">
        <v>20</v>
      </c>
      <c r="AX23">
        <f>(R23*SUMPRODUCT(K$23:$K24, X$23:$X24)-$AZ$3*SUMPRODUCT(K$22:$K23, W$23:$W24))/Z23</f>
        <v>11918.63566673139</v>
      </c>
    </row>
    <row r="25" spans="5:50" x14ac:dyDescent="0.25">
      <c r="AN25" s="8">
        <f t="shared" ref="AN25:AU25" si="25">SUM(AN3:AN23)</f>
        <v>136078.70110392285</v>
      </c>
      <c r="AO25" s="8">
        <f t="shared" si="25"/>
        <v>-18498.983741619169</v>
      </c>
      <c r="AP25" s="8">
        <f t="shared" si="25"/>
        <v>-721.54055445030122</v>
      </c>
      <c r="AQ25" s="8">
        <f t="shared" si="25"/>
        <v>-119137.35288277555</v>
      </c>
      <c r="AR25" s="8">
        <f t="shared" si="25"/>
        <v>-2279.1760749221821</v>
      </c>
      <c r="AS25" s="8">
        <f t="shared" si="25"/>
        <v>-24078.14056482456</v>
      </c>
      <c r="AT25" s="8">
        <f t="shared" si="25"/>
        <v>31588.994664163161</v>
      </c>
      <c r="AU25" s="9">
        <f t="shared" si="25"/>
        <v>5231.6780244164147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56801.825502262509</v>
      </c>
      <c r="K3">
        <v>1</v>
      </c>
      <c r="L3" s="2">
        <v>0</v>
      </c>
      <c r="O3">
        <f>$C$3</f>
        <v>56801.825502262509</v>
      </c>
      <c r="P3">
        <f>O3*B5</f>
        <v>45441.460401810007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56801.825502262509</v>
      </c>
      <c r="AF3">
        <f t="shared" ref="AF3:AG23" si="4">-$Z3*P3</f>
        <v>-45441.460401810007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10735.408129752501</v>
      </c>
      <c r="AJ3">
        <f t="shared" ref="AJ3:AJ23" si="7">AB3-AC3</f>
        <v>0</v>
      </c>
      <c r="AL3">
        <f t="shared" ref="AL3:AL23" si="8">SUM(AI3:AK3)</f>
        <v>10735.408129752501</v>
      </c>
      <c r="AN3">
        <f t="shared" ref="AN3:AU23" si="9">AE3*$K3</f>
        <v>56801.825502262509</v>
      </c>
      <c r="AO3">
        <f t="shared" si="9"/>
        <v>-45441.460401810007</v>
      </c>
      <c r="AP3">
        <f t="shared" si="9"/>
        <v>-624.95697070000006</v>
      </c>
      <c r="AQ3">
        <f t="shared" si="9"/>
        <v>0</v>
      </c>
      <c r="AR3">
        <f t="shared" si="9"/>
        <v>10735.408129752501</v>
      </c>
      <c r="AS3">
        <f t="shared" si="9"/>
        <v>0</v>
      </c>
      <c r="AT3">
        <f t="shared" si="9"/>
        <v>0</v>
      </c>
      <c r="AU3">
        <f t="shared" si="9"/>
        <v>10735.408129752501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43485.093998341785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26793.183616343584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26026.658873095526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-26026.658873095526</v>
      </c>
      <c r="AK4">
        <f>H4*SUM(AB4, AE4:AF4)</f>
        <v>0</v>
      </c>
      <c r="AL4">
        <f t="shared" si="8"/>
        <v>-44635.604873095523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-24417.54280241629</v>
      </c>
      <c r="AT4">
        <f t="shared" si="9"/>
        <v>0</v>
      </c>
      <c r="AU4">
        <f t="shared" si="9"/>
        <v>-41875.977927662556</v>
      </c>
      <c r="AW4">
        <v>1</v>
      </c>
      <c r="AX4">
        <f>(R4*SUMPRODUCT(K5:$K$23, X5:$X$23)-$AZ$3*SUMPRODUCT(K4:$K$22, W5:$W$23))/Z4</f>
        <v>26793.183616343584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56801.825502262509</v>
      </c>
      <c r="P5">
        <f t="shared" ref="P5:P23" si="22">O5*$C$5</f>
        <v>2840.0912751131254</v>
      </c>
      <c r="Q5" s="4">
        <f t="shared" ref="Q5:Q23" si="23">$C$8</f>
        <v>12.5</v>
      </c>
      <c r="R5">
        <f t="shared" si="0"/>
        <v>1000000</v>
      </c>
      <c r="S5">
        <f t="shared" si="1"/>
        <v>50086.116323283706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26026.658873095526</v>
      </c>
      <c r="AC5">
        <f t="shared" si="2"/>
        <v>47089.840636876441</v>
      </c>
      <c r="AE5">
        <f t="shared" si="3"/>
        <v>53403.799438563517</v>
      </c>
      <c r="AF5">
        <f t="shared" si="4"/>
        <v>-2670.189971928176</v>
      </c>
      <c r="AG5">
        <f t="shared" si="4"/>
        <v>-11.752219001402596</v>
      </c>
      <c r="AH5">
        <f t="shared" si="5"/>
        <v>-21499.62334779228</v>
      </c>
      <c r="AI5">
        <f t="shared" si="6"/>
        <v>29222.233899841653</v>
      </c>
      <c r="AJ5">
        <f t="shared" si="7"/>
        <v>-21063.181763780914</v>
      </c>
      <c r="AK5">
        <f>H5*SUM(AB5, AE5:AF5)</f>
        <v>6632.0871845527481</v>
      </c>
      <c r="AL5">
        <f t="shared" si="8"/>
        <v>14791.139320613485</v>
      </c>
      <c r="AN5">
        <f t="shared" si="9"/>
        <v>46117.519181246287</v>
      </c>
      <c r="AO5">
        <f t="shared" si="9"/>
        <v>-2305.8759590623145</v>
      </c>
      <c r="AP5">
        <f t="shared" si="9"/>
        <v>-10.148775759726542</v>
      </c>
      <c r="AQ5">
        <f t="shared" si="9"/>
        <v>-18566.268740336112</v>
      </c>
      <c r="AR5">
        <f t="shared" si="9"/>
        <v>25235.225706088131</v>
      </c>
      <c r="AS5">
        <f t="shared" si="9"/>
        <v>-18189.374149806223</v>
      </c>
      <c r="AT5">
        <f t="shared" si="9"/>
        <v>5727.2218673723655</v>
      </c>
      <c r="AU5">
        <f t="shared" si="9"/>
        <v>12773.073423654272</v>
      </c>
      <c r="AW5">
        <v>2</v>
      </c>
      <c r="AX5">
        <f>(R5*SUMPRODUCT(K6:$K$23, X6:$X$23)-$AZ$3*SUMPRODUCT(K5:$K$22, W6:$W$23))/Z5</f>
        <v>50086.116323283706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56801.825502262509</v>
      </c>
      <c r="P6">
        <f t="shared" si="22"/>
        <v>2840.0912751131254</v>
      </c>
      <c r="Q6" s="4">
        <f t="shared" si="23"/>
        <v>12.5</v>
      </c>
      <c r="R6">
        <f t="shared" si="0"/>
        <v>1000000</v>
      </c>
      <c r="S6">
        <f t="shared" si="1"/>
        <v>70046.609359230206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47089.840636876441</v>
      </c>
      <c r="AC6">
        <f t="shared" si="2"/>
        <v>63498.077572734881</v>
      </c>
      <c r="AE6">
        <f t="shared" si="3"/>
        <v>51491.524786279151</v>
      </c>
      <c r="AF6">
        <f t="shared" si="4"/>
        <v>-2574.5762393139576</v>
      </c>
      <c r="AG6">
        <f t="shared" si="4"/>
        <v>-11.331397435507631</v>
      </c>
      <c r="AH6">
        <f t="shared" si="5"/>
        <v>-24263.950070475119</v>
      </c>
      <c r="AI6">
        <f t="shared" si="6"/>
        <v>24641.667079054569</v>
      </c>
      <c r="AJ6">
        <f t="shared" si="7"/>
        <v>-16408.23693585844</v>
      </c>
      <c r="AK6">
        <f>H6*SUM(AB6, AE6:AF6)</f>
        <v>10445.538663201971</v>
      </c>
      <c r="AL6">
        <f t="shared" si="8"/>
        <v>18678.968806398101</v>
      </c>
      <c r="AN6">
        <f t="shared" si="9"/>
        <v>40102.949566490635</v>
      </c>
      <c r="AO6">
        <f t="shared" si="9"/>
        <v>-2005.1474783245317</v>
      </c>
      <c r="AP6">
        <f t="shared" si="9"/>
        <v>-8.8251894221456979</v>
      </c>
      <c r="AQ6">
        <f t="shared" si="9"/>
        <v>-18897.400494525635</v>
      </c>
      <c r="AR6">
        <f t="shared" si="9"/>
        <v>19191.576404218322</v>
      </c>
      <c r="AS6">
        <f t="shared" si="9"/>
        <v>-12779.165135329238</v>
      </c>
      <c r="AT6">
        <f t="shared" si="9"/>
        <v>8135.2593838285266</v>
      </c>
      <c r="AU6">
        <f t="shared" si="9"/>
        <v>14547.670652717614</v>
      </c>
      <c r="AW6">
        <v>3</v>
      </c>
      <c r="AX6">
        <f>(R6*SUMPRODUCT(K7:$K$23, X7:$X$23)-$AZ$3*SUMPRODUCT(K6:$K$22, W7:$W$23))/Z6</f>
        <v>70046.609359230206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56801.825502262509</v>
      </c>
      <c r="P7">
        <f t="shared" si="22"/>
        <v>2840.0912751131254</v>
      </c>
      <c r="Q7" s="4">
        <f t="shared" si="23"/>
        <v>12.5</v>
      </c>
      <c r="R7">
        <f t="shared" si="0"/>
        <v>1000000</v>
      </c>
      <c r="S7">
        <f t="shared" si="1"/>
        <v>86379.320492457948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63498.077572734881</v>
      </c>
      <c r="AC7">
        <f t="shared" si="2"/>
        <v>75192.039989975921</v>
      </c>
      <c r="AE7">
        <f t="shared" si="3"/>
        <v>49445.227287272712</v>
      </c>
      <c r="AF7">
        <f t="shared" si="4"/>
        <v>-2472.2613643636355</v>
      </c>
      <c r="AG7">
        <f t="shared" si="4"/>
        <v>-10.881082353000968</v>
      </c>
      <c r="AH7">
        <f t="shared" si="5"/>
        <v>-26960.08865212692</v>
      </c>
      <c r="AI7">
        <f t="shared" si="6"/>
        <v>20001.996188429155</v>
      </c>
      <c r="AJ7">
        <f t="shared" si="7"/>
        <v>-11693.96241724104</v>
      </c>
      <c r="AK7">
        <f>H7*SUM(AB7, AE7:AF7)</f>
        <v>11566.318253993924</v>
      </c>
      <c r="AL7">
        <f t="shared" si="8"/>
        <v>19874.352025182037</v>
      </c>
      <c r="AN7">
        <f t="shared" si="9"/>
        <v>34859.454532566393</v>
      </c>
      <c r="AO7">
        <f t="shared" si="9"/>
        <v>-1742.9727266283196</v>
      </c>
      <c r="AP7">
        <f t="shared" si="9"/>
        <v>-7.6712883398390703</v>
      </c>
      <c r="AQ7">
        <f t="shared" si="9"/>
        <v>-19007.172908773086</v>
      </c>
      <c r="AR7">
        <f t="shared" si="9"/>
        <v>14101.637608825151</v>
      </c>
      <c r="AS7">
        <f t="shared" si="9"/>
        <v>-8244.3781443448406</v>
      </c>
      <c r="AT7">
        <f t="shared" si="9"/>
        <v>8154.3875396054082</v>
      </c>
      <c r="AU7">
        <f t="shared" si="9"/>
        <v>14011.647004085717</v>
      </c>
      <c r="AW7">
        <v>4</v>
      </c>
      <c r="AX7">
        <f>(R7*SUMPRODUCT(K8:$K$23, X8:$X$23)-$AZ$3*SUMPRODUCT(K7:$K$22, W8:$W$23))/Z7</f>
        <v>86379.320492457948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56801.825502262509</v>
      </c>
      <c r="P8">
        <f t="shared" si="22"/>
        <v>2840.0912751131254</v>
      </c>
      <c r="Q8" s="4">
        <f t="shared" si="23"/>
        <v>12.5</v>
      </c>
      <c r="R8">
        <f t="shared" si="0"/>
        <v>1000000</v>
      </c>
      <c r="S8">
        <f t="shared" si="1"/>
        <v>99001.952480777749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75192.039989975921</v>
      </c>
      <c r="AC8">
        <f t="shared" si="2"/>
        <v>82381.639981272747</v>
      </c>
      <c r="AE8">
        <f t="shared" si="3"/>
        <v>47266.01265480119</v>
      </c>
      <c r="AF8">
        <f t="shared" si="4"/>
        <v>-2363.3006327400594</v>
      </c>
      <c r="AG8">
        <f t="shared" si="4"/>
        <v>-10.401517080845956</v>
      </c>
      <c r="AH8">
        <f t="shared" si="5"/>
        <v>-29660.355890000155</v>
      </c>
      <c r="AI8">
        <f t="shared" si="6"/>
        <v>15231.954614980128</v>
      </c>
      <c r="AJ8">
        <f t="shared" si="7"/>
        <v>-7189.5999912968255</v>
      </c>
      <c r="AK8">
        <f t="shared" ref="AK8:AK23" si="24">H8*SUM(AB8:AB8, AE8:AF8)</f>
        <v>8706.8695208726876</v>
      </c>
      <c r="AL8">
        <f t="shared" si="8"/>
        <v>16749.224144555992</v>
      </c>
      <c r="AN8">
        <f t="shared" si="9"/>
        <v>31070.473777118419</v>
      </c>
      <c r="AO8">
        <f t="shared" si="9"/>
        <v>-1553.5236888559209</v>
      </c>
      <c r="AP8">
        <f t="shared" si="9"/>
        <v>-6.8374725421194498</v>
      </c>
      <c r="AQ8">
        <f t="shared" si="9"/>
        <v>-19497.335572406046</v>
      </c>
      <c r="AR8">
        <f t="shared" si="9"/>
        <v>10012.777043314329</v>
      </c>
      <c r="AS8">
        <f t="shared" si="9"/>
        <v>-4726.107946295484</v>
      </c>
      <c r="AT8">
        <f t="shared" si="9"/>
        <v>5723.4902191730971</v>
      </c>
      <c r="AU8">
        <f t="shared" si="9"/>
        <v>11010.159316191943</v>
      </c>
      <c r="AW8">
        <v>5</v>
      </c>
      <c r="AX8">
        <f>(R8*SUMPRODUCT(K9:$K$23, X9:$X$23)-$AZ$3*SUMPRODUCT(K8:$K$22, W9:$W$23))/Z8</f>
        <v>99001.952480777749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56801.825502262509</v>
      </c>
      <c r="P9">
        <f t="shared" si="22"/>
        <v>2840.0912751131254</v>
      </c>
      <c r="Q9" s="4">
        <f t="shared" si="23"/>
        <v>12.5</v>
      </c>
      <c r="R9">
        <f t="shared" si="0"/>
        <v>1000000</v>
      </c>
      <c r="S9">
        <f t="shared" si="1"/>
        <v>108401.6004011903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82381.639981272747</v>
      </c>
      <c r="AC9">
        <f t="shared" si="2"/>
        <v>85760.236691100465</v>
      </c>
      <c r="AE9">
        <f t="shared" si="3"/>
        <v>44937.878975328582</v>
      </c>
      <c r="AF9">
        <f t="shared" si="4"/>
        <v>-2246.8939487664288</v>
      </c>
      <c r="AG9">
        <f t="shared" si="4"/>
        <v>-9.8891801843451823</v>
      </c>
      <c r="AH9">
        <f t="shared" si="5"/>
        <v>-32665.738055385045</v>
      </c>
      <c r="AI9">
        <f t="shared" si="6"/>
        <v>10015.357790992763</v>
      </c>
      <c r="AJ9">
        <f t="shared" si="7"/>
        <v>-3378.5967098277179</v>
      </c>
      <c r="AK9">
        <f t="shared" si="24"/>
        <v>6528.791025408982</v>
      </c>
      <c r="AL9">
        <f t="shared" si="8"/>
        <v>13165.552106574027</v>
      </c>
      <c r="AN9">
        <f t="shared" si="9"/>
        <v>28074.57441959998</v>
      </c>
      <c r="AO9">
        <f t="shared" si="9"/>
        <v>-1403.7287209799988</v>
      </c>
      <c r="AP9">
        <f t="shared" si="9"/>
        <v>-6.1781848935651116</v>
      </c>
      <c r="AQ9">
        <f t="shared" si="9"/>
        <v>-20407.654186583935</v>
      </c>
      <c r="AR9">
        <f t="shared" si="9"/>
        <v>6257.0133271424802</v>
      </c>
      <c r="AS9">
        <f t="shared" si="9"/>
        <v>-2110.7508170545639</v>
      </c>
      <c r="AT9">
        <f t="shared" si="9"/>
        <v>4078.8090958518746</v>
      </c>
      <c r="AU9">
        <f t="shared" si="9"/>
        <v>8225.071605939791</v>
      </c>
      <c r="AW9">
        <v>6</v>
      </c>
      <c r="AX9">
        <f>(R9*SUMPRODUCT(K10:$K$23, X10:$X$23)-$AZ$3*SUMPRODUCT(K9:$K$22, W10:$W$23))/Z9</f>
        <v>108401.6004011903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56801.825502262509</v>
      </c>
      <c r="P10">
        <f t="shared" si="22"/>
        <v>2840.0912751131254</v>
      </c>
      <c r="Q10" s="4">
        <f t="shared" si="23"/>
        <v>12.5</v>
      </c>
      <c r="R10">
        <f t="shared" si="0"/>
        <v>1000000</v>
      </c>
      <c r="S10">
        <f t="shared" si="1"/>
        <v>115303.07227852801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85760.236691100465</v>
      </c>
      <c r="AC10">
        <f t="shared" si="2"/>
        <v>86222.932167503939</v>
      </c>
      <c r="AE10">
        <f t="shared" si="3"/>
        <v>42476.057666886831</v>
      </c>
      <c r="AF10">
        <f t="shared" si="4"/>
        <v>-2123.8028833443414</v>
      </c>
      <c r="AG10">
        <f t="shared" si="4"/>
        <v>-9.3474235403743631</v>
      </c>
      <c r="AH10">
        <f t="shared" si="5"/>
        <v>-35429.187370189371</v>
      </c>
      <c r="AI10">
        <f t="shared" si="6"/>
        <v>4913.7199898127437</v>
      </c>
      <c r="AJ10">
        <f t="shared" si="7"/>
        <v>-462.69547640347446</v>
      </c>
      <c r="AK10">
        <f t="shared" si="24"/>
        <v>6620.9058024187561</v>
      </c>
      <c r="AL10">
        <f t="shared" si="8"/>
        <v>11071.930315828025</v>
      </c>
      <c r="AN10">
        <f t="shared" si="9"/>
        <v>25212.894611516811</v>
      </c>
      <c r="AO10">
        <f t="shared" si="9"/>
        <v>-1260.6447305758404</v>
      </c>
      <c r="AP10">
        <f t="shared" si="9"/>
        <v>-5.5484340486804742</v>
      </c>
      <c r="AQ10">
        <f t="shared" si="9"/>
        <v>-21030.020590461663</v>
      </c>
      <c r="AR10">
        <f t="shared" si="9"/>
        <v>2916.6808564306266</v>
      </c>
      <c r="AS10">
        <f t="shared" si="9"/>
        <v>-274.64630487308091</v>
      </c>
      <c r="AT10">
        <f t="shared" si="9"/>
        <v>3930.0304547636965</v>
      </c>
      <c r="AU10">
        <f t="shared" si="9"/>
        <v>6572.0650063212424</v>
      </c>
      <c r="AW10">
        <v>7</v>
      </c>
      <c r="AX10">
        <f>(R10*SUMPRODUCT(K11:$K$23, X11:$X$23)-$AZ$3*SUMPRODUCT(K10:$K$22, W11:$W$23))/Z10</f>
        <v>115303.07227852801</v>
      </c>
    </row>
    <row r="11" spans="1:52" x14ac:dyDescent="0.25">
      <c r="A11" t="s">
        <v>33</v>
      </c>
      <c r="C11" s="7">
        <f>AU25</f>
        <v>14816.26864363055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56801.825502262509</v>
      </c>
      <c r="P11">
        <f t="shared" si="22"/>
        <v>2840.0912751131254</v>
      </c>
      <c r="Q11" s="4">
        <f t="shared" si="23"/>
        <v>12.5</v>
      </c>
      <c r="R11">
        <f t="shared" si="0"/>
        <v>1000000</v>
      </c>
      <c r="S11">
        <f t="shared" si="1"/>
        <v>119959.22755880991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86222.932167503939</v>
      </c>
      <c r="AC11">
        <f t="shared" si="2"/>
        <v>84296.682752253124</v>
      </c>
      <c r="AE11">
        <f t="shared" si="3"/>
        <v>39915.274227367379</v>
      </c>
      <c r="AF11">
        <f t="shared" si="4"/>
        <v>-1995.7637113683688</v>
      </c>
      <c r="AG11">
        <f t="shared" si="4"/>
        <v>-8.7838889583261466</v>
      </c>
      <c r="AH11">
        <f t="shared" si="5"/>
        <v>-37604.827731557758</v>
      </c>
      <c r="AI11">
        <f t="shared" si="6"/>
        <v>305.89889548292558</v>
      </c>
      <c r="AJ11">
        <f t="shared" si="7"/>
        <v>1926.2494152508152</v>
      </c>
      <c r="AK11">
        <f t="shared" si="24"/>
        <v>6393.3357982004018</v>
      </c>
      <c r="AL11">
        <f t="shared" si="8"/>
        <v>8625.4841089341426</v>
      </c>
      <c r="AN11">
        <f t="shared" si="9"/>
        <v>22532.446421266879</v>
      </c>
      <c r="AO11">
        <f t="shared" si="9"/>
        <v>-1126.6223210633439</v>
      </c>
      <c r="AP11">
        <f t="shared" si="9"/>
        <v>-4.9585656407225356</v>
      </c>
      <c r="AQ11">
        <f t="shared" si="9"/>
        <v>-21228.183507288453</v>
      </c>
      <c r="AR11">
        <f t="shared" si="9"/>
        <v>172.68202727435812</v>
      </c>
      <c r="AS11">
        <f t="shared" si="9"/>
        <v>1087.3810235124697</v>
      </c>
      <c r="AT11">
        <f t="shared" si="9"/>
        <v>3609.0819646015848</v>
      </c>
      <c r="AU11">
        <f t="shared" si="9"/>
        <v>4869.1450153884125</v>
      </c>
      <c r="AW11">
        <v>8</v>
      </c>
      <c r="AX11">
        <f>(R11*SUMPRODUCT(K12:$K$23, X12:$X$23)-$AZ$3*SUMPRODUCT(K11:$K$22, W12:$W$23))/Z11</f>
        <v>119959.22755880991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56801.825502262509</v>
      </c>
      <c r="P12">
        <f t="shared" si="22"/>
        <v>2840.0912751131254</v>
      </c>
      <c r="Q12" s="4">
        <f t="shared" si="23"/>
        <v>12.5</v>
      </c>
      <c r="R12">
        <f t="shared" si="0"/>
        <v>1000000</v>
      </c>
      <c r="S12">
        <f t="shared" si="1"/>
        <v>122389.41964745001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84296.682752253124</v>
      </c>
      <c r="AC12">
        <f t="shared" si="2"/>
        <v>80298.532635754091</v>
      </c>
      <c r="AE12">
        <f t="shared" si="3"/>
        <v>37267.136750892059</v>
      </c>
      <c r="AF12">
        <f t="shared" si="4"/>
        <v>-1863.356837544603</v>
      </c>
      <c r="AG12">
        <f t="shared" si="4"/>
        <v>-8.2011309542788489</v>
      </c>
      <c r="AH12">
        <f t="shared" si="5"/>
        <v>-39593.529157122954</v>
      </c>
      <c r="AI12">
        <f t="shared" si="6"/>
        <v>-4197.9503747297786</v>
      </c>
      <c r="AJ12">
        <f t="shared" si="7"/>
        <v>3998.1501164990332</v>
      </c>
      <c r="AK12">
        <f t="shared" si="24"/>
        <v>6212.4540123446695</v>
      </c>
      <c r="AL12">
        <f t="shared" si="8"/>
        <v>6012.6537541139242</v>
      </c>
      <c r="AN12">
        <f t="shared" si="9"/>
        <v>19999.576603854799</v>
      </c>
      <c r="AO12">
        <f t="shared" si="9"/>
        <v>-999.97883019273991</v>
      </c>
      <c r="AP12">
        <f t="shared" si="9"/>
        <v>-4.4011738238628846</v>
      </c>
      <c r="AQ12">
        <f t="shared" si="9"/>
        <v>-21248.045555200442</v>
      </c>
      <c r="AR12">
        <f t="shared" si="9"/>
        <v>-2252.8489553622467</v>
      </c>
      <c r="AS12">
        <f t="shared" si="9"/>
        <v>2145.625247872561</v>
      </c>
      <c r="AT12">
        <f t="shared" si="9"/>
        <v>3333.9413958288128</v>
      </c>
      <c r="AU12">
        <f t="shared" si="9"/>
        <v>3226.7176883391271</v>
      </c>
      <c r="AW12">
        <v>9</v>
      </c>
      <c r="AX12">
        <f>(R12*SUMPRODUCT(K13:$K$23, X13:$X$23)-$AZ$3*SUMPRODUCT(K12:$K$22, W13:$W$23))/Z12</f>
        <v>122389.41964745001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56801.825502262509</v>
      </c>
      <c r="P13">
        <f t="shared" si="22"/>
        <v>2840.0912751131254</v>
      </c>
      <c r="Q13" s="4">
        <f t="shared" si="23"/>
        <v>12.5</v>
      </c>
      <c r="R13">
        <f t="shared" si="0"/>
        <v>1000000</v>
      </c>
      <c r="S13">
        <f t="shared" si="1"/>
        <v>122612.65070463256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80298.532635754091</v>
      </c>
      <c r="AC13">
        <f t="shared" si="2"/>
        <v>74589.785212192641</v>
      </c>
      <c r="AE13">
        <f t="shared" si="3"/>
        <v>34554.639668304066</v>
      </c>
      <c r="AF13">
        <f t="shared" si="4"/>
        <v>-1727.7319834152033</v>
      </c>
      <c r="AG13">
        <f t="shared" si="4"/>
        <v>-7.6042097597126741</v>
      </c>
      <c r="AH13">
        <f t="shared" si="5"/>
        <v>-41192.790801870884</v>
      </c>
      <c r="AI13">
        <f t="shared" si="6"/>
        <v>-8373.4873267417279</v>
      </c>
      <c r="AJ13">
        <f t="shared" si="7"/>
        <v>5708.74742356145</v>
      </c>
      <c r="AK13">
        <f t="shared" si="24"/>
        <v>5848.5852645772411</v>
      </c>
      <c r="AL13">
        <f t="shared" si="8"/>
        <v>3183.8453613969632</v>
      </c>
      <c r="AN13">
        <f t="shared" si="9"/>
        <v>17632.312295179407</v>
      </c>
      <c r="AO13">
        <f t="shared" si="9"/>
        <v>-881.61561475897031</v>
      </c>
      <c r="AP13">
        <f t="shared" si="9"/>
        <v>-3.8802257100163717</v>
      </c>
      <c r="AQ13">
        <f t="shared" si="9"/>
        <v>-21019.584018258956</v>
      </c>
      <c r="AR13">
        <f t="shared" si="9"/>
        <v>-4272.7675635485348</v>
      </c>
      <c r="AS13">
        <f t="shared" si="9"/>
        <v>2913.0217635829454</v>
      </c>
      <c r="AT13">
        <f t="shared" si="9"/>
        <v>2984.3772894151466</v>
      </c>
      <c r="AU13">
        <f t="shared" si="9"/>
        <v>1624.6314894495574</v>
      </c>
      <c r="AW13">
        <v>10</v>
      </c>
      <c r="AX13">
        <f>(R13*SUMPRODUCT(K14:$K$23, X14:$X$23)-$AZ$3*SUMPRODUCT(K13:$K$22, W14:$W$23))/Z13</f>
        <v>122612.65070463256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56801.825502262509</v>
      </c>
      <c r="P14">
        <f t="shared" si="22"/>
        <v>2840.0912751131254</v>
      </c>
      <c r="Q14" s="4">
        <f t="shared" si="23"/>
        <v>12.5</v>
      </c>
      <c r="R14">
        <f t="shared" si="0"/>
        <v>1000000</v>
      </c>
      <c r="S14">
        <f t="shared" si="1"/>
        <v>121645.17010262379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74589.785212192641</v>
      </c>
      <c r="AC14">
        <f t="shared" si="2"/>
        <v>68084.347666606714</v>
      </c>
      <c r="AE14">
        <f t="shared" si="3"/>
        <v>31791.76972116013</v>
      </c>
      <c r="AF14">
        <f t="shared" si="4"/>
        <v>-1589.5884860580065</v>
      </c>
      <c r="AG14">
        <f t="shared" si="4"/>
        <v>-6.9962033438286708</v>
      </c>
      <c r="AH14">
        <f t="shared" si="5"/>
        <v>-42557.145462950117</v>
      </c>
      <c r="AI14">
        <f t="shared" si="6"/>
        <v>-12361.960431191823</v>
      </c>
      <c r="AJ14">
        <f t="shared" si="7"/>
        <v>6505.4375455859263</v>
      </c>
      <c r="AK14">
        <f t="shared" si="24"/>
        <v>8967.2581528279079</v>
      </c>
      <c r="AL14">
        <f t="shared" si="8"/>
        <v>3110.7352672220113</v>
      </c>
      <c r="AN14">
        <f t="shared" si="9"/>
        <v>14943.728603328678</v>
      </c>
      <c r="AO14">
        <f t="shared" si="9"/>
        <v>-747.18643016643398</v>
      </c>
      <c r="AP14">
        <f t="shared" si="9"/>
        <v>-3.2885669763231125</v>
      </c>
      <c r="AQ14">
        <f t="shared" si="9"/>
        <v>-20003.995924373467</v>
      </c>
      <c r="AR14">
        <f t="shared" si="9"/>
        <v>-5810.7423181875438</v>
      </c>
      <c r="AS14">
        <f t="shared" si="9"/>
        <v>3057.882401005048</v>
      </c>
      <c r="AT14">
        <f t="shared" si="9"/>
        <v>4215.0617385308833</v>
      </c>
      <c r="AU14">
        <f t="shared" si="9"/>
        <v>1462.2018213483873</v>
      </c>
      <c r="AW14">
        <v>11</v>
      </c>
      <c r="AX14">
        <f>(R14*SUMPRODUCT(K15:$K$23, X15:$X$23)-$AZ$3*SUMPRODUCT(K14:$K$22, W15:$W$23))/Z14</f>
        <v>121645.17010262379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56801.825502262509</v>
      </c>
      <c r="P15">
        <f t="shared" si="22"/>
        <v>2840.0912751131254</v>
      </c>
      <c r="Q15" s="4">
        <f t="shared" si="23"/>
        <v>12.5</v>
      </c>
      <c r="R15">
        <f t="shared" si="0"/>
        <v>1000000</v>
      </c>
      <c r="S15">
        <f t="shared" si="1"/>
        <v>118684.15237811966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68084.347666606714</v>
      </c>
      <c r="AC15">
        <f t="shared" si="2"/>
        <v>60566.367140982518</v>
      </c>
      <c r="AE15">
        <f t="shared" si="3"/>
        <v>28986.854173146516</v>
      </c>
      <c r="AF15">
        <f t="shared" si="4"/>
        <v>-1449.3427086573258</v>
      </c>
      <c r="AG15">
        <f t="shared" si="4"/>
        <v>-6.3789442321690704</v>
      </c>
      <c r="AH15">
        <f t="shared" si="5"/>
        <v>-43783.766257705036</v>
      </c>
      <c r="AI15">
        <f t="shared" si="6"/>
        <v>-16252.633737448014</v>
      </c>
      <c r="AJ15">
        <f t="shared" si="7"/>
        <v>7517.9805256241962</v>
      </c>
      <c r="AK15">
        <f t="shared" si="24"/>
        <v>8182.5537295661397</v>
      </c>
      <c r="AL15">
        <f t="shared" si="8"/>
        <v>-552.09948225767766</v>
      </c>
      <c r="AN15">
        <f t="shared" si="9"/>
        <v>12551.242488472284</v>
      </c>
      <c r="AO15">
        <f t="shared" si="9"/>
        <v>-627.56212442361425</v>
      </c>
      <c r="AP15">
        <f t="shared" si="9"/>
        <v>-2.7620684673180853</v>
      </c>
      <c r="AQ15">
        <f t="shared" si="9"/>
        <v>-18958.272052444456</v>
      </c>
      <c r="AR15">
        <f t="shared" si="9"/>
        <v>-7037.3537568631045</v>
      </c>
      <c r="AS15">
        <f t="shared" si="9"/>
        <v>3255.2686137337701</v>
      </c>
      <c r="AT15">
        <f t="shared" si="9"/>
        <v>3543.027312355975</v>
      </c>
      <c r="AU15">
        <f t="shared" si="9"/>
        <v>-239.05783077335965</v>
      </c>
      <c r="AW15">
        <v>12</v>
      </c>
      <c r="AX15">
        <f>(R15*SUMPRODUCT(K16:$K$23, X16:$X$23)-$AZ$3*SUMPRODUCT(K15:$K$22, W16:$W$23))/Z15</f>
        <v>118684.15237811966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56801.825502262509</v>
      </c>
      <c r="P16">
        <f t="shared" si="22"/>
        <v>2840.0912751131254</v>
      </c>
      <c r="Q16" s="4">
        <f t="shared" si="23"/>
        <v>12.5</v>
      </c>
      <c r="R16">
        <f t="shared" si="0"/>
        <v>1000000</v>
      </c>
      <c r="S16">
        <f t="shared" si="1"/>
        <v>113833.00794803591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60566.367140982518</v>
      </c>
      <c r="AC16">
        <f t="shared" si="2"/>
        <v>52451.760932877165</v>
      </c>
      <c r="AE16">
        <f t="shared" si="3"/>
        <v>26173.039134270584</v>
      </c>
      <c r="AF16">
        <f t="shared" si="4"/>
        <v>-1308.6519567135292</v>
      </c>
      <c r="AG16">
        <f t="shared" si="4"/>
        <v>-5.7597266687379776</v>
      </c>
      <c r="AH16">
        <f t="shared" si="5"/>
        <v>-44434.249688752192</v>
      </c>
      <c r="AI16">
        <f t="shared" si="6"/>
        <v>-19575.622237863874</v>
      </c>
      <c r="AJ16">
        <f t="shared" si="7"/>
        <v>8114.6062081053533</v>
      </c>
      <c r="AK16">
        <f t="shared" si="24"/>
        <v>7310.4805085460694</v>
      </c>
      <c r="AL16">
        <f t="shared" si="8"/>
        <v>-4150.5355212124514</v>
      </c>
      <c r="AN16">
        <f t="shared" si="9"/>
        <v>10439.535030469755</v>
      </c>
      <c r="AO16">
        <f t="shared" si="9"/>
        <v>-521.97675152348779</v>
      </c>
      <c r="AP16">
        <f t="shared" si="9"/>
        <v>-2.297359050118454</v>
      </c>
      <c r="AQ16">
        <f t="shared" si="9"/>
        <v>-17723.31076259998</v>
      </c>
      <c r="AR16">
        <f t="shared" si="9"/>
        <v>-7808.0498427038319</v>
      </c>
      <c r="AS16">
        <f t="shared" si="9"/>
        <v>3236.6403967608649</v>
      </c>
      <c r="AT16">
        <f t="shared" si="9"/>
        <v>2915.9020076733609</v>
      </c>
      <c r="AU16">
        <f t="shared" si="9"/>
        <v>-1655.5074382696057</v>
      </c>
      <c r="AW16">
        <v>13</v>
      </c>
      <c r="AX16">
        <f>(R16*SUMPRODUCT(K17:$K$23, X17:$X$23)-$AZ$3*SUMPRODUCT(K16:$K$22, W17:$W$23))/Z16</f>
        <v>113833.00794803591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56801.825502262509</v>
      </c>
      <c r="P17">
        <f t="shared" si="22"/>
        <v>2840.0912751131254</v>
      </c>
      <c r="Q17" s="4">
        <f t="shared" si="23"/>
        <v>12.5</v>
      </c>
      <c r="R17">
        <f t="shared" si="0"/>
        <v>1000000</v>
      </c>
      <c r="S17">
        <f t="shared" si="1"/>
        <v>107140.30905688398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52451.760932877165</v>
      </c>
      <c r="AC17">
        <f t="shared" si="2"/>
        <v>44111.863711463549</v>
      </c>
      <c r="AE17">
        <f t="shared" si="3"/>
        <v>23386.477108142579</v>
      </c>
      <c r="AF17">
        <f t="shared" si="4"/>
        <v>-1169.323855407129</v>
      </c>
      <c r="AG17">
        <f t="shared" si="4"/>
        <v>-5.1465064945868377</v>
      </c>
      <c r="AH17">
        <f t="shared" si="5"/>
        <v>-44449.832597100765</v>
      </c>
      <c r="AI17">
        <f t="shared" si="6"/>
        <v>-22237.825850859903</v>
      </c>
      <c r="AJ17">
        <f t="shared" si="7"/>
        <v>8339.8972214136156</v>
      </c>
      <c r="AK17">
        <f t="shared" si="24"/>
        <v>6389.5683246912431</v>
      </c>
      <c r="AL17">
        <f t="shared" si="8"/>
        <v>-7508.3603047550441</v>
      </c>
      <c r="AN17">
        <f t="shared" si="9"/>
        <v>8592.7697320939151</v>
      </c>
      <c r="AO17">
        <f t="shared" si="9"/>
        <v>-429.6384866046958</v>
      </c>
      <c r="AP17">
        <f t="shared" si="9"/>
        <v>-1.890953692093851</v>
      </c>
      <c r="AQ17">
        <f t="shared" si="9"/>
        <v>-16331.967160800999</v>
      </c>
      <c r="AR17">
        <f t="shared" si="9"/>
        <v>-8170.7268690038736</v>
      </c>
      <c r="AS17">
        <f t="shared" si="9"/>
        <v>3064.2843760331002</v>
      </c>
      <c r="AT17">
        <f t="shared" si="9"/>
        <v>2347.6853331807179</v>
      </c>
      <c r="AU17">
        <f t="shared" si="9"/>
        <v>-2758.757159790056</v>
      </c>
      <c r="AW17">
        <v>14</v>
      </c>
      <c r="AX17">
        <f>(R17*SUMPRODUCT(K18:$K$23, X18:$X$23)-$AZ$3*SUMPRODUCT(K17:$K$22, W18:$W$23))/Z17</f>
        <v>107140.30905688398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56801.825502262509</v>
      </c>
      <c r="P18">
        <f t="shared" si="22"/>
        <v>2840.0912751131254</v>
      </c>
      <c r="Q18" s="4">
        <f t="shared" si="23"/>
        <v>12.5</v>
      </c>
      <c r="R18">
        <f t="shared" si="0"/>
        <v>1000000</v>
      </c>
      <c r="S18">
        <f t="shared" si="1"/>
        <v>98404.14685240887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44111.863711463549</v>
      </c>
      <c r="AC18">
        <f t="shared" si="2"/>
        <v>35772.805303605215</v>
      </c>
      <c r="AE18">
        <f t="shared" si="3"/>
        <v>20649.136338018594</v>
      </c>
      <c r="AF18">
        <f t="shared" si="4"/>
        <v>-1032.4568169009297</v>
      </c>
      <c r="AG18">
        <f t="shared" si="4"/>
        <v>-4.5441181149178265</v>
      </c>
      <c r="AH18">
        <f t="shared" si="5"/>
        <v>-44073.865177851367</v>
      </c>
      <c r="AI18">
        <f t="shared" si="6"/>
        <v>-24461.72977484862</v>
      </c>
      <c r="AJ18">
        <f t="shared" si="7"/>
        <v>8339.0584078583342</v>
      </c>
      <c r="AK18">
        <f t="shared" si="24"/>
        <v>5453.3789014984404</v>
      </c>
      <c r="AL18">
        <f t="shared" si="8"/>
        <v>-10669.292465491846</v>
      </c>
      <c r="AN18">
        <f t="shared" si="9"/>
        <v>6988.9450671302329</v>
      </c>
      <c r="AO18">
        <f t="shared" si="9"/>
        <v>-349.44725335651162</v>
      </c>
      <c r="AP18">
        <f t="shared" si="9"/>
        <v>-1.5380106636827746</v>
      </c>
      <c r="AQ18">
        <f t="shared" si="9"/>
        <v>-14917.322331635325</v>
      </c>
      <c r="AR18">
        <f t="shared" si="9"/>
        <v>-8279.3625285252856</v>
      </c>
      <c r="AS18">
        <f t="shared" si="9"/>
        <v>2822.4532091837027</v>
      </c>
      <c r="AT18">
        <f t="shared" si="9"/>
        <v>1845.7607596229766</v>
      </c>
      <c r="AU18">
        <f t="shared" si="9"/>
        <v>-3611.148559718607</v>
      </c>
      <c r="AW18">
        <v>15</v>
      </c>
      <c r="AX18">
        <f>(R18*SUMPRODUCT(K19:$K$23, X19:$X$23)-$AZ$3*SUMPRODUCT(K18:$K$22, W19:$W$23))/Z18</f>
        <v>98404.14685240887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56801.825502262509</v>
      </c>
      <c r="P19">
        <f t="shared" si="22"/>
        <v>2840.0912751131254</v>
      </c>
      <c r="Q19" s="4">
        <f t="shared" si="23"/>
        <v>12.5</v>
      </c>
      <c r="R19">
        <f t="shared" si="0"/>
        <v>1000000</v>
      </c>
      <c r="S19">
        <f t="shared" si="1"/>
        <v>87284.306316368034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35772.805303605215</v>
      </c>
      <c r="AC19">
        <f t="shared" si="2"/>
        <v>27637.828418721023</v>
      </c>
      <c r="AE19">
        <f t="shared" si="3"/>
        <v>17985.811806896047</v>
      </c>
      <c r="AF19">
        <f t="shared" si="4"/>
        <v>-899.29059034480224</v>
      </c>
      <c r="AG19">
        <f t="shared" si="4"/>
        <v>-3.958017996749867</v>
      </c>
      <c r="AH19">
        <f t="shared" si="5"/>
        <v>-43252.714961502483</v>
      </c>
      <c r="AI19">
        <f t="shared" si="6"/>
        <v>-26170.151762947986</v>
      </c>
      <c r="AJ19">
        <f t="shared" si="7"/>
        <v>8134.9768848841923</v>
      </c>
      <c r="AK19">
        <f t="shared" si="24"/>
        <v>4523.2782889828286</v>
      </c>
      <c r="AL19">
        <f t="shared" si="8"/>
        <v>-13511.896589080965</v>
      </c>
      <c r="AN19">
        <f t="shared" si="9"/>
        <v>5607.6531964687001</v>
      </c>
      <c r="AO19">
        <f t="shared" si="9"/>
        <v>-280.38265982343495</v>
      </c>
      <c r="AP19">
        <f t="shared" si="9"/>
        <v>-1.2340389474466225</v>
      </c>
      <c r="AQ19">
        <f t="shared" si="9"/>
        <v>-13485.419947339984</v>
      </c>
      <c r="AR19">
        <f t="shared" si="9"/>
        <v>-8159.3834496421659</v>
      </c>
      <c r="AS19">
        <f t="shared" si="9"/>
        <v>2536.3397338689551</v>
      </c>
      <c r="AT19">
        <f t="shared" si="9"/>
        <v>1410.2769576409498</v>
      </c>
      <c r="AU19">
        <f t="shared" si="9"/>
        <v>-4212.7667581322603</v>
      </c>
      <c r="AW19">
        <v>16</v>
      </c>
      <c r="AX19">
        <f>(R19*SUMPRODUCT(K20:$K$23, X20:$X$23)-$AZ$3*SUMPRODUCT(K19:$K$22, W20:$W$23))/Z19</f>
        <v>87284.306316368034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56801.825502262509</v>
      </c>
      <c r="P20">
        <f t="shared" si="22"/>
        <v>2840.0912751131254</v>
      </c>
      <c r="Q20" s="4">
        <f t="shared" si="23"/>
        <v>12.5</v>
      </c>
      <c r="R20">
        <f t="shared" si="0"/>
        <v>1000000</v>
      </c>
      <c r="S20">
        <f t="shared" si="1"/>
        <v>73187.5339934246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27637.828418721023</v>
      </c>
      <c r="AC20">
        <f t="shared" si="2"/>
        <v>19868.723880955644</v>
      </c>
      <c r="AE20">
        <f t="shared" si="3"/>
        <v>15420.382751795869</v>
      </c>
      <c r="AF20">
        <f t="shared" si="4"/>
        <v>-771.01913758979344</v>
      </c>
      <c r="AG20">
        <f t="shared" si="4"/>
        <v>-3.393461084974648</v>
      </c>
      <c r="AH20">
        <f t="shared" si="5"/>
        <v>-41998.138544617643</v>
      </c>
      <c r="AI20">
        <f t="shared" si="6"/>
        <v>-27352.16839149654</v>
      </c>
      <c r="AJ20">
        <f t="shared" si="7"/>
        <v>7769.1045377653791</v>
      </c>
      <c r="AK20">
        <f t="shared" si="24"/>
        <v>3618.5995966416385</v>
      </c>
      <c r="AL20">
        <f t="shared" si="8"/>
        <v>-15964.464257089523</v>
      </c>
      <c r="AN20">
        <f t="shared" si="9"/>
        <v>4428.8158481370074</v>
      </c>
      <c r="AO20">
        <f t="shared" si="9"/>
        <v>-221.44079240685036</v>
      </c>
      <c r="AP20">
        <f t="shared" si="9"/>
        <v>-0.97462005159512888</v>
      </c>
      <c r="AQ20">
        <f t="shared" si="9"/>
        <v>-12062.088507951879</v>
      </c>
      <c r="AR20">
        <f t="shared" si="9"/>
        <v>-7855.6880722733167</v>
      </c>
      <c r="AS20">
        <f t="shared" si="9"/>
        <v>2231.3280971369713</v>
      </c>
      <c r="AT20">
        <f t="shared" si="9"/>
        <v>1039.2810282093847</v>
      </c>
      <c r="AU20">
        <f t="shared" si="9"/>
        <v>-4585.0789469269612</v>
      </c>
      <c r="AW20">
        <v>17</v>
      </c>
      <c r="AX20">
        <f>(R20*SUMPRODUCT(K21:$K$23, X21:$X$23)-$AZ$3*SUMPRODUCT(K20:$K$22, W21:$W$23))/Z20</f>
        <v>73187.5339934246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56801.825502262509</v>
      </c>
      <c r="P21">
        <f t="shared" si="22"/>
        <v>2840.0912751131254</v>
      </c>
      <c r="Q21" s="4">
        <f t="shared" si="23"/>
        <v>12.5</v>
      </c>
      <c r="R21">
        <f t="shared" si="0"/>
        <v>1000000</v>
      </c>
      <c r="S21">
        <f t="shared" si="1"/>
        <v>55152.669524576246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19868.723880955644</v>
      </c>
      <c r="AC21">
        <f t="shared" si="2"/>
        <v>12601.101922792814</v>
      </c>
      <c r="AE21">
        <f t="shared" si="3"/>
        <v>12977.895697972588</v>
      </c>
      <c r="AF21">
        <f t="shared" si="4"/>
        <v>-648.89478489862938</v>
      </c>
      <c r="AG21">
        <f t="shared" si="4"/>
        <v>-2.8559592018428304</v>
      </c>
      <c r="AH21">
        <f t="shared" si="5"/>
        <v>-40285.381782565681</v>
      </c>
      <c r="AI21">
        <f t="shared" si="6"/>
        <v>-27959.236828693567</v>
      </c>
      <c r="AJ21">
        <f t="shared" si="7"/>
        <v>7267.6219581628302</v>
      </c>
      <c r="AK21">
        <f t="shared" si="24"/>
        <v>2755.223706074702</v>
      </c>
      <c r="AL21">
        <f t="shared" si="8"/>
        <v>-17936.391164456032</v>
      </c>
      <c r="AN21">
        <f t="shared" si="9"/>
        <v>3433.5084088407743</v>
      </c>
      <c r="AO21">
        <f t="shared" si="9"/>
        <v>-171.6754204420387</v>
      </c>
      <c r="AP21">
        <f t="shared" si="9"/>
        <v>-0.75558936233132423</v>
      </c>
      <c r="AQ21">
        <f t="shared" si="9"/>
        <v>-10658.137522665453</v>
      </c>
      <c r="AR21">
        <f t="shared" si="9"/>
        <v>-7397.0601236290495</v>
      </c>
      <c r="AS21">
        <f t="shared" si="9"/>
        <v>1922.7648061254004</v>
      </c>
      <c r="AT21">
        <f t="shared" si="9"/>
        <v>728.93818714560859</v>
      </c>
      <c r="AU21">
        <f t="shared" si="9"/>
        <v>-4745.3571303580402</v>
      </c>
      <c r="AW21">
        <v>18</v>
      </c>
      <c r="AX21">
        <f>(R21*SUMPRODUCT(K22:$K$23, X22:$X$23)-$AZ$3*SUMPRODUCT(K21:$K$22, W22:$W$23))/Z21</f>
        <v>55152.669524576246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56801.825502262509</v>
      </c>
      <c r="P22">
        <f t="shared" si="22"/>
        <v>2840.0912751131254</v>
      </c>
      <c r="Q22" s="4">
        <f t="shared" si="23"/>
        <v>12.5</v>
      </c>
      <c r="R22">
        <f t="shared" si="0"/>
        <v>1000000</v>
      </c>
      <c r="S22">
        <f t="shared" si="1"/>
        <v>31653.503527906436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12601.101922792814</v>
      </c>
      <c r="AC22">
        <f t="shared" si="2"/>
        <v>5955.1891225914869</v>
      </c>
      <c r="AE22">
        <f t="shared" si="3"/>
        <v>10686.514150832969</v>
      </c>
      <c r="AF22">
        <f t="shared" si="4"/>
        <v>-534.3257075416484</v>
      </c>
      <c r="AG22">
        <f t="shared" si="4"/>
        <v>-2.3517101026989238</v>
      </c>
      <c r="AH22">
        <f t="shared" si="5"/>
        <v>-38055.160570038272</v>
      </c>
      <c r="AI22">
        <f t="shared" si="6"/>
        <v>-27905.32383684965</v>
      </c>
      <c r="AJ22">
        <f t="shared" si="7"/>
        <v>6645.9128002013267</v>
      </c>
      <c r="AK22">
        <f t="shared" si="24"/>
        <v>1947.0445632065516</v>
      </c>
      <c r="AL22">
        <f t="shared" si="8"/>
        <v>-19312.366473441769</v>
      </c>
      <c r="AN22">
        <f t="shared" si="9"/>
        <v>2604.4214765285701</v>
      </c>
      <c r="AO22">
        <f t="shared" si="9"/>
        <v>-130.22107382642849</v>
      </c>
      <c r="AP22">
        <f t="shared" si="9"/>
        <v>-0.57313771465514607</v>
      </c>
      <c r="AQ22">
        <f t="shared" si="9"/>
        <v>-9274.4627558113098</v>
      </c>
      <c r="AR22">
        <f t="shared" si="9"/>
        <v>-6800.8354908238234</v>
      </c>
      <c r="AS22">
        <f t="shared" si="9"/>
        <v>1619.6823195739014</v>
      </c>
      <c r="AT22">
        <f t="shared" si="9"/>
        <v>474.5162552166812</v>
      </c>
      <c r="AU22">
        <f t="shared" si="9"/>
        <v>-4706.6369160332406</v>
      </c>
      <c r="AW22">
        <v>19</v>
      </c>
      <c r="AX22">
        <f>(R22*SUMPRODUCT(K23:$K$23, X23:$X$23)-$AZ$3*SUMPRODUCT(K22:$K$22, W23:$W$23))/Z22</f>
        <v>31653.503527906436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56801.825502262509</v>
      </c>
      <c r="P23">
        <f t="shared" si="22"/>
        <v>2840.0912751131254</v>
      </c>
      <c r="Q23" s="4">
        <f t="shared" si="23"/>
        <v>12.5</v>
      </c>
      <c r="R23">
        <f t="shared" si="0"/>
        <v>1000000</v>
      </c>
      <c r="S23">
        <f t="shared" si="1"/>
        <v>39478.136949962267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5955.1891225914869</v>
      </c>
      <c r="AC23">
        <f t="shared" si="2"/>
        <v>5955.1891225914869</v>
      </c>
      <c r="AE23">
        <f t="shared" si="3"/>
        <v>8568.4289966154738</v>
      </c>
      <c r="AF23">
        <f t="shared" si="4"/>
        <v>-428.42144983077367</v>
      </c>
      <c r="AG23">
        <f t="shared" si="4"/>
        <v>-1.8855971883056335</v>
      </c>
      <c r="AH23">
        <f t="shared" si="5"/>
        <v>-35407.665069304072</v>
      </c>
      <c r="AI23">
        <f t="shared" si="6"/>
        <v>-27269.543119707676</v>
      </c>
      <c r="AJ23">
        <f t="shared" si="7"/>
        <v>0</v>
      </c>
      <c r="AK23">
        <f t="shared" si="24"/>
        <v>1206.1541693918591</v>
      </c>
      <c r="AL23">
        <f t="shared" si="8"/>
        <v>-26063.388950315817</v>
      </c>
      <c r="AN23">
        <f t="shared" si="9"/>
        <v>1923.6133034130705</v>
      </c>
      <c r="AO23">
        <f t="shared" si="9"/>
        <v>-96.180665170653512</v>
      </c>
      <c r="AP23">
        <f t="shared" si="9"/>
        <v>-0.42331678744560103</v>
      </c>
      <c r="AQ23">
        <f t="shared" si="9"/>
        <v>-7949.0249142533912</v>
      </c>
      <c r="AR23">
        <f t="shared" si="9"/>
        <v>-6122.0155927984197</v>
      </c>
      <c r="AS23">
        <f t="shared" si="9"/>
        <v>0</v>
      </c>
      <c r="AT23">
        <f t="shared" si="9"/>
        <v>270.78175090507142</v>
      </c>
      <c r="AU23">
        <f t="shared" si="9"/>
        <v>-5851.2338418933487</v>
      </c>
      <c r="AW23">
        <v>20</v>
      </c>
      <c r="AX23">
        <f>(R23*SUMPRODUCT(K$23:$K24, X$23:$X24)-$AZ$3*SUMPRODUCT(K$22:$K23, W$23:$W24))/Z23</f>
        <v>39478.136949962267</v>
      </c>
    </row>
    <row r="25" spans="5:50" x14ac:dyDescent="0.25">
      <c r="AN25" s="8">
        <f t="shared" ref="AN25:AU25" si="25">SUM(AN3:AN23)</f>
        <v>393918.26006598515</v>
      </c>
      <c r="AO25" s="8">
        <f t="shared" si="25"/>
        <v>-62297.282129996136</v>
      </c>
      <c r="AP25" s="8">
        <f t="shared" si="25"/>
        <v>-699.14394259368828</v>
      </c>
      <c r="AQ25" s="8">
        <f t="shared" si="25"/>
        <v>-339724.10257895687</v>
      </c>
      <c r="AR25" s="8">
        <f t="shared" si="25"/>
        <v>-8802.2685855615709</v>
      </c>
      <c r="AS25" s="8">
        <f t="shared" si="25"/>
        <v>-40849.293311730027</v>
      </c>
      <c r="AT25" s="8">
        <f t="shared" si="25"/>
        <v>64467.830540922128</v>
      </c>
      <c r="AU25" s="9">
        <f t="shared" si="25"/>
        <v>14816.26864363055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3265.4667359483356</v>
      </c>
      <c r="K3">
        <v>1</v>
      </c>
      <c r="L3" s="2">
        <v>0</v>
      </c>
      <c r="O3">
        <f>$C$3</f>
        <v>3265.4667359483356</v>
      </c>
      <c r="P3">
        <f>O3*B5</f>
        <v>2612.3733887586686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3265.4667359483356</v>
      </c>
      <c r="AF3">
        <f t="shared" ref="AF3:AG23" si="4">-$Z3*P3</f>
        <v>-2612.3733887586686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28.136376489666873</v>
      </c>
      <c r="AJ3">
        <f t="shared" ref="AJ3:AJ23" si="7">AB3-AC3</f>
        <v>0</v>
      </c>
      <c r="AL3">
        <f t="shared" ref="AL3:AL23" si="8">SUM(AI3:AK3)</f>
        <v>28.136376489666873</v>
      </c>
      <c r="AN3">
        <f t="shared" ref="AN3:AU23" si="9">AE3*$K3</f>
        <v>3265.4667359483356</v>
      </c>
      <c r="AO3">
        <f t="shared" si="9"/>
        <v>-2612.3733887586686</v>
      </c>
      <c r="AP3">
        <f t="shared" si="9"/>
        <v>-624.95697070000006</v>
      </c>
      <c r="AQ3">
        <f t="shared" si="9"/>
        <v>0</v>
      </c>
      <c r="AR3">
        <f t="shared" si="9"/>
        <v>28.136376489666873</v>
      </c>
      <c r="AS3">
        <f t="shared" si="9"/>
        <v>0</v>
      </c>
      <c r="AT3">
        <f t="shared" si="9"/>
        <v>0</v>
      </c>
      <c r="AU3">
        <f t="shared" si="9"/>
        <v>28.136376489666873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2515.4467121352191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451.19837833479681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446.18880801663909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-446.18880801663909</v>
      </c>
      <c r="AK4">
        <f>G4*MAX(0, SUM(AB4, AE4:AF4))</f>
        <v>0</v>
      </c>
      <c r="AL4">
        <f t="shared" si="8"/>
        <v>-2651.8108080166389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-418.60287833440196</v>
      </c>
      <c r="AT4">
        <f t="shared" si="9"/>
        <v>0</v>
      </c>
      <c r="AU4">
        <f t="shared" si="9"/>
        <v>-2487.8607824529868</v>
      </c>
      <c r="AW4">
        <v>1</v>
      </c>
      <c r="AX4">
        <f>(R4*SUMPRODUCT(K5:$K$23, X5:$X$23)-$AZ$3*SUMPRODUCT(K4:$K$22, W5:$W$23))/Z4</f>
        <v>451.19837833479681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3265.4667359483356</v>
      </c>
      <c r="P5">
        <f t="shared" ref="P5:P23" si="22">O5*$C$5</f>
        <v>163.27333679741679</v>
      </c>
      <c r="Q5" s="4">
        <f t="shared" ref="Q5:Q23" si="23">$C$8</f>
        <v>12.5</v>
      </c>
      <c r="R5">
        <f t="shared" si="0"/>
        <v>2000000</v>
      </c>
      <c r="S5">
        <f t="shared" si="1"/>
        <v>896.70865217855987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446.18880801663909</v>
      </c>
      <c r="AC5">
        <f t="shared" si="2"/>
        <v>876.89710837552047</v>
      </c>
      <c r="AE5">
        <f t="shared" si="3"/>
        <v>3193.3207416842743</v>
      </c>
      <c r="AF5">
        <f t="shared" si="4"/>
        <v>-159.66603708421374</v>
      </c>
      <c r="AG5">
        <f t="shared" si="4"/>
        <v>-12.223829699940623</v>
      </c>
      <c r="AH5">
        <f t="shared" si="5"/>
        <v>-2203.6822295001361</v>
      </c>
      <c r="AI5">
        <f t="shared" si="6"/>
        <v>817.74864539998362</v>
      </c>
      <c r="AJ5">
        <f t="shared" si="7"/>
        <v>-430.70830035888139</v>
      </c>
      <c r="AK5">
        <f>G5*SUM(AB5, AE5:AF5)</f>
        <v>142.6735840172847</v>
      </c>
      <c r="AL5">
        <f t="shared" si="8"/>
        <v>529.71392905838695</v>
      </c>
      <c r="AN5">
        <f t="shared" si="9"/>
        <v>2757.6320805772511</v>
      </c>
      <c r="AO5">
        <f t="shared" si="9"/>
        <v>-137.88160402886257</v>
      </c>
      <c r="AP5">
        <f t="shared" si="9"/>
        <v>-10.556041079133813</v>
      </c>
      <c r="AQ5">
        <f t="shared" si="9"/>
        <v>-1903.0173612508377</v>
      </c>
      <c r="AR5">
        <f t="shared" si="9"/>
        <v>706.17707421841681</v>
      </c>
      <c r="AS5">
        <f t="shared" si="9"/>
        <v>-371.94354169825692</v>
      </c>
      <c r="AT5">
        <f t="shared" si="9"/>
        <v>123.20755857724542</v>
      </c>
      <c r="AU5">
        <f t="shared" si="9"/>
        <v>457.44109109740532</v>
      </c>
      <c r="AW5">
        <v>2</v>
      </c>
      <c r="AX5">
        <f>(R5*SUMPRODUCT(K6:$K$23, X6:$X$23)-$AZ$3*SUMPRODUCT(K5:$K$22, W6:$W$23))/Z5</f>
        <v>896.70865217855987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3265.4667359483356</v>
      </c>
      <c r="P6">
        <f t="shared" si="22"/>
        <v>163.27333679741679</v>
      </c>
      <c r="Q6" s="4">
        <f t="shared" si="23"/>
        <v>12.5</v>
      </c>
      <c r="R6">
        <f t="shared" si="0"/>
        <v>2000000</v>
      </c>
      <c r="S6">
        <f t="shared" si="1"/>
        <v>1325.9584253023481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876.89710837552047</v>
      </c>
      <c r="AC6">
        <f t="shared" si="2"/>
        <v>1282.2333312775081</v>
      </c>
      <c r="AE6">
        <f t="shared" si="3"/>
        <v>3157.7839931566291</v>
      </c>
      <c r="AF6">
        <f t="shared" si="4"/>
        <v>-157.88919965783148</v>
      </c>
      <c r="AG6">
        <f t="shared" si="4"/>
        <v>-12.087797275630363</v>
      </c>
      <c r="AH6">
        <f t="shared" si="5"/>
        <v>-2207.0603697367033</v>
      </c>
      <c r="AI6">
        <f t="shared" si="6"/>
        <v>780.74662648646427</v>
      </c>
      <c r="AJ6">
        <f t="shared" si="7"/>
        <v>-405.33622290198764</v>
      </c>
      <c r="AK6">
        <f>G6*SUM(AB6, AE6:AF6)</f>
        <v>226.79232625964764</v>
      </c>
      <c r="AL6">
        <f t="shared" si="8"/>
        <v>602.20272984412429</v>
      </c>
      <c r="AN6">
        <f t="shared" si="9"/>
        <v>2459.3649682166001</v>
      </c>
      <c r="AO6">
        <f t="shared" si="9"/>
        <v>-122.96824841083003</v>
      </c>
      <c r="AP6">
        <f t="shared" si="9"/>
        <v>-9.4142934497783486</v>
      </c>
      <c r="AQ6">
        <f t="shared" si="9"/>
        <v>-1718.9164831517317</v>
      </c>
      <c r="AR6">
        <f t="shared" si="9"/>
        <v>608.06594320426018</v>
      </c>
      <c r="AS6">
        <f t="shared" si="9"/>
        <v>-315.68647795882913</v>
      </c>
      <c r="AT6">
        <f t="shared" si="9"/>
        <v>176.63180998829688</v>
      </c>
      <c r="AU6">
        <f t="shared" si="9"/>
        <v>469.01127523372804</v>
      </c>
      <c r="AW6">
        <v>3</v>
      </c>
      <c r="AX6">
        <f>(R6*SUMPRODUCT(K7:$K$23, X7:$X$23)-$AZ$3*SUMPRODUCT(K6:$K$22, W7:$W$23))/Z6</f>
        <v>1325.9584253023481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3265.4667359483356</v>
      </c>
      <c r="P7">
        <f t="shared" si="22"/>
        <v>163.27333679741679</v>
      </c>
      <c r="Q7" s="4">
        <f t="shared" si="23"/>
        <v>12.5</v>
      </c>
      <c r="R7">
        <f t="shared" si="0"/>
        <v>2000000</v>
      </c>
      <c r="S7">
        <f t="shared" si="1"/>
        <v>1691.3119305784332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1282.2333312775081</v>
      </c>
      <c r="AC7">
        <f t="shared" si="2"/>
        <v>1617.3129674942174</v>
      </c>
      <c r="AE7">
        <f t="shared" si="3"/>
        <v>3122.5947156678817</v>
      </c>
      <c r="AF7">
        <f t="shared" si="4"/>
        <v>-156.1297357833941</v>
      </c>
      <c r="AG7">
        <f t="shared" si="4"/>
        <v>-11.953094948466218</v>
      </c>
      <c r="AH7">
        <f t="shared" si="5"/>
        <v>-2211.8967052547155</v>
      </c>
      <c r="AI7">
        <f t="shared" si="6"/>
        <v>742.61517968130602</v>
      </c>
      <c r="AJ7">
        <f t="shared" si="7"/>
        <v>-335.07963621670933</v>
      </c>
      <c r="AK7">
        <f>G7*SUM(AB7, AE7:AF7)</f>
        <v>208.61108707805397</v>
      </c>
      <c r="AL7">
        <f t="shared" si="8"/>
        <v>616.14663054265066</v>
      </c>
      <c r="AN7">
        <f t="shared" si="9"/>
        <v>2201.465227008377</v>
      </c>
      <c r="AO7">
        <f t="shared" si="9"/>
        <v>-110.07326135041885</v>
      </c>
      <c r="AP7">
        <f t="shared" si="9"/>
        <v>-8.4270695624198471</v>
      </c>
      <c r="AQ7">
        <f t="shared" si="9"/>
        <v>-1559.4126442089844</v>
      </c>
      <c r="AR7">
        <f t="shared" si="9"/>
        <v>523.5522518865539</v>
      </c>
      <c r="AS7">
        <f t="shared" si="9"/>
        <v>-236.23500152241988</v>
      </c>
      <c r="AT7">
        <f t="shared" si="9"/>
        <v>147.07321826506225</v>
      </c>
      <c r="AU7">
        <f t="shared" si="9"/>
        <v>434.39046862919622</v>
      </c>
      <c r="AW7">
        <v>4</v>
      </c>
      <c r="AX7">
        <f>(R7*SUMPRODUCT(K8:$K$23, X8:$X$23)-$AZ$3*SUMPRODUCT(K7:$K$22, W8:$W$23))/Z7</f>
        <v>1691.3119305784332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3265.4667359483356</v>
      </c>
      <c r="P8">
        <f t="shared" si="22"/>
        <v>163.27333679741679</v>
      </c>
      <c r="Q8" s="4">
        <f t="shared" si="23"/>
        <v>12.5</v>
      </c>
      <c r="R8">
        <f t="shared" si="0"/>
        <v>2000000</v>
      </c>
      <c r="S8">
        <f t="shared" si="1"/>
        <v>1958.0266814078163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1617.3129674942174</v>
      </c>
      <c r="AC8">
        <f t="shared" si="2"/>
        <v>1851.4578019662167</v>
      </c>
      <c r="AE8">
        <f t="shared" si="3"/>
        <v>3087.7382431712999</v>
      </c>
      <c r="AF8">
        <f t="shared" si="4"/>
        <v>-154.386912158565</v>
      </c>
      <c r="AG8">
        <f t="shared" si="4"/>
        <v>-11.819666577749487</v>
      </c>
      <c r="AH8">
        <f t="shared" si="5"/>
        <v>-2223.5873971309725</v>
      </c>
      <c r="AI8">
        <f t="shared" si="6"/>
        <v>697.94426730401301</v>
      </c>
      <c r="AJ8">
        <f t="shared" si="7"/>
        <v>-234.14483447199927</v>
      </c>
      <c r="AK8">
        <f t="shared" ref="AK8:AK23" si="24">G8*SUM(AB8:AB8, AE8:AF8)</f>
        <v>96.929149558198077</v>
      </c>
      <c r="AL8">
        <f t="shared" si="8"/>
        <v>560.72858239021184</v>
      </c>
      <c r="AN8">
        <f t="shared" si="9"/>
        <v>2029.735209858334</v>
      </c>
      <c r="AO8">
        <f t="shared" si="9"/>
        <v>-101.4867604929167</v>
      </c>
      <c r="AP8">
        <f t="shared" si="9"/>
        <v>-7.7696979252372929</v>
      </c>
      <c r="AQ8">
        <f t="shared" si="9"/>
        <v>-1461.6827194259015</v>
      </c>
      <c r="AR8">
        <f t="shared" si="9"/>
        <v>458.79603201427858</v>
      </c>
      <c r="AS8">
        <f t="shared" si="9"/>
        <v>-153.9159013188096</v>
      </c>
      <c r="AT8">
        <f t="shared" si="9"/>
        <v>63.716705311728184</v>
      </c>
      <c r="AU8">
        <f t="shared" si="9"/>
        <v>368.59683600719717</v>
      </c>
      <c r="AW8">
        <v>5</v>
      </c>
      <c r="AX8">
        <f>(R8*SUMPRODUCT(K9:$K$23, X9:$X$23)-$AZ$3*SUMPRODUCT(K8:$K$22, W9:$W$23))/Z8</f>
        <v>1958.0266814078163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3265.4667359483356</v>
      </c>
      <c r="P9">
        <f t="shared" si="22"/>
        <v>163.27333679741679</v>
      </c>
      <c r="Q9" s="4">
        <f t="shared" si="23"/>
        <v>12.5</v>
      </c>
      <c r="R9">
        <f t="shared" si="0"/>
        <v>2000000</v>
      </c>
      <c r="S9">
        <f t="shared" si="1"/>
        <v>2146.0559621363395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1851.4578019662167</v>
      </c>
      <c r="AC9">
        <f t="shared" si="2"/>
        <v>2006.5416403897943</v>
      </c>
      <c r="AE9">
        <f t="shared" si="3"/>
        <v>3053.1799247515669</v>
      </c>
      <c r="AF9">
        <f t="shared" si="4"/>
        <v>-152.65899623757835</v>
      </c>
      <c r="AG9">
        <f t="shared" si="4"/>
        <v>-11.687379521969325</v>
      </c>
      <c r="AH9">
        <f t="shared" si="5"/>
        <v>-2254.4624004267603</v>
      </c>
      <c r="AI9">
        <f t="shared" si="6"/>
        <v>634.37114856525886</v>
      </c>
      <c r="AJ9">
        <f t="shared" si="7"/>
        <v>-155.08383842357762</v>
      </c>
      <c r="AK9">
        <f t="shared" si="24"/>
        <v>28.036674509833208</v>
      </c>
      <c r="AL9">
        <f t="shared" si="8"/>
        <v>507.32398465151448</v>
      </c>
      <c r="AN9">
        <f t="shared" si="9"/>
        <v>1907.4493271239173</v>
      </c>
      <c r="AO9">
        <f t="shared" si="9"/>
        <v>-95.372466356195872</v>
      </c>
      <c r="AP9">
        <f t="shared" si="9"/>
        <v>-7.3015953053720528</v>
      </c>
      <c r="AQ9">
        <f t="shared" si="9"/>
        <v>-1408.4570496021793</v>
      </c>
      <c r="AR9">
        <f t="shared" si="9"/>
        <v>396.31821586017014</v>
      </c>
      <c r="AS9">
        <f t="shared" si="9"/>
        <v>-96.887366791171814</v>
      </c>
      <c r="AT9">
        <f t="shared" si="9"/>
        <v>17.515684383692228</v>
      </c>
      <c r="AU9">
        <f t="shared" si="9"/>
        <v>316.94653345269057</v>
      </c>
      <c r="AW9">
        <v>6</v>
      </c>
      <c r="AX9">
        <f>(R9*SUMPRODUCT(K10:$K$23, X10:$X$23)-$AZ$3*SUMPRODUCT(K9:$K$22, W10:$W$23))/Z9</f>
        <v>2146.0559621363395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3265.4667359483356</v>
      </c>
      <c r="P10">
        <f t="shared" si="22"/>
        <v>163.27333679741679</v>
      </c>
      <c r="Q10" s="4">
        <f t="shared" si="23"/>
        <v>12.5</v>
      </c>
      <c r="R10">
        <f t="shared" si="0"/>
        <v>2000000</v>
      </c>
      <c r="S10">
        <f t="shared" si="1"/>
        <v>2286.2720276287737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2006.5416403897943</v>
      </c>
      <c r="AC10">
        <f t="shared" si="2"/>
        <v>2113.6424334970834</v>
      </c>
      <c r="AE10">
        <f t="shared" si="3"/>
        <v>3018.9010646437009</v>
      </c>
      <c r="AF10">
        <f t="shared" si="4"/>
        <v>-150.94505323218507</v>
      </c>
      <c r="AG10">
        <f t="shared" si="4"/>
        <v>-11.556162214920601</v>
      </c>
      <c r="AH10">
        <f t="shared" si="5"/>
        <v>-2294.9618926447492</v>
      </c>
      <c r="AI10">
        <f t="shared" si="6"/>
        <v>561.43795655184567</v>
      </c>
      <c r="AJ10">
        <f t="shared" si="7"/>
        <v>-107.10079310728906</v>
      </c>
      <c r="AK10">
        <f t="shared" si="24"/>
        <v>19.985440372385373</v>
      </c>
      <c r="AL10">
        <f t="shared" si="8"/>
        <v>474.32260381694198</v>
      </c>
      <c r="AN10">
        <f t="shared" si="9"/>
        <v>1791.956188175036</v>
      </c>
      <c r="AO10">
        <f t="shared" si="9"/>
        <v>-89.597809408751814</v>
      </c>
      <c r="AP10">
        <f t="shared" si="9"/>
        <v>-6.8594948788179426</v>
      </c>
      <c r="AQ10">
        <f t="shared" si="9"/>
        <v>-1362.2411192319137</v>
      </c>
      <c r="AR10">
        <f t="shared" si="9"/>
        <v>333.25776465555231</v>
      </c>
      <c r="AS10">
        <f t="shared" si="9"/>
        <v>-63.572778589785216</v>
      </c>
      <c r="AT10">
        <f t="shared" si="9"/>
        <v>11.862937135677852</v>
      </c>
      <c r="AU10">
        <f t="shared" si="9"/>
        <v>281.54792320144497</v>
      </c>
      <c r="AW10">
        <v>7</v>
      </c>
      <c r="AX10">
        <f>(R10*SUMPRODUCT(K11:$K$23, X11:$X$23)-$AZ$3*SUMPRODUCT(K10:$K$22, W11:$W$23))/Z10</f>
        <v>2286.2720276287737</v>
      </c>
    </row>
    <row r="11" spans="1:52" x14ac:dyDescent="0.25">
      <c r="A11" t="s">
        <v>33</v>
      </c>
      <c r="C11" s="7">
        <f>AU25</f>
        <v>821.31649759833238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3265.4667359483356</v>
      </c>
      <c r="P11">
        <f t="shared" si="22"/>
        <v>163.27333679741679</v>
      </c>
      <c r="Q11" s="4">
        <f t="shared" si="23"/>
        <v>12.5</v>
      </c>
      <c r="R11">
        <f t="shared" si="0"/>
        <v>2000000</v>
      </c>
      <c r="S11">
        <f t="shared" si="1"/>
        <v>2382.0006784893772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2113.6424334970834</v>
      </c>
      <c r="AC11">
        <f t="shared" si="2"/>
        <v>2177.3435415504482</v>
      </c>
      <c r="AE11">
        <f t="shared" si="3"/>
        <v>2984.9038129468522</v>
      </c>
      <c r="AF11">
        <f t="shared" si="4"/>
        <v>-149.24519064734261</v>
      </c>
      <c r="AG11">
        <f t="shared" si="4"/>
        <v>-11.426022887046788</v>
      </c>
      <c r="AH11">
        <f t="shared" si="5"/>
        <v>-2332.432915937125</v>
      </c>
      <c r="AI11">
        <f t="shared" si="6"/>
        <v>491.79968347533804</v>
      </c>
      <c r="AJ11">
        <f t="shared" si="7"/>
        <v>-63.701108053364806</v>
      </c>
      <c r="AK11">
        <f t="shared" si="24"/>
        <v>11.878322533911822</v>
      </c>
      <c r="AL11">
        <f t="shared" si="8"/>
        <v>439.97689795588508</v>
      </c>
      <c r="AN11">
        <f t="shared" si="9"/>
        <v>1684.9987013679631</v>
      </c>
      <c r="AO11">
        <f t="shared" si="9"/>
        <v>-84.249935068398145</v>
      </c>
      <c r="AP11">
        <f t="shared" si="9"/>
        <v>-6.450068388457403</v>
      </c>
      <c r="AQ11">
        <f t="shared" si="9"/>
        <v>-1316.674399133117</v>
      </c>
      <c r="AR11">
        <f t="shared" si="9"/>
        <v>277.62429877799048</v>
      </c>
      <c r="AS11">
        <f t="shared" si="9"/>
        <v>-35.959712966312317</v>
      </c>
      <c r="AT11">
        <f t="shared" si="9"/>
        <v>6.7053946453006219</v>
      </c>
      <c r="AU11">
        <f t="shared" si="9"/>
        <v>248.36998045697879</v>
      </c>
      <c r="AW11">
        <v>8</v>
      </c>
      <c r="AX11">
        <f>(R11*SUMPRODUCT(K12:$K$23, X12:$X$23)-$AZ$3*SUMPRODUCT(K11:$K$22, W12:$W$23))/Z11</f>
        <v>2382.0006784893772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3265.4667359483356</v>
      </c>
      <c r="P12">
        <f t="shared" si="22"/>
        <v>163.27333679741679</v>
      </c>
      <c r="Q12" s="4">
        <f t="shared" si="23"/>
        <v>12.5</v>
      </c>
      <c r="R12">
        <f t="shared" si="0"/>
        <v>2000000</v>
      </c>
      <c r="S12">
        <f t="shared" si="1"/>
        <v>2428.5958186292301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2177.3435415504482</v>
      </c>
      <c r="AC12">
        <f t="shared" si="2"/>
        <v>2194.8385731257695</v>
      </c>
      <c r="AE12">
        <f t="shared" si="3"/>
        <v>2951.1589768625513</v>
      </c>
      <c r="AF12">
        <f t="shared" si="4"/>
        <v>-147.55794884312758</v>
      </c>
      <c r="AG12">
        <f t="shared" si="4"/>
        <v>-11.296849790162902</v>
      </c>
      <c r="AH12">
        <f t="shared" si="5"/>
        <v>-2386.0588821469114</v>
      </c>
      <c r="AI12">
        <f t="shared" si="6"/>
        <v>406.24529608234934</v>
      </c>
      <c r="AJ12">
        <f t="shared" si="7"/>
        <v>-17.495031575321264</v>
      </c>
      <c r="AK12">
        <f t="shared" si="24"/>
        <v>11.456172510010704</v>
      </c>
      <c r="AL12">
        <f t="shared" si="8"/>
        <v>400.20643701703881</v>
      </c>
      <c r="AN12">
        <f t="shared" si="9"/>
        <v>1583.7527423274219</v>
      </c>
      <c r="AO12">
        <f t="shared" si="9"/>
        <v>-79.187637116371093</v>
      </c>
      <c r="AP12">
        <f t="shared" si="9"/>
        <v>-6.0625052649153641</v>
      </c>
      <c r="AQ12">
        <f t="shared" si="9"/>
        <v>-1280.4892340880745</v>
      </c>
      <c r="AR12">
        <f t="shared" si="9"/>
        <v>218.01336585806095</v>
      </c>
      <c r="AS12">
        <f t="shared" si="9"/>
        <v>-9.3887874058132663</v>
      </c>
      <c r="AT12">
        <f t="shared" si="9"/>
        <v>6.1480065193216165</v>
      </c>
      <c r="AU12">
        <f t="shared" si="9"/>
        <v>214.7725849715693</v>
      </c>
      <c r="AW12">
        <v>9</v>
      </c>
      <c r="AX12">
        <f>(R12*SUMPRODUCT(K13:$K$23, X13:$X$23)-$AZ$3*SUMPRODUCT(K12:$K$22, W13:$W$23))/Z12</f>
        <v>2428.5958186292301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3265.4667359483356</v>
      </c>
      <c r="P13">
        <f t="shared" si="22"/>
        <v>163.27333679741679</v>
      </c>
      <c r="Q13" s="4">
        <f t="shared" si="23"/>
        <v>12.5</v>
      </c>
      <c r="R13">
        <f t="shared" si="0"/>
        <v>2000000</v>
      </c>
      <c r="S13">
        <f t="shared" si="1"/>
        <v>2427.5543519117987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2194.8385731257695</v>
      </c>
      <c r="AC13">
        <f t="shared" si="2"/>
        <v>2168.9949298482716</v>
      </c>
      <c r="AE13">
        <f t="shared" si="3"/>
        <v>2917.6610559850674</v>
      </c>
      <c r="AF13">
        <f t="shared" si="4"/>
        <v>-145.88305279925336</v>
      </c>
      <c r="AG13">
        <f t="shared" si="4"/>
        <v>-11.168621869063914</v>
      </c>
      <c r="AH13">
        <f t="shared" si="5"/>
        <v>-2441.5077115774025</v>
      </c>
      <c r="AI13">
        <f t="shared" si="6"/>
        <v>319.10166973934793</v>
      </c>
      <c r="AJ13">
        <f t="shared" si="7"/>
        <v>25.843643277497904</v>
      </c>
      <c r="AK13">
        <f t="shared" si="24"/>
        <v>9.933233152623167</v>
      </c>
      <c r="AL13">
        <f t="shared" si="8"/>
        <v>354.87854616946902</v>
      </c>
      <c r="AN13">
        <f t="shared" si="9"/>
        <v>1488.8047279451359</v>
      </c>
      <c r="AO13">
        <f t="shared" si="9"/>
        <v>-74.440236397256797</v>
      </c>
      <c r="AP13">
        <f t="shared" si="9"/>
        <v>-5.6990502749401255</v>
      </c>
      <c r="AQ13">
        <f t="shared" si="9"/>
        <v>-1245.8363581522026</v>
      </c>
      <c r="AR13">
        <f t="shared" si="9"/>
        <v>162.82908312073656</v>
      </c>
      <c r="AS13">
        <f t="shared" si="9"/>
        <v>13.187322845448202</v>
      </c>
      <c r="AT13">
        <f t="shared" si="9"/>
        <v>5.0686643162578608</v>
      </c>
      <c r="AU13">
        <f t="shared" si="9"/>
        <v>181.08507028244262</v>
      </c>
      <c r="AW13">
        <v>10</v>
      </c>
      <c r="AX13">
        <f>(R13*SUMPRODUCT(K14:$K$23, X14:$X$23)-$AZ$3*SUMPRODUCT(K13:$K$22, W14:$W$23))/Z13</f>
        <v>2427.5543519117987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3265.4667359483356</v>
      </c>
      <c r="P14">
        <f t="shared" si="22"/>
        <v>163.27333679741679</v>
      </c>
      <c r="Q14" s="4">
        <f t="shared" si="23"/>
        <v>12.5</v>
      </c>
      <c r="R14">
        <f t="shared" si="0"/>
        <v>2000000</v>
      </c>
      <c r="S14">
        <f t="shared" si="1"/>
        <v>2418.8322033440732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2168.9949298482716</v>
      </c>
      <c r="AC14">
        <f t="shared" si="2"/>
        <v>2136.5555014129059</v>
      </c>
      <c r="AE14">
        <f t="shared" si="3"/>
        <v>2884.3881397501063</v>
      </c>
      <c r="AF14">
        <f t="shared" si="4"/>
        <v>-144.21940698750532</v>
      </c>
      <c r="AG14">
        <f t="shared" si="4"/>
        <v>-11.041255251496388</v>
      </c>
      <c r="AH14">
        <f t="shared" si="5"/>
        <v>-2508.8638203020473</v>
      </c>
      <c r="AI14">
        <f t="shared" si="6"/>
        <v>220.26365720905733</v>
      </c>
      <c r="AJ14">
        <f t="shared" si="7"/>
        <v>32.439428435365699</v>
      </c>
      <c r="AK14">
        <f t="shared" si="24"/>
        <v>343.64145638276113</v>
      </c>
      <c r="AL14">
        <f t="shared" si="8"/>
        <v>596.34454202718416</v>
      </c>
      <c r="AN14">
        <f t="shared" si="9"/>
        <v>1355.8073024917705</v>
      </c>
      <c r="AO14">
        <f t="shared" si="9"/>
        <v>-67.790365124588533</v>
      </c>
      <c r="AP14">
        <f t="shared" si="9"/>
        <v>-5.1899445474600192</v>
      </c>
      <c r="AQ14">
        <f t="shared" si="9"/>
        <v>-1179.2920105466853</v>
      </c>
      <c r="AR14">
        <f t="shared" si="9"/>
        <v>103.53498227303652</v>
      </c>
      <c r="AS14">
        <f t="shared" si="9"/>
        <v>15.248160729553694</v>
      </c>
      <c r="AT14">
        <f t="shared" si="9"/>
        <v>161.52874489458267</v>
      </c>
      <c r="AU14">
        <f t="shared" si="9"/>
        <v>280.31188789717288</v>
      </c>
      <c r="AW14">
        <v>11</v>
      </c>
      <c r="AX14">
        <f>(R14*SUMPRODUCT(K15:$K$23, X15:$X$23)-$AZ$3*SUMPRODUCT(K14:$K$22, W15:$W$23))/Z14</f>
        <v>2418.8322033440732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3265.4667359483356</v>
      </c>
      <c r="P15">
        <f t="shared" si="22"/>
        <v>163.27333679741679</v>
      </c>
      <c r="Q15" s="4">
        <f t="shared" si="23"/>
        <v>12.5</v>
      </c>
      <c r="R15">
        <f t="shared" si="0"/>
        <v>2000000</v>
      </c>
      <c r="S15">
        <f t="shared" si="1"/>
        <v>2348.998115433028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2136.5555014129059</v>
      </c>
      <c r="AC15">
        <f t="shared" si="2"/>
        <v>2051.057476440963</v>
      </c>
      <c r="AE15">
        <f t="shared" si="3"/>
        <v>2851.2836680592295</v>
      </c>
      <c r="AF15">
        <f t="shared" si="4"/>
        <v>-142.56418340296148</v>
      </c>
      <c r="AG15">
        <f t="shared" si="4"/>
        <v>-10.914533428983079</v>
      </c>
      <c r="AH15">
        <f t="shared" si="5"/>
        <v>-2609.4831997352953</v>
      </c>
      <c r="AI15">
        <f t="shared" si="6"/>
        <v>88.321751491989289</v>
      </c>
      <c r="AJ15">
        <f t="shared" si="7"/>
        <v>85.498024971942868</v>
      </c>
      <c r="AK15">
        <f t="shared" si="24"/>
        <v>339.16924902484226</v>
      </c>
      <c r="AL15">
        <f t="shared" si="8"/>
        <v>512.98902548877436</v>
      </c>
      <c r="AN15">
        <f t="shared" si="9"/>
        <v>1234.5993983157166</v>
      </c>
      <c r="AO15">
        <f t="shared" si="9"/>
        <v>-61.729969915785823</v>
      </c>
      <c r="AP15">
        <f t="shared" si="9"/>
        <v>-4.7259683612929697</v>
      </c>
      <c r="AQ15">
        <f t="shared" si="9"/>
        <v>-1129.9003408177355</v>
      </c>
      <c r="AR15">
        <f t="shared" si="9"/>
        <v>38.243119220902116</v>
      </c>
      <c r="AS15">
        <f t="shared" si="9"/>
        <v>37.020452005531588</v>
      </c>
      <c r="AT15">
        <f t="shared" si="9"/>
        <v>146.85951996431288</v>
      </c>
      <c r="AU15">
        <f t="shared" si="9"/>
        <v>222.12309119074655</v>
      </c>
      <c r="AW15">
        <v>12</v>
      </c>
      <c r="AX15">
        <f>(R15*SUMPRODUCT(K16:$K$23, X16:$X$23)-$AZ$3*SUMPRODUCT(K15:$K$22, W16:$W$23))/Z15</f>
        <v>2348.998115433028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3265.4667359483356</v>
      </c>
      <c r="P16">
        <f t="shared" si="22"/>
        <v>163.27333679741679</v>
      </c>
      <c r="Q16" s="4">
        <f t="shared" si="23"/>
        <v>12.5</v>
      </c>
      <c r="R16">
        <f t="shared" si="0"/>
        <v>2000000</v>
      </c>
      <c r="S16">
        <f t="shared" si="1"/>
        <v>2218.0277064383554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2051.057476440963</v>
      </c>
      <c r="AC16">
        <f t="shared" si="2"/>
        <v>1914.3075213477375</v>
      </c>
      <c r="AE16">
        <f t="shared" si="3"/>
        <v>2818.3180558076042</v>
      </c>
      <c r="AF16">
        <f t="shared" si="4"/>
        <v>-140.91590279038022</v>
      </c>
      <c r="AG16">
        <f t="shared" si="4"/>
        <v>-10.788343151615074</v>
      </c>
      <c r="AH16">
        <f t="shared" si="5"/>
        <v>-2727.1908925077951</v>
      </c>
      <c r="AI16">
        <f t="shared" si="6"/>
        <v>-60.577082642186269</v>
      </c>
      <c r="AJ16">
        <f t="shared" si="7"/>
        <v>136.74995509322548</v>
      </c>
      <c r="AK16">
        <f t="shared" si="24"/>
        <v>330.99217406207305</v>
      </c>
      <c r="AL16">
        <f t="shared" si="8"/>
        <v>407.16504651311226</v>
      </c>
      <c r="AN16">
        <f t="shared" si="9"/>
        <v>1124.1312069137691</v>
      </c>
      <c r="AO16">
        <f t="shared" si="9"/>
        <v>-56.206560345688452</v>
      </c>
      <c r="AP16">
        <f t="shared" si="9"/>
        <v>-4.3031031159291011</v>
      </c>
      <c r="AQ16">
        <f t="shared" si="9"/>
        <v>-1087.7836811787831</v>
      </c>
      <c r="AR16">
        <f t="shared" si="9"/>
        <v>-24.162137726631617</v>
      </c>
      <c r="AS16">
        <f t="shared" si="9"/>
        <v>54.544905514683144</v>
      </c>
      <c r="AT16">
        <f t="shared" si="9"/>
        <v>132.02151948062843</v>
      </c>
      <c r="AU16">
        <f t="shared" si="9"/>
        <v>162.40428726867998</v>
      </c>
      <c r="AW16">
        <v>13</v>
      </c>
      <c r="AX16">
        <f>(R16*SUMPRODUCT(K17:$K$23, X17:$X$23)-$AZ$3*SUMPRODUCT(K16:$K$22, W17:$W$23))/Z16</f>
        <v>2218.0277064383554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3265.4667359483356</v>
      </c>
      <c r="P17">
        <f t="shared" si="22"/>
        <v>163.27333679741679</v>
      </c>
      <c r="Q17" s="4">
        <f t="shared" si="23"/>
        <v>12.5</v>
      </c>
      <c r="R17">
        <f t="shared" si="0"/>
        <v>2000000</v>
      </c>
      <c r="S17">
        <f t="shared" si="1"/>
        <v>2033.9207435534229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1914.3075213477375</v>
      </c>
      <c r="AC17">
        <f t="shared" si="2"/>
        <v>1734.9635478614537</v>
      </c>
      <c r="AE17">
        <f t="shared" si="3"/>
        <v>2785.4899319854821</v>
      </c>
      <c r="AF17">
        <f t="shared" si="4"/>
        <v>-139.27449659927413</v>
      </c>
      <c r="AG17">
        <f t="shared" si="4"/>
        <v>-10.662679171253824</v>
      </c>
      <c r="AH17">
        <f t="shared" si="5"/>
        <v>-2844.8878152157995</v>
      </c>
      <c r="AI17">
        <f t="shared" si="6"/>
        <v>-209.33505900084538</v>
      </c>
      <c r="AJ17">
        <f t="shared" si="7"/>
        <v>179.34397348628386</v>
      </c>
      <c r="AK17">
        <f t="shared" si="24"/>
        <v>319.2366069713762</v>
      </c>
      <c r="AL17">
        <f t="shared" si="8"/>
        <v>289.24552145681469</v>
      </c>
      <c r="AN17">
        <f t="shared" si="9"/>
        <v>1023.4578498479193</v>
      </c>
      <c r="AO17">
        <f t="shared" si="9"/>
        <v>-51.172892492395974</v>
      </c>
      <c r="AP17">
        <f t="shared" si="9"/>
        <v>-3.9177318765072853</v>
      </c>
      <c r="AQ17">
        <f t="shared" si="9"/>
        <v>-1045.2821002816972</v>
      </c>
      <c r="AR17">
        <f t="shared" si="9"/>
        <v>-76.914874802681268</v>
      </c>
      <c r="AS17">
        <f t="shared" si="9"/>
        <v>65.895408696243308</v>
      </c>
      <c r="AT17">
        <f t="shared" si="9"/>
        <v>117.29541995895207</v>
      </c>
      <c r="AU17">
        <f t="shared" si="9"/>
        <v>106.27595385251411</v>
      </c>
      <c r="AW17">
        <v>14</v>
      </c>
      <c r="AX17">
        <f>(R17*SUMPRODUCT(K18:$K$23, X18:$X$23)-$AZ$3*SUMPRODUCT(K17:$K$22, W18:$W$23))/Z17</f>
        <v>2033.9207435534229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3265.4667359483356</v>
      </c>
      <c r="P18">
        <f t="shared" si="22"/>
        <v>163.27333679741679</v>
      </c>
      <c r="Q18" s="4">
        <f t="shared" si="23"/>
        <v>12.5</v>
      </c>
      <c r="R18">
        <f t="shared" si="0"/>
        <v>2000000</v>
      </c>
      <c r="S18">
        <f t="shared" si="1"/>
        <v>1801.9189819299149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1734.9635478614537</v>
      </c>
      <c r="AC18">
        <f t="shared" si="2"/>
        <v>1519.0186363291286</v>
      </c>
      <c r="AE18">
        <f t="shared" si="3"/>
        <v>2752.7901520332066</v>
      </c>
      <c r="AF18">
        <f t="shared" si="4"/>
        <v>-137.63950760166034</v>
      </c>
      <c r="AG18">
        <f t="shared" si="4"/>
        <v>-10.537506483103707</v>
      </c>
      <c r="AH18">
        <f t="shared" si="5"/>
        <v>-2967.3434300125714</v>
      </c>
      <c r="AI18">
        <f t="shared" si="6"/>
        <v>-362.73029206412866</v>
      </c>
      <c r="AJ18">
        <f t="shared" si="7"/>
        <v>215.94491153232502</v>
      </c>
      <c r="AK18">
        <f t="shared" si="24"/>
        <v>304.50799346050997</v>
      </c>
      <c r="AL18">
        <f t="shared" si="8"/>
        <v>157.72261292870633</v>
      </c>
      <c r="AN18">
        <f t="shared" si="9"/>
        <v>931.71447168348095</v>
      </c>
      <c r="AO18">
        <f t="shared" si="9"/>
        <v>-46.585723584174048</v>
      </c>
      <c r="AP18">
        <f t="shared" si="9"/>
        <v>-3.5665440311586063</v>
      </c>
      <c r="AQ18">
        <f t="shared" si="9"/>
        <v>-1004.3325729553325</v>
      </c>
      <c r="AR18">
        <f t="shared" si="9"/>
        <v>-122.77036888718409</v>
      </c>
      <c r="AS18">
        <f t="shared" si="9"/>
        <v>73.089116150924525</v>
      </c>
      <c r="AT18">
        <f t="shared" si="9"/>
        <v>103.06434147946396</v>
      </c>
      <c r="AU18">
        <f t="shared" si="9"/>
        <v>53.383088743204389</v>
      </c>
      <c r="AW18">
        <v>15</v>
      </c>
      <c r="AX18">
        <f>(R18*SUMPRODUCT(K19:$K$23, X19:$X$23)-$AZ$3*SUMPRODUCT(K18:$K$22, W19:$W$23))/Z18</f>
        <v>1801.9189819299149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3265.4667359483356</v>
      </c>
      <c r="P19">
        <f t="shared" si="22"/>
        <v>163.27333679741679</v>
      </c>
      <c r="Q19" s="4">
        <f t="shared" si="23"/>
        <v>12.5</v>
      </c>
      <c r="R19">
        <f t="shared" si="0"/>
        <v>2000000</v>
      </c>
      <c r="S19">
        <f t="shared" si="1"/>
        <v>1520.9782180419304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1519.0186363291286</v>
      </c>
      <c r="AC19">
        <f t="shared" si="2"/>
        <v>1266.9982210819048</v>
      </c>
      <c r="AE19">
        <f t="shared" si="3"/>
        <v>2720.1839555434167</v>
      </c>
      <c r="AF19">
        <f t="shared" si="4"/>
        <v>-136.00919777717084</v>
      </c>
      <c r="AG19">
        <f t="shared" si="4"/>
        <v>-10.412692026525262</v>
      </c>
      <c r="AH19">
        <f t="shared" si="5"/>
        <v>-3110.302679585046</v>
      </c>
      <c r="AI19">
        <f t="shared" si="6"/>
        <v>-536.54061384532542</v>
      </c>
      <c r="AJ19">
        <f t="shared" si="7"/>
        <v>252.02041524722381</v>
      </c>
      <c r="AK19">
        <f t="shared" si="24"/>
        <v>287.22353758667623</v>
      </c>
      <c r="AL19">
        <f t="shared" si="8"/>
        <v>2.7033389885746146</v>
      </c>
      <c r="AN19">
        <f t="shared" si="9"/>
        <v>848.10451799775558</v>
      </c>
      <c r="AO19">
        <f t="shared" si="9"/>
        <v>-42.405225899887782</v>
      </c>
      <c r="AP19">
        <f t="shared" si="9"/>
        <v>-3.2464904199653963</v>
      </c>
      <c r="AQ19">
        <f t="shared" si="9"/>
        <v>-969.73653179629605</v>
      </c>
      <c r="AR19">
        <f t="shared" si="9"/>
        <v>-167.28373011839372</v>
      </c>
      <c r="AS19">
        <f t="shared" si="9"/>
        <v>78.575440592267498</v>
      </c>
      <c r="AT19">
        <f t="shared" si="9"/>
        <v>89.551142085864811</v>
      </c>
      <c r="AU19">
        <f t="shared" si="9"/>
        <v>0.84285255973859075</v>
      </c>
      <c r="AW19">
        <v>16</v>
      </c>
      <c r="AX19">
        <f>(R19*SUMPRODUCT(K20:$K$23, X20:$X$23)-$AZ$3*SUMPRODUCT(K19:$K$22, W20:$W$23))/Z19</f>
        <v>1520.9782180419304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3265.4667359483356</v>
      </c>
      <c r="P20">
        <f t="shared" si="22"/>
        <v>163.27333679741679</v>
      </c>
      <c r="Q20" s="4">
        <f t="shared" si="23"/>
        <v>12.5</v>
      </c>
      <c r="R20">
        <f t="shared" si="0"/>
        <v>2000000</v>
      </c>
      <c r="S20">
        <f t="shared" si="1"/>
        <v>1199.8978182813644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1266.9982210819048</v>
      </c>
      <c r="AC20">
        <f t="shared" si="2"/>
        <v>987.58960814944703</v>
      </c>
      <c r="AE20">
        <f t="shared" si="3"/>
        <v>2687.6797049263851</v>
      </c>
      <c r="AF20">
        <f t="shared" si="4"/>
        <v>-134.38398524631924</v>
      </c>
      <c r="AG20">
        <f t="shared" si="4"/>
        <v>-10.288267812295777</v>
      </c>
      <c r="AH20">
        <f t="shared" si="5"/>
        <v>-3247.5670342773228</v>
      </c>
      <c r="AI20">
        <f t="shared" si="6"/>
        <v>-704.55958240955306</v>
      </c>
      <c r="AJ20">
        <f t="shared" si="7"/>
        <v>279.4086129324578</v>
      </c>
      <c r="AK20">
        <f t="shared" si="24"/>
        <v>267.42057585333799</v>
      </c>
      <c r="AL20">
        <f t="shared" si="8"/>
        <v>-157.73039362375727</v>
      </c>
      <c r="AN20">
        <f t="shared" si="9"/>
        <v>771.91588973418379</v>
      </c>
      <c r="AO20">
        <f t="shared" si="9"/>
        <v>-38.595794486709188</v>
      </c>
      <c r="AP20">
        <f t="shared" si="9"/>
        <v>-2.9548451728065492</v>
      </c>
      <c r="AQ20">
        <f t="shared" si="9"/>
        <v>-932.71850516289339</v>
      </c>
      <c r="AR20">
        <f t="shared" si="9"/>
        <v>-202.35325508822538</v>
      </c>
      <c r="AS20">
        <f t="shared" si="9"/>
        <v>80.247638011263604</v>
      </c>
      <c r="AT20">
        <f t="shared" si="9"/>
        <v>76.804610074886568</v>
      </c>
      <c r="AU20">
        <f t="shared" si="9"/>
        <v>-45.301007002075217</v>
      </c>
      <c r="AW20">
        <v>17</v>
      </c>
      <c r="AX20">
        <f>(R20*SUMPRODUCT(K21:$K$23, X21:$X$23)-$AZ$3*SUMPRODUCT(K20:$K$22, W21:$W$23))/Z20</f>
        <v>1199.8978182813644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3265.4667359483356</v>
      </c>
      <c r="P21">
        <f t="shared" si="22"/>
        <v>163.27333679741679</v>
      </c>
      <c r="Q21" s="4">
        <f t="shared" si="23"/>
        <v>12.5</v>
      </c>
      <c r="R21">
        <f t="shared" si="0"/>
        <v>2000000</v>
      </c>
      <c r="S21">
        <f t="shared" si="1"/>
        <v>837.69082024725071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987.58960814944703</v>
      </c>
      <c r="AC21">
        <f t="shared" si="2"/>
        <v>681.14978367004232</v>
      </c>
      <c r="AE21">
        <f t="shared" si="3"/>
        <v>2655.2421335074646</v>
      </c>
      <c r="AF21">
        <f t="shared" si="4"/>
        <v>-132.76210667537325</v>
      </c>
      <c r="AG21">
        <f t="shared" si="4"/>
        <v>-10.16409884181666</v>
      </c>
      <c r="AH21">
        <f t="shared" si="5"/>
        <v>-3405.8067769853442</v>
      </c>
      <c r="AI21">
        <f t="shared" si="6"/>
        <v>-893.49084899506943</v>
      </c>
      <c r="AJ21">
        <f t="shared" si="7"/>
        <v>306.43982447940471</v>
      </c>
      <c r="AK21">
        <f t="shared" si="24"/>
        <v>245.70487444870773</v>
      </c>
      <c r="AL21">
        <f t="shared" si="8"/>
        <v>-341.34615006695697</v>
      </c>
      <c r="AN21">
        <f t="shared" si="9"/>
        <v>702.48647431574193</v>
      </c>
      <c r="AO21">
        <f t="shared" si="9"/>
        <v>-35.124323715787099</v>
      </c>
      <c r="AP21">
        <f t="shared" si="9"/>
        <v>-2.6890737646410687</v>
      </c>
      <c r="AQ21">
        <f t="shared" si="9"/>
        <v>-901.0602704637929</v>
      </c>
      <c r="AR21">
        <f t="shared" si="9"/>
        <v>-236.3871936284792</v>
      </c>
      <c r="AS21">
        <f t="shared" si="9"/>
        <v>81.073522136419726</v>
      </c>
      <c r="AT21">
        <f t="shared" si="9"/>
        <v>65.005126574148449</v>
      </c>
      <c r="AU21">
        <f t="shared" si="9"/>
        <v>-90.308544917911007</v>
      </c>
      <c r="AW21">
        <v>18</v>
      </c>
      <c r="AX21">
        <f>(R21*SUMPRODUCT(K22:$K$23, X22:$X$23)-$AZ$3*SUMPRODUCT(K21:$K$22, W22:$W$23))/Z21</f>
        <v>837.69082024725071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3265.4667359483356</v>
      </c>
      <c r="P22">
        <f t="shared" si="22"/>
        <v>163.27333679741679</v>
      </c>
      <c r="Q22" s="4">
        <f t="shared" si="23"/>
        <v>12.5</v>
      </c>
      <c r="R22">
        <f t="shared" si="0"/>
        <v>2000000</v>
      </c>
      <c r="S22">
        <f t="shared" si="1"/>
        <v>437.07691444622867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681.14978367004232</v>
      </c>
      <c r="AC22">
        <f t="shared" si="2"/>
        <v>351.06420658132822</v>
      </c>
      <c r="AE22">
        <f t="shared" si="3"/>
        <v>2622.852982811693</v>
      </c>
      <c r="AF22">
        <f t="shared" si="4"/>
        <v>-131.14264914058467</v>
      </c>
      <c r="AG22">
        <f t="shared" si="4"/>
        <v>-10.040115222801301</v>
      </c>
      <c r="AH22">
        <f t="shared" si="5"/>
        <v>-3574.8208955506889</v>
      </c>
      <c r="AI22">
        <f t="shared" si="6"/>
        <v>-1093.1506771023819</v>
      </c>
      <c r="AJ22">
        <f t="shared" si="7"/>
        <v>330.0855770887141</v>
      </c>
      <c r="AK22">
        <f t="shared" si="24"/>
        <v>222.10020821388056</v>
      </c>
      <c r="AL22">
        <f t="shared" si="8"/>
        <v>-540.96489179978721</v>
      </c>
      <c r="AN22">
        <f t="shared" si="9"/>
        <v>639.21822792695639</v>
      </c>
      <c r="AO22">
        <f t="shared" si="9"/>
        <v>-31.960911396347825</v>
      </c>
      <c r="AP22">
        <f t="shared" si="9"/>
        <v>-2.4468869215923847</v>
      </c>
      <c r="AQ22">
        <f t="shared" si="9"/>
        <v>-871.22331788515044</v>
      </c>
      <c r="AR22">
        <f t="shared" si="9"/>
        <v>-266.41288827613425</v>
      </c>
      <c r="AS22">
        <f t="shared" si="9"/>
        <v>80.445499245903804</v>
      </c>
      <c r="AT22">
        <f t="shared" si="9"/>
        <v>54.128272704211085</v>
      </c>
      <c r="AU22">
        <f t="shared" si="9"/>
        <v>-131.83911632601937</v>
      </c>
      <c r="AW22">
        <v>19</v>
      </c>
      <c r="AX22">
        <f>(R22*SUMPRODUCT(K23:$K$23, X23:$X$23)-$AZ$3*SUMPRODUCT(K22:$K$22, W23:$W$23))/Z22</f>
        <v>437.07691444622867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3265.4667359483356</v>
      </c>
      <c r="P23">
        <f t="shared" si="22"/>
        <v>163.27333679741679</v>
      </c>
      <c r="Q23" s="4">
        <f t="shared" si="23"/>
        <v>12.5</v>
      </c>
      <c r="R23">
        <f t="shared" si="0"/>
        <v>2000000</v>
      </c>
      <c r="S23">
        <f t="shared" si="1"/>
        <v>442.53729091616123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351.06420658132822</v>
      </c>
      <c r="AC23">
        <f t="shared" si="2"/>
        <v>351.06420658132822</v>
      </c>
      <c r="AE23">
        <f t="shared" si="3"/>
        <v>2590.4901401644943</v>
      </c>
      <c r="AF23">
        <f t="shared" si="4"/>
        <v>-129.5245070082247</v>
      </c>
      <c r="AG23">
        <f t="shared" si="4"/>
        <v>-9.9162323093308924</v>
      </c>
      <c r="AH23">
        <f t="shared" si="5"/>
        <v>-3757.0817987834157</v>
      </c>
      <c r="AI23">
        <f t="shared" si="6"/>
        <v>-1306.0323979364771</v>
      </c>
      <c r="AJ23">
        <f t="shared" si="7"/>
        <v>0</v>
      </c>
      <c r="AK23">
        <f t="shared" si="24"/>
        <v>196.84208878163187</v>
      </c>
      <c r="AL23">
        <f t="shared" si="8"/>
        <v>-1109.1903091548452</v>
      </c>
      <c r="AN23">
        <f t="shared" si="9"/>
        <v>581.56533688370803</v>
      </c>
      <c r="AO23">
        <f t="shared" si="9"/>
        <v>-29.0782668441854</v>
      </c>
      <c r="AP23">
        <f t="shared" si="9"/>
        <v>-2.226195303421203</v>
      </c>
      <c r="AQ23">
        <f t="shared" si="9"/>
        <v>-843.46529953222671</v>
      </c>
      <c r="AR23">
        <f t="shared" si="9"/>
        <v>-293.20442479612524</v>
      </c>
      <c r="AS23">
        <f t="shared" si="9"/>
        <v>0</v>
      </c>
      <c r="AT23">
        <f t="shared" si="9"/>
        <v>44.191071759073878</v>
      </c>
      <c r="AU23">
        <f t="shared" si="9"/>
        <v>-249.01335303705136</v>
      </c>
      <c r="AW23">
        <v>20</v>
      </c>
      <c r="AX23">
        <f>(R23*SUMPRODUCT(K$23:$K24, X$23:$X24)-$AZ$3*SUMPRODUCT(K$22:$K23, W$23:$W24))/Z23</f>
        <v>442.53729091616123</v>
      </c>
    </row>
    <row r="25" spans="5:50" x14ac:dyDescent="0.25">
      <c r="AN25" s="8">
        <f t="shared" ref="AN25:AU25" si="25">SUM(AN3:AN23)</f>
        <v>30383.626584659374</v>
      </c>
      <c r="AO25" s="8">
        <f t="shared" si="25"/>
        <v>-3968.2813811942201</v>
      </c>
      <c r="AP25" s="8">
        <f t="shared" si="25"/>
        <v>-728.76357034384705</v>
      </c>
      <c r="AQ25" s="8">
        <f t="shared" si="25"/>
        <v>-25290.779902984119</v>
      </c>
      <c r="AR25" s="8">
        <f t="shared" si="25"/>
        <v>395.80173013718576</v>
      </c>
      <c r="AS25" s="8">
        <f t="shared" si="25"/>
        <v>-1122.8649806575604</v>
      </c>
      <c r="AT25" s="8">
        <f t="shared" si="25"/>
        <v>1548.3797481187075</v>
      </c>
      <c r="AU25" s="9">
        <f t="shared" si="25"/>
        <v>821.31649759833238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7296.8605039481226</v>
      </c>
      <c r="K3">
        <v>1</v>
      </c>
      <c r="L3" s="2">
        <v>0</v>
      </c>
      <c r="O3">
        <f>$C$3</f>
        <v>7296.8605039481226</v>
      </c>
      <c r="P3">
        <f>O3*B5</f>
        <v>5837.4884031584988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7296.8605039481226</v>
      </c>
      <c r="AF3">
        <f t="shared" ref="AF3:AG23" si="4">-$Z3*P3</f>
        <v>-5837.4884031584988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834.41513008962374</v>
      </c>
      <c r="AJ3">
        <f t="shared" ref="AJ3:AJ23" si="7">AB3-AC3</f>
        <v>0</v>
      </c>
      <c r="AL3">
        <f t="shared" ref="AL3:AL23" si="8">SUM(AI3:AK3)</f>
        <v>834.41513008962374</v>
      </c>
      <c r="AN3">
        <f t="shared" ref="AN3:AU23" si="9">AE3*$K3</f>
        <v>7296.8605039481226</v>
      </c>
      <c r="AO3">
        <f t="shared" si="9"/>
        <v>-5837.4884031584988</v>
      </c>
      <c r="AP3">
        <f t="shared" si="9"/>
        <v>-624.95697070000006</v>
      </c>
      <c r="AQ3">
        <f t="shared" si="9"/>
        <v>0</v>
      </c>
      <c r="AR3">
        <f t="shared" si="9"/>
        <v>834.41513008962374</v>
      </c>
      <c r="AS3">
        <f t="shared" si="9"/>
        <v>0</v>
      </c>
      <c r="AT3">
        <f t="shared" si="9"/>
        <v>0</v>
      </c>
      <c r="AU3">
        <f t="shared" si="9"/>
        <v>834.41513008962374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5325.9551782904382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2823.492304114026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2791.4434980202423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-2791.4434980202423</v>
      </c>
      <c r="AK4">
        <f>G4*MAX(0, SUM(AB4, AE4:AF4))</f>
        <v>0</v>
      </c>
      <c r="AL4">
        <f t="shared" si="8"/>
        <v>-5492.9794980202423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-2618.8605854397615</v>
      </c>
      <c r="AT4">
        <f t="shared" si="9"/>
        <v>0</v>
      </c>
      <c r="AU4">
        <f t="shared" si="9"/>
        <v>-5153.3722657099552</v>
      </c>
      <c r="AW4">
        <v>1</v>
      </c>
      <c r="AX4">
        <f>(R4*SUMPRODUCT(K5:$K$23, X5:$X$23)-$AZ$3*SUMPRODUCT(K4:$K$22, W5:$W$23))/Z4</f>
        <v>2823.492304114026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7296.8605039481226</v>
      </c>
      <c r="P5">
        <f t="shared" ref="P5:P23" si="22">O5*$C$5</f>
        <v>364.84302519740618</v>
      </c>
      <c r="Q5" s="4">
        <f t="shared" ref="Q5:Q23" si="23">$C$8</f>
        <v>12.5</v>
      </c>
      <c r="R5">
        <f t="shared" si="0"/>
        <v>2000000</v>
      </c>
      <c r="S5">
        <f t="shared" si="1"/>
        <v>5457.5746635455162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2791.4434980202423</v>
      </c>
      <c r="AC5">
        <f t="shared" si="2"/>
        <v>5334.0954366568258</v>
      </c>
      <c r="AE5">
        <f t="shared" si="3"/>
        <v>7131.7668956534826</v>
      </c>
      <c r="AF5">
        <f t="shared" si="4"/>
        <v>-356.5883447826742</v>
      </c>
      <c r="AG5">
        <f t="shared" si="4"/>
        <v>-12.217183835079977</v>
      </c>
      <c r="AH5">
        <f t="shared" si="5"/>
        <v>-2776.0657472036155</v>
      </c>
      <c r="AI5">
        <f t="shared" si="6"/>
        <v>3986.895619832113</v>
      </c>
      <c r="AJ5">
        <f t="shared" si="7"/>
        <v>-2542.6519386365835</v>
      </c>
      <c r="AK5">
        <f>G5*SUM(AB5, AE5:AF5)</f>
        <v>392.23150400453312</v>
      </c>
      <c r="AL5">
        <f t="shared" si="8"/>
        <v>1836.4751852000627</v>
      </c>
      <c r="AN5">
        <f t="shared" si="9"/>
        <v>6158.7265337712024</v>
      </c>
      <c r="AO5">
        <f t="shared" si="9"/>
        <v>-307.9363266885602</v>
      </c>
      <c r="AP5">
        <f t="shared" si="9"/>
        <v>-10.550301959381867</v>
      </c>
      <c r="AQ5">
        <f t="shared" si="9"/>
        <v>-2397.306309494807</v>
      </c>
      <c r="AR5">
        <f t="shared" si="9"/>
        <v>3442.9335956284535</v>
      </c>
      <c r="AS5">
        <f t="shared" si="9"/>
        <v>-2195.7388946867754</v>
      </c>
      <c r="AT5">
        <f t="shared" si="9"/>
        <v>338.71642279361942</v>
      </c>
      <c r="AU5">
        <f t="shared" si="9"/>
        <v>1585.9111237352975</v>
      </c>
      <c r="AW5">
        <v>2</v>
      </c>
      <c r="AX5">
        <f>(R5*SUMPRODUCT(K6:$K$23, X6:$X$23)-$AZ$3*SUMPRODUCT(K5:$K$22, W6:$W$23))/Z5</f>
        <v>5457.5746635455162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7296.8605039481226</v>
      </c>
      <c r="P6">
        <f t="shared" si="22"/>
        <v>364.84302519740618</v>
      </c>
      <c r="Q6" s="4">
        <f t="shared" si="23"/>
        <v>12.5</v>
      </c>
      <c r="R6">
        <f t="shared" si="0"/>
        <v>2000000</v>
      </c>
      <c r="S6">
        <f t="shared" si="1"/>
        <v>7846.0791676162344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5334.0954366568258</v>
      </c>
      <c r="AC6">
        <f t="shared" si="2"/>
        <v>7580.5463427481955</v>
      </c>
      <c r="AE6">
        <f t="shared" si="3"/>
        <v>7049.9147440482739</v>
      </c>
      <c r="AF6">
        <f t="shared" si="4"/>
        <v>-352.49573720241375</v>
      </c>
      <c r="AG6">
        <f t="shared" si="4"/>
        <v>-12.076965737925519</v>
      </c>
      <c r="AH6">
        <f t="shared" si="5"/>
        <v>-2887.4014085851472</v>
      </c>
      <c r="AI6">
        <f t="shared" si="6"/>
        <v>3797.9406325227878</v>
      </c>
      <c r="AJ6">
        <f t="shared" si="7"/>
        <v>-2246.4509060913697</v>
      </c>
      <c r="AK6">
        <f>G6*SUM(AB6, AE6:AF6)</f>
        <v>703.84359494490707</v>
      </c>
      <c r="AL6">
        <f t="shared" si="8"/>
        <v>2255.3333213763253</v>
      </c>
      <c r="AN6">
        <f t="shared" si="9"/>
        <v>5490.6584452896823</v>
      </c>
      <c r="AO6">
        <f t="shared" si="9"/>
        <v>-274.53292226448417</v>
      </c>
      <c r="AP6">
        <f t="shared" si="9"/>
        <v>-9.4058575642203319</v>
      </c>
      <c r="AQ6">
        <f t="shared" si="9"/>
        <v>-2248.7839221564359</v>
      </c>
      <c r="AR6">
        <f t="shared" si="9"/>
        <v>2957.9357433045425</v>
      </c>
      <c r="AS6">
        <f t="shared" si="9"/>
        <v>-1749.5948656503042</v>
      </c>
      <c r="AT6">
        <f t="shared" si="9"/>
        <v>548.17184590918259</v>
      </c>
      <c r="AU6">
        <f t="shared" si="9"/>
        <v>1756.5127235634209</v>
      </c>
      <c r="AW6">
        <v>3</v>
      </c>
      <c r="AX6">
        <f>(R6*SUMPRODUCT(K7:$K$23, X7:$X$23)-$AZ$3*SUMPRODUCT(K6:$K$22, W7:$W$23))/Z6</f>
        <v>7846.0791676162344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7296.8605039481226</v>
      </c>
      <c r="P7">
        <f t="shared" si="22"/>
        <v>364.84302519740618</v>
      </c>
      <c r="Q7" s="4">
        <f t="shared" si="23"/>
        <v>12.5</v>
      </c>
      <c r="R7">
        <f t="shared" si="0"/>
        <v>2000000</v>
      </c>
      <c r="S7">
        <f t="shared" si="1"/>
        <v>9906.6134362334651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7580.5463427481955</v>
      </c>
      <c r="AC7">
        <f t="shared" si="2"/>
        <v>9460.6856960736841</v>
      </c>
      <c r="AE7">
        <f t="shared" si="3"/>
        <v>6968.4059280497941</v>
      </c>
      <c r="AF7">
        <f t="shared" si="4"/>
        <v>-348.42029640248973</v>
      </c>
      <c r="AG7">
        <f t="shared" si="4"/>
        <v>-11.937335797154455</v>
      </c>
      <c r="AH7">
        <f t="shared" si="5"/>
        <v>-3017.6453426894559</v>
      </c>
      <c r="AI7">
        <f t="shared" si="6"/>
        <v>3590.4029531606939</v>
      </c>
      <c r="AJ7">
        <f t="shared" si="7"/>
        <v>-1880.1393533254886</v>
      </c>
      <c r="AK7">
        <f>G7*SUM(AB7, AE7:AF7)</f>
        <v>697.24611994281895</v>
      </c>
      <c r="AL7">
        <f t="shared" si="8"/>
        <v>2407.5097197780242</v>
      </c>
      <c r="AN7">
        <f t="shared" si="9"/>
        <v>4912.8064110617333</v>
      </c>
      <c r="AO7">
        <f t="shared" si="9"/>
        <v>-245.64032055308667</v>
      </c>
      <c r="AP7">
        <f t="shared" si="9"/>
        <v>-8.4159591792997031</v>
      </c>
      <c r="AQ7">
        <f t="shared" si="9"/>
        <v>-2127.4747107082426</v>
      </c>
      <c r="AR7">
        <f t="shared" si="9"/>
        <v>2531.2754206211039</v>
      </c>
      <c r="AS7">
        <f t="shared" si="9"/>
        <v>-1325.5198913608579</v>
      </c>
      <c r="AT7">
        <f t="shared" si="9"/>
        <v>491.56654240744768</v>
      </c>
      <c r="AU7">
        <f t="shared" si="9"/>
        <v>1697.3220716676935</v>
      </c>
      <c r="AW7">
        <v>4</v>
      </c>
      <c r="AX7">
        <f>(R7*SUMPRODUCT(K8:$K$23, X8:$X$23)-$AZ$3*SUMPRODUCT(K7:$K$22, W8:$W$23))/Z7</f>
        <v>9906.6134362334651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7296.8605039481226</v>
      </c>
      <c r="P8">
        <f t="shared" si="22"/>
        <v>364.84302519740618</v>
      </c>
      <c r="Q8" s="4">
        <f t="shared" si="23"/>
        <v>12.5</v>
      </c>
      <c r="R8">
        <f t="shared" si="0"/>
        <v>2000000</v>
      </c>
      <c r="S8">
        <f t="shared" si="1"/>
        <v>11630.140059593374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9460.6856960736841</v>
      </c>
      <c r="AC8">
        <f t="shared" si="2"/>
        <v>10977.259543645108</v>
      </c>
      <c r="AE8">
        <f t="shared" si="3"/>
        <v>6887.2370577807233</v>
      </c>
      <c r="AF8">
        <f t="shared" si="4"/>
        <v>-344.36185288903619</v>
      </c>
      <c r="AG8">
        <f t="shared" si="4"/>
        <v>-11.798288205684889</v>
      </c>
      <c r="AH8">
        <f t="shared" si="5"/>
        <v>-3147.8773596833571</v>
      </c>
      <c r="AI8">
        <f t="shared" si="6"/>
        <v>3383.1995570026447</v>
      </c>
      <c r="AJ8">
        <f t="shared" si="7"/>
        <v>-1516.5738475714243</v>
      </c>
      <c r="AK8">
        <f t="shared" ref="AK8:AK23" si="24">G8*SUM(AB8:AB8, AE8:AF8)</f>
        <v>340.87584719056241</v>
      </c>
      <c r="AL8">
        <f t="shared" si="8"/>
        <v>2207.501556621783</v>
      </c>
      <c r="AN8">
        <f t="shared" si="9"/>
        <v>4527.3486461278117</v>
      </c>
      <c r="AO8">
        <f t="shared" si="9"/>
        <v>-226.36743230639058</v>
      </c>
      <c r="AP8">
        <f t="shared" si="9"/>
        <v>-7.7556447798306412</v>
      </c>
      <c r="AQ8">
        <f t="shared" si="9"/>
        <v>-2069.2678621303494</v>
      </c>
      <c r="AR8">
        <f t="shared" si="9"/>
        <v>2223.9577069112402</v>
      </c>
      <c r="AS8">
        <f t="shared" si="9"/>
        <v>-996.92496395176875</v>
      </c>
      <c r="AT8">
        <f t="shared" si="9"/>
        <v>224.07589463359488</v>
      </c>
      <c r="AU8">
        <f t="shared" si="9"/>
        <v>1451.1086375930665</v>
      </c>
      <c r="AW8">
        <v>5</v>
      </c>
      <c r="AX8">
        <f>(R8*SUMPRODUCT(K9:$K$23, X9:$X$23)-$AZ$3*SUMPRODUCT(K8:$K$22, W9:$W$23))/Z8</f>
        <v>11630.140059593374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7296.8605039481226</v>
      </c>
      <c r="P9">
        <f t="shared" si="22"/>
        <v>364.84302519740618</v>
      </c>
      <c r="Q9" s="4">
        <f t="shared" si="23"/>
        <v>12.5</v>
      </c>
      <c r="R9">
        <f t="shared" si="0"/>
        <v>2000000</v>
      </c>
      <c r="S9">
        <f t="shared" si="1"/>
        <v>13111.836874227813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10977.259543645108</v>
      </c>
      <c r="AC9">
        <f t="shared" si="2"/>
        <v>12230.495105625498</v>
      </c>
      <c r="AE9">
        <f t="shared" si="3"/>
        <v>6806.3855229456803</v>
      </c>
      <c r="AF9">
        <f t="shared" si="4"/>
        <v>-340.31927614728403</v>
      </c>
      <c r="AG9">
        <f t="shared" si="4"/>
        <v>-11.659784230599824</v>
      </c>
      <c r="AH9">
        <f t="shared" si="5"/>
        <v>-3283.3748845147979</v>
      </c>
      <c r="AI9">
        <f t="shared" si="6"/>
        <v>3171.0315780529986</v>
      </c>
      <c r="AJ9">
        <f t="shared" si="7"/>
        <v>-1253.2355619803893</v>
      </c>
      <c r="AK9">
        <f t="shared" si="24"/>
        <v>102.91562216361667</v>
      </c>
      <c r="AL9">
        <f t="shared" si="8"/>
        <v>2020.711638236226</v>
      </c>
      <c r="AN9">
        <f t="shared" si="9"/>
        <v>4252.2340005707674</v>
      </c>
      <c r="AO9">
        <f t="shared" si="9"/>
        <v>-212.61170002853839</v>
      </c>
      <c r="AP9">
        <f t="shared" si="9"/>
        <v>-7.2843553715156082</v>
      </c>
      <c r="AQ9">
        <f t="shared" si="9"/>
        <v>-2051.261756109222</v>
      </c>
      <c r="AR9">
        <f t="shared" si="9"/>
        <v>1981.0761890614915</v>
      </c>
      <c r="AS9">
        <f t="shared" si="9"/>
        <v>-782.94872504828493</v>
      </c>
      <c r="AT9">
        <f t="shared" si="9"/>
        <v>64.295697955797053</v>
      </c>
      <c r="AU9">
        <f t="shared" si="9"/>
        <v>1262.4231619690038</v>
      </c>
      <c r="AW9">
        <v>6</v>
      </c>
      <c r="AX9">
        <f>(R9*SUMPRODUCT(K10:$K$23, X10:$X$23)-$AZ$3*SUMPRODUCT(K9:$K$22, W10:$W$23))/Z9</f>
        <v>13111.836874227813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7296.8605039481226</v>
      </c>
      <c r="P10">
        <f t="shared" si="22"/>
        <v>364.84302519740618</v>
      </c>
      <c r="Q10" s="4">
        <f t="shared" si="23"/>
        <v>12.5</v>
      </c>
      <c r="R10">
        <f t="shared" si="0"/>
        <v>2000000</v>
      </c>
      <c r="S10">
        <f t="shared" si="1"/>
        <v>14419.938656193965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12230.495105625498</v>
      </c>
      <c r="AC10">
        <f t="shared" si="2"/>
        <v>13291.349629087093</v>
      </c>
      <c r="AE10">
        <f t="shared" si="3"/>
        <v>6725.765377024818</v>
      </c>
      <c r="AF10">
        <f t="shared" si="4"/>
        <v>-336.28826885124096</v>
      </c>
      <c r="AG10">
        <f t="shared" si="4"/>
        <v>-11.521676639881115</v>
      </c>
      <c r="AH10">
        <f t="shared" si="5"/>
        <v>-3441.5597460336276</v>
      </c>
      <c r="AI10">
        <f t="shared" si="6"/>
        <v>2936.3956855000688</v>
      </c>
      <c r="AJ10">
        <f t="shared" si="7"/>
        <v>-1060.8545234615958</v>
      </c>
      <c r="AK10">
        <f t="shared" si="24"/>
        <v>76.341886076576216</v>
      </c>
      <c r="AL10">
        <f t="shared" si="8"/>
        <v>1951.8830481150492</v>
      </c>
      <c r="AN10">
        <f t="shared" si="9"/>
        <v>3992.2728931812376</v>
      </c>
      <c r="AO10">
        <f t="shared" si="9"/>
        <v>-199.61364465906192</v>
      </c>
      <c r="AP10">
        <f t="shared" si="9"/>
        <v>-6.8390249666639722</v>
      </c>
      <c r="AQ10">
        <f t="shared" si="9"/>
        <v>-2042.8374934529115</v>
      </c>
      <c r="AR10">
        <f t="shared" si="9"/>
        <v>1742.9827301026005</v>
      </c>
      <c r="AS10">
        <f t="shared" si="9"/>
        <v>-629.70093665353272</v>
      </c>
      <c r="AT10">
        <f t="shared" si="9"/>
        <v>45.314938198552738</v>
      </c>
      <c r="AU10">
        <f t="shared" si="9"/>
        <v>1158.5967316476206</v>
      </c>
      <c r="AW10">
        <v>7</v>
      </c>
      <c r="AX10">
        <f>(R10*SUMPRODUCT(K11:$K$23, X11:$X$23)-$AZ$3*SUMPRODUCT(K10:$K$22, W11:$W$23))/Z10</f>
        <v>14419.938656193965</v>
      </c>
    </row>
    <row r="11" spans="1:52" x14ac:dyDescent="0.25">
      <c r="A11" t="s">
        <v>33</v>
      </c>
      <c r="C11" s="7">
        <f>AU25</f>
        <v>2439.2306166901562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7296.8605039481226</v>
      </c>
      <c r="P11">
        <f t="shared" si="22"/>
        <v>364.84302519740618</v>
      </c>
      <c r="Q11" s="4">
        <f t="shared" si="23"/>
        <v>12.5</v>
      </c>
      <c r="R11">
        <f t="shared" si="0"/>
        <v>2000000</v>
      </c>
      <c r="S11">
        <f t="shared" si="1"/>
        <v>15566.5544218018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13291.349629087093</v>
      </c>
      <c r="AC11">
        <f t="shared" si="2"/>
        <v>14176.773505976176</v>
      </c>
      <c r="AE11">
        <f t="shared" si="3"/>
        <v>6645.3972964173809</v>
      </c>
      <c r="AF11">
        <f t="shared" si="4"/>
        <v>-332.26986482086909</v>
      </c>
      <c r="AG11">
        <f t="shared" si="4"/>
        <v>-11.38400085355501</v>
      </c>
      <c r="AH11">
        <f t="shared" si="5"/>
        <v>-3593.4431883670427</v>
      </c>
      <c r="AI11">
        <f t="shared" si="6"/>
        <v>2708.300242375914</v>
      </c>
      <c r="AJ11">
        <f t="shared" si="7"/>
        <v>-885.42387688908275</v>
      </c>
      <c r="AK11">
        <f t="shared" si="24"/>
        <v>47.050744945640652</v>
      </c>
      <c r="AL11">
        <f t="shared" si="8"/>
        <v>1869.9271104324719</v>
      </c>
      <c r="AN11">
        <f t="shared" si="9"/>
        <v>3751.3724113886001</v>
      </c>
      <c r="AO11">
        <f t="shared" si="9"/>
        <v>-187.56862056943001</v>
      </c>
      <c r="AP11">
        <f t="shared" si="9"/>
        <v>-6.4263466619631142</v>
      </c>
      <c r="AQ11">
        <f t="shared" si="9"/>
        <v>-2028.5233579638405</v>
      </c>
      <c r="AR11">
        <f t="shared" si="9"/>
        <v>1528.8540861933664</v>
      </c>
      <c r="AS11">
        <f t="shared" si="9"/>
        <v>-499.82785919167452</v>
      </c>
      <c r="AT11">
        <f t="shared" si="9"/>
        <v>26.560468644894112</v>
      </c>
      <c r="AU11">
        <f t="shared" si="9"/>
        <v>1055.5866956465859</v>
      </c>
      <c r="AW11">
        <v>8</v>
      </c>
      <c r="AX11">
        <f>(R11*SUMPRODUCT(K12:$K$23, X12:$X$23)-$AZ$3*SUMPRODUCT(K11:$K$22, W12:$W$23))/Z11</f>
        <v>15566.5544218018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7296.8605039481226</v>
      </c>
      <c r="P12">
        <f t="shared" si="22"/>
        <v>364.84302519740618</v>
      </c>
      <c r="Q12" s="4">
        <f t="shared" si="23"/>
        <v>12.5</v>
      </c>
      <c r="R12">
        <f t="shared" si="0"/>
        <v>2000000</v>
      </c>
      <c r="S12">
        <f t="shared" si="1"/>
        <v>16552.198601901015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14176.773505976176</v>
      </c>
      <c r="AC12">
        <f t="shared" si="2"/>
        <v>14892.486468714518</v>
      </c>
      <c r="AE12">
        <f t="shared" si="3"/>
        <v>6565.1940828370853</v>
      </c>
      <c r="AF12">
        <f t="shared" si="4"/>
        <v>-328.25970414185429</v>
      </c>
      <c r="AG12">
        <f t="shared" si="4"/>
        <v>-11.246607495245465</v>
      </c>
      <c r="AH12">
        <f t="shared" si="5"/>
        <v>-3768.5359638390751</v>
      </c>
      <c r="AI12">
        <f t="shared" si="6"/>
        <v>2457.1518073609109</v>
      </c>
      <c r="AJ12">
        <f t="shared" si="7"/>
        <v>-715.71296273834196</v>
      </c>
      <c r="AK12">
        <f t="shared" si="24"/>
        <v>46.951528134744237</v>
      </c>
      <c r="AL12">
        <f t="shared" si="8"/>
        <v>1788.3903727573131</v>
      </c>
      <c r="AN12">
        <f t="shared" si="9"/>
        <v>3523.2409416516707</v>
      </c>
      <c r="AO12">
        <f t="shared" si="9"/>
        <v>-176.16204708258357</v>
      </c>
      <c r="AP12">
        <f t="shared" si="9"/>
        <v>-6.0355425113056249</v>
      </c>
      <c r="AQ12">
        <f t="shared" si="9"/>
        <v>-2022.4017798034149</v>
      </c>
      <c r="AR12">
        <f t="shared" si="9"/>
        <v>1318.641572254367</v>
      </c>
      <c r="AS12">
        <f t="shared" si="9"/>
        <v>-384.09058147765307</v>
      </c>
      <c r="AT12">
        <f t="shared" si="9"/>
        <v>25.196748810502168</v>
      </c>
      <c r="AU12">
        <f t="shared" si="9"/>
        <v>959.74773958721607</v>
      </c>
      <c r="AW12">
        <v>9</v>
      </c>
      <c r="AX12">
        <f>(R12*SUMPRODUCT(K13:$K$23, X13:$X$23)-$AZ$3*SUMPRODUCT(K12:$K$22, W13:$W$23))/Z12</f>
        <v>16552.198601901015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7296.8605039481226</v>
      </c>
      <c r="P13">
        <f t="shared" si="22"/>
        <v>364.84302519740618</v>
      </c>
      <c r="Q13" s="4">
        <f t="shared" si="23"/>
        <v>12.5</v>
      </c>
      <c r="R13">
        <f t="shared" si="0"/>
        <v>2000000</v>
      </c>
      <c r="S13">
        <f t="shared" si="1"/>
        <v>17379.032526740735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14892.486468714518</v>
      </c>
      <c r="AC13">
        <f t="shared" si="2"/>
        <v>15445.676650603009</v>
      </c>
      <c r="AE13">
        <f t="shared" si="3"/>
        <v>6485.1105914625687</v>
      </c>
      <c r="AF13">
        <f t="shared" si="4"/>
        <v>-324.25552957312846</v>
      </c>
      <c r="AG13">
        <f t="shared" si="4"/>
        <v>-11.10941922891643</v>
      </c>
      <c r="AH13">
        <f t="shared" si="5"/>
        <v>-3955.5506202529796</v>
      </c>
      <c r="AI13">
        <f t="shared" si="6"/>
        <v>2194.1950224075445</v>
      </c>
      <c r="AJ13">
        <f t="shared" si="7"/>
        <v>-553.19018188849077</v>
      </c>
      <c r="AK13">
        <f t="shared" si="24"/>
        <v>42.106683061207917</v>
      </c>
      <c r="AL13">
        <f t="shared" si="8"/>
        <v>1683.1115235802615</v>
      </c>
      <c r="AN13">
        <f t="shared" si="9"/>
        <v>3309.1792105223767</v>
      </c>
      <c r="AO13">
        <f t="shared" si="9"/>
        <v>-165.45896052611883</v>
      </c>
      <c r="AP13">
        <f t="shared" si="9"/>
        <v>-5.6688407444747542</v>
      </c>
      <c r="AQ13">
        <f t="shared" si="9"/>
        <v>-2018.4121294619258</v>
      </c>
      <c r="AR13">
        <f t="shared" si="9"/>
        <v>1119.6392797898575</v>
      </c>
      <c r="AS13">
        <f t="shared" si="9"/>
        <v>-282.27821616186725</v>
      </c>
      <c r="AT13">
        <f t="shared" si="9"/>
        <v>21.485918897611167</v>
      </c>
      <c r="AU13">
        <f t="shared" si="9"/>
        <v>858.84698252560122</v>
      </c>
      <c r="AW13">
        <v>10</v>
      </c>
      <c r="AX13">
        <f>(R13*SUMPRODUCT(K14:$K$23, X14:$X$23)-$AZ$3*SUMPRODUCT(K13:$K$22, W14:$W$23))/Z13</f>
        <v>17379.032526740735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7296.8605039481226</v>
      </c>
      <c r="P14">
        <f t="shared" si="22"/>
        <v>364.84302519740618</v>
      </c>
      <c r="Q14" s="4">
        <f t="shared" si="23"/>
        <v>12.5</v>
      </c>
      <c r="R14">
        <f t="shared" si="0"/>
        <v>2000000</v>
      </c>
      <c r="S14">
        <f t="shared" si="1"/>
        <v>18121.623273860703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15445.676650603009</v>
      </c>
      <c r="AC14">
        <f t="shared" si="2"/>
        <v>15906.932423077647</v>
      </c>
      <c r="AE14">
        <f t="shared" si="3"/>
        <v>6405.0921478072942</v>
      </c>
      <c r="AF14">
        <f t="shared" si="4"/>
        <v>-320.25460739036475</v>
      </c>
      <c r="AG14">
        <f t="shared" si="4"/>
        <v>-10.972342393591191</v>
      </c>
      <c r="AH14">
        <f t="shared" si="5"/>
        <v>-4157.2228857719001</v>
      </c>
      <c r="AI14">
        <f t="shared" si="6"/>
        <v>1916.6423122514379</v>
      </c>
      <c r="AJ14">
        <f t="shared" si="7"/>
        <v>-461.25577247463843</v>
      </c>
      <c r="AK14">
        <f t="shared" si="24"/>
        <v>1507.1359933713959</v>
      </c>
      <c r="AL14">
        <f t="shared" si="8"/>
        <v>2962.5225331481952</v>
      </c>
      <c r="AN14">
        <f t="shared" si="9"/>
        <v>3010.71502390874</v>
      </c>
      <c r="AO14">
        <f t="shared" si="9"/>
        <v>-150.53575119543703</v>
      </c>
      <c r="AP14">
        <f t="shared" si="9"/>
        <v>-5.1575520428952428</v>
      </c>
      <c r="AQ14">
        <f t="shared" si="9"/>
        <v>-1954.1035649604951</v>
      </c>
      <c r="AR14">
        <f t="shared" si="9"/>
        <v>900.91815570991275</v>
      </c>
      <c r="AS14">
        <f t="shared" si="9"/>
        <v>-216.81338097991821</v>
      </c>
      <c r="AT14">
        <f t="shared" si="9"/>
        <v>708.42961718673519</v>
      </c>
      <c r="AU14">
        <f t="shared" si="9"/>
        <v>1392.5343919167296</v>
      </c>
      <c r="AW14">
        <v>11</v>
      </c>
      <c r="AX14">
        <f>(R14*SUMPRODUCT(K15:$K$23, X15:$X$23)-$AZ$3*SUMPRODUCT(K14:$K$22, W15:$W$23))/Z14</f>
        <v>18121.623273860703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7296.8605039481226</v>
      </c>
      <c r="P15">
        <f t="shared" si="22"/>
        <v>364.84302519740618</v>
      </c>
      <c r="Q15" s="4">
        <f t="shared" si="23"/>
        <v>12.5</v>
      </c>
      <c r="R15">
        <f t="shared" si="0"/>
        <v>2000000</v>
      </c>
      <c r="S15">
        <f t="shared" si="1"/>
        <v>18704.113975187352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15906.932423077647</v>
      </c>
      <c r="AC15">
        <f t="shared" si="2"/>
        <v>16213.205346229501</v>
      </c>
      <c r="AE15">
        <f t="shared" si="3"/>
        <v>6325.1056901302682</v>
      </c>
      <c r="AF15">
        <f t="shared" si="4"/>
        <v>-316.25528450651342</v>
      </c>
      <c r="AG15">
        <f t="shared" si="4"/>
        <v>-10.83532035234183</v>
      </c>
      <c r="AH15">
        <f t="shared" si="5"/>
        <v>-4367.7787701520665</v>
      </c>
      <c r="AI15">
        <f t="shared" si="6"/>
        <v>1630.2363151193458</v>
      </c>
      <c r="AJ15">
        <f t="shared" si="7"/>
        <v>-306.27292315185332</v>
      </c>
      <c r="AK15">
        <f t="shared" si="24"/>
        <v>1534.1047980090982</v>
      </c>
      <c r="AL15">
        <f t="shared" si="8"/>
        <v>2858.0681899765905</v>
      </c>
      <c r="AN15">
        <f t="shared" si="9"/>
        <v>2738.7565000270356</v>
      </c>
      <c r="AO15">
        <f t="shared" si="9"/>
        <v>-136.9378250013518</v>
      </c>
      <c r="AP15">
        <f t="shared" si="9"/>
        <v>-4.6916692777413882</v>
      </c>
      <c r="AQ15">
        <f t="shared" si="9"/>
        <v>-1891.2383576609764</v>
      </c>
      <c r="AR15">
        <f t="shared" si="9"/>
        <v>705.8886480869661</v>
      </c>
      <c r="AS15">
        <f t="shared" si="9"/>
        <v>-132.61548504609155</v>
      </c>
      <c r="AT15">
        <f t="shared" si="9"/>
        <v>664.2639179652266</v>
      </c>
      <c r="AU15">
        <f t="shared" si="9"/>
        <v>1237.5370810061011</v>
      </c>
      <c r="AW15">
        <v>12</v>
      </c>
      <c r="AX15">
        <f>(R15*SUMPRODUCT(K16:$K$23, X16:$X$23)-$AZ$3*SUMPRODUCT(K15:$K$22, W16:$W$23))/Z15</f>
        <v>18704.113975187352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7296.8605039481226</v>
      </c>
      <c r="P16">
        <f t="shared" si="22"/>
        <v>364.84302519740618</v>
      </c>
      <c r="Q16" s="4">
        <f t="shared" si="23"/>
        <v>12.5</v>
      </c>
      <c r="R16">
        <f t="shared" si="0"/>
        <v>2000000</v>
      </c>
      <c r="S16">
        <f t="shared" si="1"/>
        <v>19127.54506579601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16213.205346229501</v>
      </c>
      <c r="AC16">
        <f t="shared" si="2"/>
        <v>16370.278952943945</v>
      </c>
      <c r="AE16">
        <f t="shared" si="3"/>
        <v>6245.0064302268474</v>
      </c>
      <c r="AF16">
        <f t="shared" si="4"/>
        <v>-312.25032151134241</v>
      </c>
      <c r="AG16">
        <f t="shared" si="4"/>
        <v>-10.698105073489916</v>
      </c>
      <c r="AH16">
        <f t="shared" si="5"/>
        <v>-4617.9320525590374</v>
      </c>
      <c r="AI16">
        <f t="shared" si="6"/>
        <v>1304.1259510829777</v>
      </c>
      <c r="AJ16">
        <f t="shared" si="7"/>
        <v>-157.0736067144444</v>
      </c>
      <c r="AK16">
        <f t="shared" si="24"/>
        <v>1550.2173018461506</v>
      </c>
      <c r="AL16">
        <f t="shared" si="8"/>
        <v>2697.2696462146841</v>
      </c>
      <c r="AN16">
        <f t="shared" si="9"/>
        <v>2490.9206401062056</v>
      </c>
      <c r="AO16">
        <f t="shared" si="9"/>
        <v>-124.54603200531029</v>
      </c>
      <c r="AP16">
        <f t="shared" si="9"/>
        <v>-4.2671102160279064</v>
      </c>
      <c r="AQ16">
        <f t="shared" si="9"/>
        <v>-1841.9360160545875</v>
      </c>
      <c r="AR16">
        <f t="shared" si="9"/>
        <v>520.17148183027984</v>
      </c>
      <c r="AS16">
        <f t="shared" si="9"/>
        <v>-62.651318834065947</v>
      </c>
      <c r="AT16">
        <f t="shared" si="9"/>
        <v>618.32895081231516</v>
      </c>
      <c r="AU16">
        <f t="shared" si="9"/>
        <v>1075.8491138085292</v>
      </c>
      <c r="AW16">
        <v>13</v>
      </c>
      <c r="AX16">
        <f>(R16*SUMPRODUCT(K17:$K$23, X17:$X$23)-$AZ$3*SUMPRODUCT(K16:$K$22, W17:$W$23))/Z16</f>
        <v>19127.54506579601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7296.8605039481226</v>
      </c>
      <c r="P17">
        <f t="shared" si="22"/>
        <v>364.84302519740618</v>
      </c>
      <c r="Q17" s="4">
        <f t="shared" si="23"/>
        <v>12.5</v>
      </c>
      <c r="R17">
        <f t="shared" si="0"/>
        <v>2000000</v>
      </c>
      <c r="S17">
        <f t="shared" si="1"/>
        <v>19395.996014774788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16370.278952943945</v>
      </c>
      <c r="AC17">
        <f t="shared" si="2"/>
        <v>16386.471061731216</v>
      </c>
      <c r="AE17">
        <f t="shared" si="3"/>
        <v>6164.6637480412846</v>
      </c>
      <c r="AF17">
        <f t="shared" si="4"/>
        <v>-308.23318740206429</v>
      </c>
      <c r="AG17">
        <f t="shared" si="4"/>
        <v>-10.56047279632412</v>
      </c>
      <c r="AH17">
        <f t="shared" si="5"/>
        <v>-4904.1962289434468</v>
      </c>
      <c r="AI17">
        <f t="shared" si="6"/>
        <v>941.67385889944853</v>
      </c>
      <c r="AJ17">
        <f t="shared" si="7"/>
        <v>-16.192108787270627</v>
      </c>
      <c r="AK17">
        <f t="shared" si="24"/>
        <v>1555.8696659508219</v>
      </c>
      <c r="AL17">
        <f t="shared" si="8"/>
        <v>2481.3514160629998</v>
      </c>
      <c r="AN17">
        <f t="shared" si="9"/>
        <v>2265.0498327626451</v>
      </c>
      <c r="AO17">
        <f t="shared" si="9"/>
        <v>-113.25249163813228</v>
      </c>
      <c r="AP17">
        <f t="shared" si="9"/>
        <v>-3.8801787281274795</v>
      </c>
      <c r="AQ17">
        <f t="shared" si="9"/>
        <v>-1801.9229113239151</v>
      </c>
      <c r="AR17">
        <f t="shared" si="9"/>
        <v>345.99425107247009</v>
      </c>
      <c r="AS17">
        <f t="shared" si="9"/>
        <v>-5.9493809881090494</v>
      </c>
      <c r="AT17">
        <f t="shared" si="9"/>
        <v>571.66497163484553</v>
      </c>
      <c r="AU17">
        <f t="shared" si="9"/>
        <v>911.70984171920657</v>
      </c>
      <c r="AW17">
        <v>14</v>
      </c>
      <c r="AX17">
        <f>(R17*SUMPRODUCT(K18:$K$23, X18:$X$23)-$AZ$3*SUMPRODUCT(K17:$K$22, W18:$W$23))/Z17</f>
        <v>19395.996014774788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7296.8605039481226</v>
      </c>
      <c r="P18">
        <f t="shared" si="22"/>
        <v>364.84302519740618</v>
      </c>
      <c r="Q18" s="4">
        <f t="shared" si="23"/>
        <v>12.5</v>
      </c>
      <c r="R18">
        <f t="shared" si="0"/>
        <v>2000000</v>
      </c>
      <c r="S18">
        <f t="shared" si="1"/>
        <v>18598.2119147747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16386.471061731216</v>
      </c>
      <c r="AC18">
        <f t="shared" si="2"/>
        <v>15485.162592094848</v>
      </c>
      <c r="AE18">
        <f t="shared" si="3"/>
        <v>6075.4803651693219</v>
      </c>
      <c r="AF18">
        <f t="shared" si="4"/>
        <v>-303.77401825846613</v>
      </c>
      <c r="AG18">
        <f t="shared" si="4"/>
        <v>-10.407695819801635</v>
      </c>
      <c r="AH18">
        <f t="shared" si="5"/>
        <v>-7547.5597694789649</v>
      </c>
      <c r="AI18">
        <f t="shared" si="6"/>
        <v>-1786.2611183879108</v>
      </c>
      <c r="AJ18">
        <f t="shared" si="7"/>
        <v>901.30846963636759</v>
      </c>
      <c r="AK18">
        <f t="shared" si="24"/>
        <v>1551.0724186049451</v>
      </c>
      <c r="AL18">
        <f t="shared" si="8"/>
        <v>666.11976985340198</v>
      </c>
      <c r="AN18">
        <f t="shared" si="9"/>
        <v>2056.3183773656615</v>
      </c>
      <c r="AO18">
        <f t="shared" si="9"/>
        <v>-102.81591886828309</v>
      </c>
      <c r="AP18">
        <f t="shared" si="9"/>
        <v>-3.5226080727681559</v>
      </c>
      <c r="AQ18">
        <f t="shared" si="9"/>
        <v>-2554.5611088174078</v>
      </c>
      <c r="AR18">
        <f t="shared" si="9"/>
        <v>-604.58125839279739</v>
      </c>
      <c r="AS18">
        <f t="shared" si="9"/>
        <v>305.05853996565918</v>
      </c>
      <c r="AT18">
        <f t="shared" si="9"/>
        <v>524.97885390062697</v>
      </c>
      <c r="AU18">
        <f t="shared" si="9"/>
        <v>225.45613547348876</v>
      </c>
      <c r="AW18">
        <v>15</v>
      </c>
      <c r="AX18">
        <f>(R18*SUMPRODUCT(K19:$K$23, X19:$X$23)-$AZ$3*SUMPRODUCT(K18:$K$22, W19:$W$23))/Z18</f>
        <v>18598.2119147747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7296.8605039481226</v>
      </c>
      <c r="P19">
        <f t="shared" si="22"/>
        <v>364.84302519740618</v>
      </c>
      <c r="Q19" s="4">
        <f t="shared" si="23"/>
        <v>12.5</v>
      </c>
      <c r="R19">
        <f t="shared" si="0"/>
        <v>2000000</v>
      </c>
      <c r="S19">
        <f t="shared" si="1"/>
        <v>16791.306439606789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15485.162592094848</v>
      </c>
      <c r="AC19">
        <f t="shared" si="2"/>
        <v>13753.86115530974</v>
      </c>
      <c r="AE19">
        <f t="shared" si="3"/>
        <v>5976.9027860893548</v>
      </c>
      <c r="AF19">
        <f t="shared" si="4"/>
        <v>-298.84513930446775</v>
      </c>
      <c r="AG19">
        <f t="shared" si="4"/>
        <v>-10.238825969839056</v>
      </c>
      <c r="AH19">
        <f t="shared" si="5"/>
        <v>-10366.862682330058</v>
      </c>
      <c r="AI19">
        <f t="shared" si="6"/>
        <v>-4699.0438615150106</v>
      </c>
      <c r="AJ19">
        <f t="shared" si="7"/>
        <v>1731.3014367851083</v>
      </c>
      <c r="AK19">
        <f t="shared" si="24"/>
        <v>1481.4254167215818</v>
      </c>
      <c r="AL19">
        <f t="shared" si="8"/>
        <v>-1486.3170080083205</v>
      </c>
      <c r="AN19">
        <f t="shared" si="9"/>
        <v>1863.4909768457562</v>
      </c>
      <c r="AO19">
        <f t="shared" si="9"/>
        <v>-93.174548842287805</v>
      </c>
      <c r="AP19">
        <f t="shared" si="9"/>
        <v>-3.1922821051558312</v>
      </c>
      <c r="AQ19">
        <f t="shared" si="9"/>
        <v>-3232.2016532848866</v>
      </c>
      <c r="AR19">
        <f t="shared" si="9"/>
        <v>-1465.0775073865739</v>
      </c>
      <c r="AS19">
        <f t="shared" si="9"/>
        <v>539.78870346661017</v>
      </c>
      <c r="AT19">
        <f t="shared" si="9"/>
        <v>461.88184679123549</v>
      </c>
      <c r="AU19">
        <f t="shared" si="9"/>
        <v>-463.40695712872838</v>
      </c>
      <c r="AW19">
        <v>16</v>
      </c>
      <c r="AX19">
        <f>(R19*SUMPRODUCT(K20:$K$23, X20:$X$23)-$AZ$3*SUMPRODUCT(K19:$K$22, W20:$W$23))/Z19</f>
        <v>16791.306439606789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7296.8605039481226</v>
      </c>
      <c r="P20">
        <f t="shared" si="22"/>
        <v>364.84302519740618</v>
      </c>
      <c r="Q20" s="4">
        <f t="shared" si="23"/>
        <v>12.5</v>
      </c>
      <c r="R20">
        <f t="shared" si="0"/>
        <v>2000000</v>
      </c>
      <c r="S20">
        <f t="shared" si="1"/>
        <v>14045.854912718525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13753.86115530974</v>
      </c>
      <c r="AC20">
        <f t="shared" si="2"/>
        <v>11296.649973213503</v>
      </c>
      <c r="AE20">
        <f t="shared" si="3"/>
        <v>5868.6409284939837</v>
      </c>
      <c r="AF20">
        <f t="shared" si="4"/>
        <v>-293.43204642469925</v>
      </c>
      <c r="AG20">
        <f t="shared" si="4"/>
        <v>-10.053366316442924</v>
      </c>
      <c r="AH20">
        <f t="shared" si="5"/>
        <v>-13291.42299163825</v>
      </c>
      <c r="AI20">
        <f t="shared" si="6"/>
        <v>-7726.2674758854091</v>
      </c>
      <c r="AJ20">
        <f t="shared" si="7"/>
        <v>2457.2111820962364</v>
      </c>
      <c r="AK20">
        <f t="shared" si="24"/>
        <v>1353.0349026165318</v>
      </c>
      <c r="AL20">
        <f t="shared" si="8"/>
        <v>-3916.021391172641</v>
      </c>
      <c r="AN20">
        <f t="shared" si="9"/>
        <v>1685.504852213392</v>
      </c>
      <c r="AO20">
        <f t="shared" si="9"/>
        <v>-84.275242610669622</v>
      </c>
      <c r="AP20">
        <f t="shared" si="9"/>
        <v>-2.8873802152676031</v>
      </c>
      <c r="AQ20">
        <f t="shared" si="9"/>
        <v>-3817.3672947777245</v>
      </c>
      <c r="AR20">
        <f t="shared" si="9"/>
        <v>-2219.0250653902694</v>
      </c>
      <c r="AS20">
        <f t="shared" si="9"/>
        <v>705.724105597826</v>
      </c>
      <c r="AT20">
        <f t="shared" si="9"/>
        <v>388.59881212045377</v>
      </c>
      <c r="AU20">
        <f t="shared" si="9"/>
        <v>-1124.7021476719899</v>
      </c>
      <c r="AW20">
        <v>17</v>
      </c>
      <c r="AX20">
        <f>(R20*SUMPRODUCT(K21:$K$23, X21:$X$23)-$AZ$3*SUMPRODUCT(K20:$K$22, W21:$W$23))/Z20</f>
        <v>14045.854912718525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7296.8605039481226</v>
      </c>
      <c r="P21">
        <f t="shared" si="22"/>
        <v>364.84302519740618</v>
      </c>
      <c r="Q21" s="4">
        <f t="shared" si="23"/>
        <v>12.5</v>
      </c>
      <c r="R21">
        <f t="shared" si="0"/>
        <v>2000000</v>
      </c>
      <c r="S21">
        <f t="shared" si="1"/>
        <v>10342.424837086499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11296.649973213503</v>
      </c>
      <c r="AC21">
        <f t="shared" si="2"/>
        <v>8149.3502821806678</v>
      </c>
      <c r="AE21">
        <f t="shared" si="3"/>
        <v>5749.587078810624</v>
      </c>
      <c r="AF21">
        <f t="shared" si="4"/>
        <v>-287.47935394053121</v>
      </c>
      <c r="AG21">
        <f t="shared" si="4"/>
        <v>-9.8494192737062853</v>
      </c>
      <c r="AH21">
        <f t="shared" si="5"/>
        <v>-16546.140731553616</v>
      </c>
      <c r="AI21">
        <f t="shared" si="6"/>
        <v>-11093.882425957228</v>
      </c>
      <c r="AJ21">
        <f t="shared" si="7"/>
        <v>3147.2996910328357</v>
      </c>
      <c r="AK21">
        <f t="shared" si="24"/>
        <v>1173.1130388658516</v>
      </c>
      <c r="AL21">
        <f t="shared" si="8"/>
        <v>-6773.4696960585406</v>
      </c>
      <c r="AN21">
        <f t="shared" si="9"/>
        <v>1521.1445708831307</v>
      </c>
      <c r="AO21">
        <f t="shared" si="9"/>
        <v>-76.057228544156544</v>
      </c>
      <c r="AP21">
        <f t="shared" si="9"/>
        <v>-2.6058202874717198</v>
      </c>
      <c r="AQ21">
        <f t="shared" si="9"/>
        <v>-4377.544299768665</v>
      </c>
      <c r="AR21">
        <f t="shared" si="9"/>
        <v>-2935.0627777171621</v>
      </c>
      <c r="AS21">
        <f t="shared" si="9"/>
        <v>832.66811552441231</v>
      </c>
      <c r="AT21">
        <f t="shared" si="9"/>
        <v>310.36568463837284</v>
      </c>
      <c r="AU21">
        <f t="shared" si="9"/>
        <v>-1792.0289775543768</v>
      </c>
      <c r="AW21">
        <v>18</v>
      </c>
      <c r="AX21">
        <f>(R21*SUMPRODUCT(K22:$K$23, X22:$X$23)-$AZ$3*SUMPRODUCT(K21:$K$22, W22:$W$23))/Z21</f>
        <v>10342.424837086499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7296.8605039481226</v>
      </c>
      <c r="P22">
        <f t="shared" si="22"/>
        <v>364.84302519740618</v>
      </c>
      <c r="Q22" s="4">
        <f t="shared" si="23"/>
        <v>12.5</v>
      </c>
      <c r="R22">
        <f t="shared" si="0"/>
        <v>2000000</v>
      </c>
      <c r="S22">
        <f t="shared" si="1"/>
        <v>5660.8728377892621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8149.3502821806678</v>
      </c>
      <c r="AC22">
        <f t="shared" si="2"/>
        <v>4358.9841416593599</v>
      </c>
      <c r="AE22">
        <f t="shared" si="3"/>
        <v>5618.7270288572536</v>
      </c>
      <c r="AF22">
        <f t="shared" si="4"/>
        <v>-280.9363514428627</v>
      </c>
      <c r="AG22">
        <f t="shared" si="4"/>
        <v>-9.625247436580981</v>
      </c>
      <c r="AH22">
        <f t="shared" si="5"/>
        <v>-20108.423102118708</v>
      </c>
      <c r="AI22">
        <f t="shared" si="6"/>
        <v>-14780.257672140899</v>
      </c>
      <c r="AJ22">
        <f t="shared" si="7"/>
        <v>3790.3661405213079</v>
      </c>
      <c r="AK22">
        <f t="shared" si="24"/>
        <v>944.09986717165418</v>
      </c>
      <c r="AL22">
        <f t="shared" si="8"/>
        <v>-10045.791664447937</v>
      </c>
      <c r="AN22">
        <f t="shared" si="9"/>
        <v>1369.3458070765546</v>
      </c>
      <c r="AO22">
        <f t="shared" si="9"/>
        <v>-68.467290353827735</v>
      </c>
      <c r="AP22">
        <f t="shared" si="9"/>
        <v>-2.3457790619946088</v>
      </c>
      <c r="AQ22">
        <f t="shared" si="9"/>
        <v>-4900.6447048216496</v>
      </c>
      <c r="AR22">
        <f t="shared" si="9"/>
        <v>-3602.1119671609172</v>
      </c>
      <c r="AS22">
        <f t="shared" si="9"/>
        <v>923.75407368088725</v>
      </c>
      <c r="AT22">
        <f t="shared" si="9"/>
        <v>230.0875603910533</v>
      </c>
      <c r="AU22">
        <f t="shared" si="9"/>
        <v>-2448.2703330889772</v>
      </c>
      <c r="AW22">
        <v>19</v>
      </c>
      <c r="AX22">
        <f>(R22*SUMPRODUCT(K23:$K$23, X23:$X$23)-$AZ$3*SUMPRODUCT(K22:$K$22, W23:$W$23))/Z22</f>
        <v>5660.8728377892621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7296.8605039481226</v>
      </c>
      <c r="P23">
        <f t="shared" si="22"/>
        <v>364.84302519740618</v>
      </c>
      <c r="Q23" s="4">
        <f t="shared" si="23"/>
        <v>12.5</v>
      </c>
      <c r="R23">
        <f t="shared" si="0"/>
        <v>2000000</v>
      </c>
      <c r="S23">
        <f t="shared" si="1"/>
        <v>5808.9939462656193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4358.9841416593599</v>
      </c>
      <c r="AC23">
        <f t="shared" si="2"/>
        <v>4358.9841416593599</v>
      </c>
      <c r="AE23">
        <f t="shared" si="3"/>
        <v>5475.4574569763208</v>
      </c>
      <c r="AF23">
        <f t="shared" si="4"/>
        <v>-273.77287284881606</v>
      </c>
      <c r="AG23">
        <f t="shared" si="4"/>
        <v>-9.3798172755490317</v>
      </c>
      <c r="AH23">
        <f t="shared" si="5"/>
        <v>-23868.429866582421</v>
      </c>
      <c r="AI23">
        <f t="shared" si="6"/>
        <v>-18676.125099730467</v>
      </c>
      <c r="AJ23">
        <f t="shared" si="7"/>
        <v>0</v>
      </c>
      <c r="AK23">
        <f t="shared" si="24"/>
        <v>669.24681080508049</v>
      </c>
      <c r="AL23">
        <f t="shared" si="8"/>
        <v>-18006.878288925385</v>
      </c>
      <c r="AN23">
        <f t="shared" si="9"/>
        <v>1229.2408340749919</v>
      </c>
      <c r="AO23">
        <f t="shared" si="9"/>
        <v>-61.462041703749598</v>
      </c>
      <c r="AP23">
        <f t="shared" si="9"/>
        <v>-2.105770066129613</v>
      </c>
      <c r="AQ23">
        <f t="shared" si="9"/>
        <v>-5358.4652730477983</v>
      </c>
      <c r="AR23">
        <f t="shared" si="9"/>
        <v>-4192.7922507426856</v>
      </c>
      <c r="AS23">
        <f t="shared" si="9"/>
        <v>0</v>
      </c>
      <c r="AT23">
        <f t="shared" si="9"/>
        <v>150.24598663768288</v>
      </c>
      <c r="AU23">
        <f t="shared" si="9"/>
        <v>-4042.5462641050026</v>
      </c>
      <c r="AW23">
        <v>20</v>
      </c>
      <c r="AX23">
        <f>(R23*SUMPRODUCT(K$23:$K24, X$23:$X24)-$AZ$3*SUMPRODUCT(K$22:$K23, W$23:$W24))/Z23</f>
        <v>5808.9939462656193</v>
      </c>
    </row>
    <row r="25" spans="5:50" x14ac:dyDescent="0.25">
      <c r="AN25" s="8">
        <f t="shared" ref="AN25:AU25" si="25">SUM(AN3:AN23)</f>
        <v>67445.187412777319</v>
      </c>
      <c r="AO25" s="8">
        <f t="shared" si="25"/>
        <v>-8844.9047485999581</v>
      </c>
      <c r="AP25" s="8">
        <f t="shared" si="25"/>
        <v>-727.99499451223517</v>
      </c>
      <c r="AQ25" s="8">
        <f t="shared" si="25"/>
        <v>-53270.766186069442</v>
      </c>
      <c r="AR25" s="8">
        <f t="shared" si="25"/>
        <v>4601.5214835956731</v>
      </c>
      <c r="AS25" s="8">
        <f t="shared" si="25"/>
        <v>-8576.521547235272</v>
      </c>
      <c r="AT25" s="8">
        <f t="shared" si="25"/>
        <v>6414.2306803297488</v>
      </c>
      <c r="AU25" s="9">
        <f t="shared" si="25"/>
        <v>2439.2306166901562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31162.509342472022</v>
      </c>
      <c r="K3">
        <v>1</v>
      </c>
      <c r="L3" s="2">
        <v>0</v>
      </c>
      <c r="O3">
        <f>$C$3</f>
        <v>31162.509342472022</v>
      </c>
      <c r="P3">
        <f>O3*B5</f>
        <v>24930.007473977617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31162.509342472022</v>
      </c>
      <c r="AF3">
        <f t="shared" ref="AF3:AG23" si="4">-$Z3*P3</f>
        <v>-24930.007473977617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5607.5448977944043</v>
      </c>
      <c r="AJ3">
        <f t="shared" ref="AJ3:AJ23" si="7">AB3-AC3</f>
        <v>0</v>
      </c>
      <c r="AL3">
        <f t="shared" ref="AL3:AL23" si="8">SUM(AI3:AK3)</f>
        <v>5607.5448977944043</v>
      </c>
      <c r="AN3">
        <f t="shared" ref="AN3:AU23" si="9">AE3*$K3</f>
        <v>31162.509342472022</v>
      </c>
      <c r="AO3">
        <f t="shared" si="9"/>
        <v>-24930.007473977617</v>
      </c>
      <c r="AP3">
        <f t="shared" si="9"/>
        <v>-624.95697070000006</v>
      </c>
      <c r="AQ3">
        <f t="shared" si="9"/>
        <v>0</v>
      </c>
      <c r="AR3">
        <f t="shared" si="9"/>
        <v>5607.5448977944043</v>
      </c>
      <c r="AS3">
        <f t="shared" si="9"/>
        <v>0</v>
      </c>
      <c r="AT3">
        <f t="shared" si="9"/>
        <v>0</v>
      </c>
      <c r="AU3">
        <f t="shared" si="9"/>
        <v>5607.5448977944043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24981.684478668307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20850.562365072863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20593.291571266076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-20593.291571266076</v>
      </c>
      <c r="AK4">
        <f>H4*SUM(AB4, AE4:AF4)</f>
        <v>0</v>
      </c>
      <c r="AL4">
        <f t="shared" si="8"/>
        <v>-25270.879571266076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-19320.097167901375</v>
      </c>
      <c r="AT4">
        <f t="shared" si="9"/>
        <v>0</v>
      </c>
      <c r="AU4">
        <f t="shared" si="9"/>
        <v>-23708.490075303569</v>
      </c>
      <c r="AW4">
        <v>1</v>
      </c>
      <c r="AX4">
        <f>(R4*SUMPRODUCT(K5:$K$23, X5:$X$23)-$AZ$3*SUMPRODUCT(K4:$K$22, W5:$W$23))/Z4</f>
        <v>20850.562365072863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31162.509342472022</v>
      </c>
      <c r="P5">
        <f t="shared" ref="P5:P23" si="22">O5*$C$5</f>
        <v>1558.1254671236011</v>
      </c>
      <c r="Q5" s="4">
        <f t="shared" ref="Q5:Q23" si="23">$C$8</f>
        <v>12.5</v>
      </c>
      <c r="R5">
        <f t="shared" si="0"/>
        <v>2000000</v>
      </c>
      <c r="S5">
        <f t="shared" si="1"/>
        <v>40496.457439740676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20593.291571266076</v>
      </c>
      <c r="AC5">
        <f t="shared" si="2"/>
        <v>39497.302284933656</v>
      </c>
      <c r="AE5">
        <f t="shared" si="3"/>
        <v>30393.647476157319</v>
      </c>
      <c r="AF5">
        <f t="shared" si="4"/>
        <v>-1519.682373807866</v>
      </c>
      <c r="AG5">
        <f t="shared" si="4"/>
        <v>-12.191591802723183</v>
      </c>
      <c r="AH5">
        <f t="shared" si="5"/>
        <v>-4914.4994442905754</v>
      </c>
      <c r="AI5">
        <f t="shared" si="6"/>
        <v>23947.274066256155</v>
      </c>
      <c r="AJ5">
        <f t="shared" si="7"/>
        <v>-18904.01071366758</v>
      </c>
      <c r="AK5">
        <f>H5*SUM(AB5, AE5:AF5)</f>
        <v>4273.9709766003816</v>
      </c>
      <c r="AL5">
        <f t="shared" si="8"/>
        <v>9317.2343291889574</v>
      </c>
      <c r="AN5">
        <f t="shared" si="9"/>
        <v>26246.814556373185</v>
      </c>
      <c r="AO5">
        <f t="shared" si="9"/>
        <v>-1312.3407278186592</v>
      </c>
      <c r="AP5">
        <f t="shared" si="9"/>
        <v>-10.528201639638526</v>
      </c>
      <c r="AQ5">
        <f t="shared" si="9"/>
        <v>-4243.9774842055922</v>
      </c>
      <c r="AR5">
        <f t="shared" si="9"/>
        <v>20679.968142709295</v>
      </c>
      <c r="AS5">
        <f t="shared" si="9"/>
        <v>-16324.794974428512</v>
      </c>
      <c r="AT5">
        <f t="shared" si="9"/>
        <v>3690.8411117866308</v>
      </c>
      <c r="AU5">
        <f t="shared" si="9"/>
        <v>8046.014280067413</v>
      </c>
      <c r="AW5">
        <v>2</v>
      </c>
      <c r="AX5">
        <f>(R5*SUMPRODUCT(K6:$K$23, X6:$X$23)-$AZ$3*SUMPRODUCT(K5:$K$22, W6:$W$23))/Z5</f>
        <v>40496.457439740676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31162.509342472022</v>
      </c>
      <c r="P6">
        <f t="shared" si="22"/>
        <v>1558.1254671236011</v>
      </c>
      <c r="Q6" s="4">
        <f t="shared" si="23"/>
        <v>12.5</v>
      </c>
      <c r="R6">
        <f t="shared" si="0"/>
        <v>2000000</v>
      </c>
      <c r="S6">
        <f t="shared" si="1"/>
        <v>58663.477013494456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39497.302284933656</v>
      </c>
      <c r="AC6">
        <f t="shared" si="2"/>
        <v>56491.525626568386</v>
      </c>
      <c r="AE6">
        <f t="shared" si="3"/>
        <v>30008.751351432566</v>
      </c>
      <c r="AF6">
        <f t="shared" si="4"/>
        <v>-1500.4375675716283</v>
      </c>
      <c r="AG6">
        <f t="shared" si="4"/>
        <v>-12.037201105036262</v>
      </c>
      <c r="AH6">
        <f t="shared" si="5"/>
        <v>-5195.9647455502636</v>
      </c>
      <c r="AI6">
        <f t="shared" si="6"/>
        <v>23300.311837205638</v>
      </c>
      <c r="AJ6">
        <f t="shared" si="7"/>
        <v>-16994.22334163473</v>
      </c>
      <c r="AK6">
        <f>H6*SUM(AB6, AE6:AF6)</f>
        <v>7399.0110282848527</v>
      </c>
      <c r="AL6">
        <f t="shared" si="8"/>
        <v>13705.099523855761</v>
      </c>
      <c r="AN6">
        <f t="shared" si="9"/>
        <v>23371.602355821789</v>
      </c>
      <c r="AO6">
        <f t="shared" si="9"/>
        <v>-1168.5801177910894</v>
      </c>
      <c r="AP6">
        <f t="shared" si="9"/>
        <v>-9.3748878255321344</v>
      </c>
      <c r="AQ6">
        <f t="shared" si="9"/>
        <v>-4046.7535775050587</v>
      </c>
      <c r="AR6">
        <f t="shared" si="9"/>
        <v>18146.893772700107</v>
      </c>
      <c r="AS6">
        <f t="shared" si="9"/>
        <v>-13235.546712201041</v>
      </c>
      <c r="AT6">
        <f t="shared" si="9"/>
        <v>5762.5437844536782</v>
      </c>
      <c r="AU6">
        <f t="shared" si="9"/>
        <v>10673.890844952744</v>
      </c>
      <c r="AW6">
        <v>3</v>
      </c>
      <c r="AX6">
        <f>(R6*SUMPRODUCT(K7:$K$23, X7:$X$23)-$AZ$3*SUMPRODUCT(K6:$K$22, W7:$W$23))/Z6</f>
        <v>58663.477013494456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31162.509342472022</v>
      </c>
      <c r="P7">
        <f t="shared" si="22"/>
        <v>1558.1254671236011</v>
      </c>
      <c r="Q7" s="4">
        <f t="shared" si="23"/>
        <v>12.5</v>
      </c>
      <c r="R7">
        <f t="shared" si="0"/>
        <v>2000000</v>
      </c>
      <c r="S7">
        <f t="shared" si="1"/>
        <v>75045.467674331623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56491.525626568386</v>
      </c>
      <c r="AC7">
        <f t="shared" si="2"/>
        <v>71337.268270458386</v>
      </c>
      <c r="AE7">
        <f t="shared" si="3"/>
        <v>29622.68552435124</v>
      </c>
      <c r="AF7">
        <f t="shared" si="4"/>
        <v>-1481.134276217562</v>
      </c>
      <c r="AG7">
        <f t="shared" si="4"/>
        <v>-11.882341212802251</v>
      </c>
      <c r="AH7">
        <f t="shared" si="5"/>
        <v>-5518.0609893837172</v>
      </c>
      <c r="AI7">
        <f t="shared" si="6"/>
        <v>22611.607917537156</v>
      </c>
      <c r="AJ7">
        <f t="shared" si="7"/>
        <v>-14845.74264389</v>
      </c>
      <c r="AK7">
        <f>H7*SUM(AB7, AE7:AF7)</f>
        <v>8861.0831487813066</v>
      </c>
      <c r="AL7">
        <f t="shared" si="8"/>
        <v>16626.948422428461</v>
      </c>
      <c r="AN7">
        <f t="shared" si="9"/>
        <v>20884.3343598996</v>
      </c>
      <c r="AO7">
        <f t="shared" si="9"/>
        <v>-1044.2167179949799</v>
      </c>
      <c r="AP7">
        <f t="shared" si="9"/>
        <v>-8.3771873641430048</v>
      </c>
      <c r="AQ7">
        <f t="shared" si="9"/>
        <v>-3890.2965305382054</v>
      </c>
      <c r="AR7">
        <f t="shared" si="9"/>
        <v>15941.443924002269</v>
      </c>
      <c r="AS7">
        <f t="shared" si="9"/>
        <v>-10466.419492626634</v>
      </c>
      <c r="AT7">
        <f t="shared" si="9"/>
        <v>6247.1656433004546</v>
      </c>
      <c r="AU7">
        <f t="shared" si="9"/>
        <v>11722.190074676088</v>
      </c>
      <c r="AW7">
        <v>4</v>
      </c>
      <c r="AX7">
        <f>(R7*SUMPRODUCT(K8:$K$23, X8:$X$23)-$AZ$3*SUMPRODUCT(K7:$K$22, W8:$W$23))/Z7</f>
        <v>75045.467674331623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31162.509342472022</v>
      </c>
      <c r="P8">
        <f t="shared" si="22"/>
        <v>1558.1254671236011</v>
      </c>
      <c r="Q8" s="4">
        <f t="shared" si="23"/>
        <v>12.5</v>
      </c>
      <c r="R8">
        <f t="shared" si="0"/>
        <v>2000000</v>
      </c>
      <c r="S8">
        <f t="shared" si="1"/>
        <v>88059.160213603769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71337.268270458386</v>
      </c>
      <c r="AC8">
        <f t="shared" si="2"/>
        <v>82496.927585993864</v>
      </c>
      <c r="AE8">
        <f t="shared" si="3"/>
        <v>29194.138013442254</v>
      </c>
      <c r="AF8">
        <f t="shared" si="4"/>
        <v>-1459.7069006721129</v>
      </c>
      <c r="AG8">
        <f t="shared" si="4"/>
        <v>-11.710440939063341</v>
      </c>
      <c r="AH8">
        <f t="shared" si="5"/>
        <v>-8492.2978577422055</v>
      </c>
      <c r="AI8">
        <f t="shared" si="6"/>
        <v>19230.422814088874</v>
      </c>
      <c r="AJ8">
        <f t="shared" si="7"/>
        <v>-11159.659315535479</v>
      </c>
      <c r="AK8">
        <f t="shared" ref="AK8:AK23" si="24">H8*SUM(AB8:AB8, AE8:AF8)</f>
        <v>7182.6982052840685</v>
      </c>
      <c r="AL8">
        <f t="shared" si="8"/>
        <v>15253.461703837464</v>
      </c>
      <c r="AN8">
        <f t="shared" si="9"/>
        <v>19190.865669522358</v>
      </c>
      <c r="AO8">
        <f t="shared" si="9"/>
        <v>-959.54328347611806</v>
      </c>
      <c r="AP8">
        <f t="shared" si="9"/>
        <v>-7.6978980810792477</v>
      </c>
      <c r="AQ8">
        <f t="shared" si="9"/>
        <v>-5582.4408084411525</v>
      </c>
      <c r="AR8">
        <f t="shared" si="9"/>
        <v>12641.183679524011</v>
      </c>
      <c r="AS8">
        <f t="shared" si="9"/>
        <v>-7335.8399122270703</v>
      </c>
      <c r="AT8">
        <f t="shared" si="9"/>
        <v>4721.5710338444433</v>
      </c>
      <c r="AU8">
        <f t="shared" si="9"/>
        <v>10026.914801141382</v>
      </c>
      <c r="AW8">
        <v>5</v>
      </c>
      <c r="AX8">
        <f>(R8*SUMPRODUCT(K9:$K$23, X9:$X$23)-$AZ$3*SUMPRODUCT(K8:$K$22, W9:$W$23))/Z8</f>
        <v>88059.160213603769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31162.509342472022</v>
      </c>
      <c r="P9">
        <f t="shared" si="22"/>
        <v>1558.1254671236011</v>
      </c>
      <c r="Q9" s="4">
        <f t="shared" si="23"/>
        <v>12.5</v>
      </c>
      <c r="R9">
        <f t="shared" si="0"/>
        <v>2000000</v>
      </c>
      <c r="S9">
        <f t="shared" si="1"/>
        <v>98297.240319596662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82496.927585993864</v>
      </c>
      <c r="AC9">
        <f t="shared" si="2"/>
        <v>90594.145041186115</v>
      </c>
      <c r="AE9">
        <f t="shared" si="3"/>
        <v>28720.449140182045</v>
      </c>
      <c r="AF9">
        <f t="shared" si="4"/>
        <v>-1436.0224570091023</v>
      </c>
      <c r="AG9">
        <f t="shared" si="4"/>
        <v>-11.520433425525828</v>
      </c>
      <c r="AH9">
        <f t="shared" si="5"/>
        <v>-11664.496663500657</v>
      </c>
      <c r="AI9">
        <f t="shared" si="6"/>
        <v>15608.409586246762</v>
      </c>
      <c r="AJ9">
        <f t="shared" si="7"/>
        <v>-8097.2174551922508</v>
      </c>
      <c r="AK9">
        <f t="shared" si="24"/>
        <v>5730.5866928505075</v>
      </c>
      <c r="AL9">
        <f t="shared" si="8"/>
        <v>13241.778823905019</v>
      </c>
      <c r="AN9">
        <f t="shared" si="9"/>
        <v>17942.867023008654</v>
      </c>
      <c r="AO9">
        <f t="shared" si="9"/>
        <v>-897.14335115043264</v>
      </c>
      <c r="AP9">
        <f t="shared" si="9"/>
        <v>-7.197297089356165</v>
      </c>
      <c r="AQ9">
        <f t="shared" si="9"/>
        <v>-7287.2994256451866</v>
      </c>
      <c r="AR9">
        <f t="shared" si="9"/>
        <v>9751.2269491236802</v>
      </c>
      <c r="AS9">
        <f t="shared" si="9"/>
        <v>-5058.6707521795452</v>
      </c>
      <c r="AT9">
        <f t="shared" si="9"/>
        <v>3580.1374307124725</v>
      </c>
      <c r="AU9">
        <f t="shared" si="9"/>
        <v>8272.6936276566066</v>
      </c>
      <c r="AW9">
        <v>6</v>
      </c>
      <c r="AX9">
        <f>(R9*SUMPRODUCT(K10:$K$23, X10:$X$23)-$AZ$3*SUMPRODUCT(K9:$K$22, W10:$W$23))/Z9</f>
        <v>98297.240319596662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31162.509342472022</v>
      </c>
      <c r="P10">
        <f t="shared" si="22"/>
        <v>1558.1254671236011</v>
      </c>
      <c r="Q10" s="4">
        <f t="shared" si="23"/>
        <v>12.5</v>
      </c>
      <c r="R10">
        <f t="shared" si="0"/>
        <v>2000000</v>
      </c>
      <c r="S10">
        <f t="shared" si="1"/>
        <v>106196.06034399364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90594.145041186115</v>
      </c>
      <c r="AC10">
        <f t="shared" si="2"/>
        <v>96101.143903395423</v>
      </c>
      <c r="AE10">
        <f t="shared" si="3"/>
        <v>28200.224989619295</v>
      </c>
      <c r="AF10">
        <f t="shared" si="4"/>
        <v>-1410.0112494809648</v>
      </c>
      <c r="AG10">
        <f t="shared" si="4"/>
        <v>-11.311759540808477</v>
      </c>
      <c r="AH10">
        <f t="shared" si="5"/>
        <v>-14955.128073934706</v>
      </c>
      <c r="AI10">
        <f t="shared" si="6"/>
        <v>11823.773906662816</v>
      </c>
      <c r="AJ10">
        <f t="shared" si="7"/>
        <v>-5506.9988622093078</v>
      </c>
      <c r="AK10">
        <f t="shared" si="24"/>
        <v>6162.6788360195342</v>
      </c>
      <c r="AL10">
        <f t="shared" si="8"/>
        <v>12479.453880473044</v>
      </c>
      <c r="AN10">
        <f t="shared" si="9"/>
        <v>16739.060537593567</v>
      </c>
      <c r="AO10">
        <f t="shared" si="9"/>
        <v>-836.95302687967842</v>
      </c>
      <c r="AP10">
        <f t="shared" si="9"/>
        <v>-6.7144225909543334</v>
      </c>
      <c r="AQ10">
        <f t="shared" si="9"/>
        <v>-8877.0495366334198</v>
      </c>
      <c r="AR10">
        <f t="shared" si="9"/>
        <v>7018.3435514895164</v>
      </c>
      <c r="AS10">
        <f t="shared" si="9"/>
        <v>-3268.8387191560832</v>
      </c>
      <c r="AT10">
        <f t="shared" si="9"/>
        <v>3658.0365634618393</v>
      </c>
      <c r="AU10">
        <f t="shared" si="9"/>
        <v>7407.5413957952733</v>
      </c>
      <c r="AW10">
        <v>7</v>
      </c>
      <c r="AX10">
        <f>(R10*SUMPRODUCT(K11:$K$23, X11:$X$23)-$AZ$3*SUMPRODUCT(K10:$K$22, W11:$W$23))/Z10</f>
        <v>106196.06034399364</v>
      </c>
    </row>
    <row r="11" spans="1:52" x14ac:dyDescent="0.25">
      <c r="A11" t="s">
        <v>33</v>
      </c>
      <c r="C11" s="7">
        <f>AU25</f>
        <v>10987.923980077419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31162.509342472022</v>
      </c>
      <c r="P11">
        <f t="shared" si="22"/>
        <v>1558.1254671236011</v>
      </c>
      <c r="Q11" s="4">
        <f t="shared" si="23"/>
        <v>12.5</v>
      </c>
      <c r="R11">
        <f t="shared" si="0"/>
        <v>2000000</v>
      </c>
      <c r="S11">
        <f t="shared" si="1"/>
        <v>111676.64946791132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96101.143903395423</v>
      </c>
      <c r="AC11">
        <f t="shared" si="2"/>
        <v>99010.589215064814</v>
      </c>
      <c r="AE11">
        <f t="shared" si="3"/>
        <v>27628.142732780208</v>
      </c>
      <c r="AF11">
        <f t="shared" si="4"/>
        <v>-1381.4071366390103</v>
      </c>
      <c r="AG11">
        <f t="shared" si="4"/>
        <v>-11.082284175654159</v>
      </c>
      <c r="AH11">
        <f t="shared" si="5"/>
        <v>-18617.243159397214</v>
      </c>
      <c r="AI11">
        <f t="shared" si="6"/>
        <v>7618.4101525683327</v>
      </c>
      <c r="AJ11">
        <f t="shared" si="7"/>
        <v>-2909.4453116693912</v>
      </c>
      <c r="AK11">
        <f t="shared" si="24"/>
        <v>6300.9157942261363</v>
      </c>
      <c r="AL11">
        <f t="shared" si="8"/>
        <v>11009.880635125079</v>
      </c>
      <c r="AN11">
        <f t="shared" si="9"/>
        <v>15596.276310151334</v>
      </c>
      <c r="AO11">
        <f t="shared" si="9"/>
        <v>-779.81381550756657</v>
      </c>
      <c r="AP11">
        <f t="shared" si="9"/>
        <v>-6.256025525235402</v>
      </c>
      <c r="AQ11">
        <f t="shared" si="9"/>
        <v>-10509.561618223728</v>
      </c>
      <c r="AR11">
        <f t="shared" si="9"/>
        <v>4300.6448508948033</v>
      </c>
      <c r="AS11">
        <f t="shared" si="9"/>
        <v>-1642.4018591822285</v>
      </c>
      <c r="AT11">
        <f t="shared" si="9"/>
        <v>3556.9102376596311</v>
      </c>
      <c r="AU11">
        <f t="shared" si="9"/>
        <v>6215.1532293722066</v>
      </c>
      <c r="AW11">
        <v>8</v>
      </c>
      <c r="AX11">
        <f>(R11*SUMPRODUCT(K12:$K$23, X12:$X$23)-$AZ$3*SUMPRODUCT(K11:$K$22, W12:$W$23))/Z11</f>
        <v>111676.64946791132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31162.509342472022</v>
      </c>
      <c r="P12">
        <f t="shared" si="22"/>
        <v>1558.1254671236011</v>
      </c>
      <c r="Q12" s="4">
        <f t="shared" si="23"/>
        <v>12.5</v>
      </c>
      <c r="R12">
        <f t="shared" si="0"/>
        <v>2000000</v>
      </c>
      <c r="S12">
        <f t="shared" si="1"/>
        <v>114694.08858660607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99010.589215064814</v>
      </c>
      <c r="AC12">
        <f t="shared" si="2"/>
        <v>99371.439623572311</v>
      </c>
      <c r="AE12">
        <f t="shared" si="3"/>
        <v>26999.328856483833</v>
      </c>
      <c r="AF12">
        <f t="shared" si="4"/>
        <v>-1349.9664428241917</v>
      </c>
      <c r="AG12">
        <f t="shared" si="4"/>
        <v>-10.830052451715552</v>
      </c>
      <c r="AH12">
        <f t="shared" si="5"/>
        <v>-22625.421149130598</v>
      </c>
      <c r="AI12">
        <f t="shared" si="6"/>
        <v>3013.1112120773287</v>
      </c>
      <c r="AJ12">
        <f t="shared" si="7"/>
        <v>-360.85040850749647</v>
      </c>
      <c r="AK12">
        <f t="shared" si="24"/>
        <v>6469.851489530799</v>
      </c>
      <c r="AL12">
        <f t="shared" si="8"/>
        <v>9122.1122931006321</v>
      </c>
      <c r="AN12">
        <f t="shared" si="9"/>
        <v>14489.311302000964</v>
      </c>
      <c r="AO12">
        <f t="shared" si="9"/>
        <v>-724.46556510004825</v>
      </c>
      <c r="AP12">
        <f t="shared" si="9"/>
        <v>-5.8119963730958215</v>
      </c>
      <c r="AQ12">
        <f t="shared" si="9"/>
        <v>-12142.034052446556</v>
      </c>
      <c r="AR12">
        <f t="shared" si="9"/>
        <v>1616.9996880812653</v>
      </c>
      <c r="AS12">
        <f t="shared" si="9"/>
        <v>-193.65199520741888</v>
      </c>
      <c r="AT12">
        <f t="shared" si="9"/>
        <v>3472.0749100033286</v>
      </c>
      <c r="AU12">
        <f t="shared" si="9"/>
        <v>4895.4226028771754</v>
      </c>
      <c r="AW12">
        <v>9</v>
      </c>
      <c r="AX12">
        <f>(R12*SUMPRODUCT(K13:$K$23, X13:$X$23)-$AZ$3*SUMPRODUCT(K12:$K$22, W13:$W$23))/Z12</f>
        <v>114694.08858660607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31162.509342472022</v>
      </c>
      <c r="P13">
        <f t="shared" si="22"/>
        <v>1558.1254671236011</v>
      </c>
      <c r="Q13" s="4">
        <f t="shared" si="23"/>
        <v>12.5</v>
      </c>
      <c r="R13">
        <f t="shared" si="0"/>
        <v>2000000</v>
      </c>
      <c r="S13">
        <f t="shared" si="1"/>
        <v>115221.58169338288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99371.439623572311</v>
      </c>
      <c r="AC13">
        <f t="shared" si="2"/>
        <v>97282.977643925828</v>
      </c>
      <c r="AE13">
        <f t="shared" si="3"/>
        <v>26310.884255691813</v>
      </c>
      <c r="AF13">
        <f t="shared" si="4"/>
        <v>-1315.5442127845906</v>
      </c>
      <c r="AG13">
        <f t="shared" si="4"/>
        <v>-10.553901471211182</v>
      </c>
      <c r="AH13">
        <f t="shared" si="5"/>
        <v>-26856.072957954326</v>
      </c>
      <c r="AI13">
        <f t="shared" si="6"/>
        <v>-1871.2868165183136</v>
      </c>
      <c r="AJ13">
        <f t="shared" si="7"/>
        <v>2088.4619796464831</v>
      </c>
      <c r="AK13">
        <f t="shared" si="24"/>
        <v>6429.7625087569922</v>
      </c>
      <c r="AL13">
        <f t="shared" si="8"/>
        <v>6646.9376718851618</v>
      </c>
      <c r="AN13">
        <f t="shared" si="9"/>
        <v>13425.743472134034</v>
      </c>
      <c r="AO13">
        <f t="shared" si="9"/>
        <v>-671.28717360670169</v>
      </c>
      <c r="AP13">
        <f t="shared" si="9"/>
        <v>-5.385374828366202</v>
      </c>
      <c r="AQ13">
        <f t="shared" si="9"/>
        <v>-13703.938746354006</v>
      </c>
      <c r="AR13">
        <f t="shared" si="9"/>
        <v>-954.86782265504041</v>
      </c>
      <c r="AS13">
        <f t="shared" si="9"/>
        <v>1065.6865241605553</v>
      </c>
      <c r="AT13">
        <f t="shared" si="9"/>
        <v>3280.9365580574076</v>
      </c>
      <c r="AU13">
        <f t="shared" si="9"/>
        <v>3391.7552595629227</v>
      </c>
      <c r="AW13">
        <v>10</v>
      </c>
      <c r="AX13">
        <f>(R13*SUMPRODUCT(K14:$K$23, X14:$X$23)-$AZ$3*SUMPRODUCT(K13:$K$22, W14:$W$23))/Z13</f>
        <v>115221.58169338288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31162.509342472022</v>
      </c>
      <c r="P14">
        <f t="shared" si="22"/>
        <v>1558.1254671236011</v>
      </c>
      <c r="Q14" s="4">
        <f t="shared" si="23"/>
        <v>12.5</v>
      </c>
      <c r="R14">
        <f t="shared" si="0"/>
        <v>2000000</v>
      </c>
      <c r="S14">
        <f t="shared" si="1"/>
        <v>113728.44216452511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97282.977643925828</v>
      </c>
      <c r="AC14">
        <f t="shared" si="2"/>
        <v>93275.204997982524</v>
      </c>
      <c r="AE14">
        <f t="shared" si="3"/>
        <v>25558.157588808474</v>
      </c>
      <c r="AF14">
        <f t="shared" si="4"/>
        <v>-1277.9078794404238</v>
      </c>
      <c r="AG14">
        <f t="shared" si="4"/>
        <v>-10.25196547393198</v>
      </c>
      <c r="AH14">
        <f t="shared" si="5"/>
        <v>-31423.51721073431</v>
      </c>
      <c r="AI14">
        <f t="shared" si="6"/>
        <v>-7153.5194668401928</v>
      </c>
      <c r="AJ14">
        <f t="shared" si="7"/>
        <v>4007.7726459433034</v>
      </c>
      <c r="AK14">
        <f t="shared" si="24"/>
        <v>10402.408491076065</v>
      </c>
      <c r="AL14">
        <f t="shared" si="8"/>
        <v>7256.6616701791754</v>
      </c>
      <c r="AN14">
        <f t="shared" si="9"/>
        <v>12013.617799768139</v>
      </c>
      <c r="AO14">
        <f t="shared" si="9"/>
        <v>-600.68088998840699</v>
      </c>
      <c r="AP14">
        <f t="shared" si="9"/>
        <v>-4.8189387076229986</v>
      </c>
      <c r="AQ14">
        <f t="shared" si="9"/>
        <v>-14770.631426871869</v>
      </c>
      <c r="AR14">
        <f t="shared" si="9"/>
        <v>-3362.5134557997594</v>
      </c>
      <c r="AS14">
        <f t="shared" si="9"/>
        <v>1883.8544456667537</v>
      </c>
      <c r="AT14">
        <f t="shared" si="9"/>
        <v>4889.6544821201569</v>
      </c>
      <c r="AU14">
        <f t="shared" si="9"/>
        <v>3410.9954719871507</v>
      </c>
      <c r="AW14">
        <v>11</v>
      </c>
      <c r="AX14">
        <f>(R14*SUMPRODUCT(K15:$K$23, X15:$X$23)-$AZ$3*SUMPRODUCT(K14:$K$22, W15:$W$23))/Z14</f>
        <v>113728.44216452511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31162.509342472022</v>
      </c>
      <c r="P15">
        <f t="shared" si="22"/>
        <v>1558.1254671236011</v>
      </c>
      <c r="Q15" s="4">
        <f t="shared" si="23"/>
        <v>12.5</v>
      </c>
      <c r="R15">
        <f t="shared" si="0"/>
        <v>2000000</v>
      </c>
      <c r="S15">
        <f t="shared" si="1"/>
        <v>109833.42399450204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93275.204997982524</v>
      </c>
      <c r="AC15">
        <f t="shared" si="2"/>
        <v>87186.131453494425</v>
      </c>
      <c r="AE15">
        <f t="shared" si="3"/>
        <v>24736.901911475659</v>
      </c>
      <c r="AF15">
        <f t="shared" si="4"/>
        <v>-1236.8450955737831</v>
      </c>
      <c r="AG15">
        <f t="shared" si="4"/>
        <v>-9.9225409127119093</v>
      </c>
      <c r="AH15">
        <f t="shared" si="5"/>
        <v>-36304.785036920199</v>
      </c>
      <c r="AI15">
        <f t="shared" si="6"/>
        <v>-12814.650761931032</v>
      </c>
      <c r="AJ15">
        <f t="shared" si="7"/>
        <v>6089.0735444880993</v>
      </c>
      <c r="AK15">
        <f t="shared" si="24"/>
        <v>9992.6927039377169</v>
      </c>
      <c r="AL15">
        <f t="shared" si="8"/>
        <v>3267.1154864947839</v>
      </c>
      <c r="AN15">
        <f t="shared" si="9"/>
        <v>10711.022743272115</v>
      </c>
      <c r="AO15">
        <f t="shared" si="9"/>
        <v>-535.55113716360574</v>
      </c>
      <c r="AP15">
        <f t="shared" si="9"/>
        <v>-4.2964378387982718</v>
      </c>
      <c r="AQ15">
        <f t="shared" si="9"/>
        <v>-15719.890049758467</v>
      </c>
      <c r="AR15">
        <f t="shared" si="9"/>
        <v>-5548.7148814887551</v>
      </c>
      <c r="AS15">
        <f t="shared" si="9"/>
        <v>2636.555113242066</v>
      </c>
      <c r="AT15">
        <f t="shared" si="9"/>
        <v>4326.8134061991477</v>
      </c>
      <c r="AU15">
        <f t="shared" si="9"/>
        <v>1414.6536379524587</v>
      </c>
      <c r="AW15">
        <v>12</v>
      </c>
      <c r="AX15">
        <f>(R15*SUMPRODUCT(K16:$K$23, X16:$X$23)-$AZ$3*SUMPRODUCT(K15:$K$22, W16:$W$23))/Z15</f>
        <v>109833.42399450204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31162.509342472022</v>
      </c>
      <c r="P16">
        <f t="shared" si="22"/>
        <v>1558.1254671236011</v>
      </c>
      <c r="Q16" s="4">
        <f t="shared" si="23"/>
        <v>12.5</v>
      </c>
      <c r="R16">
        <f t="shared" si="0"/>
        <v>2000000</v>
      </c>
      <c r="S16">
        <f t="shared" si="1"/>
        <v>103778.79311430613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87186.131453494425</v>
      </c>
      <c r="AC16">
        <f t="shared" si="2"/>
        <v>79430.097813440399</v>
      </c>
      <c r="AE16">
        <f t="shared" si="3"/>
        <v>23851.126910470743</v>
      </c>
      <c r="AF16">
        <f t="shared" si="4"/>
        <v>-1192.5563455235372</v>
      </c>
      <c r="AG16">
        <f t="shared" si="4"/>
        <v>-9.567236165238608</v>
      </c>
      <c r="AH16">
        <f t="shared" si="5"/>
        <v>-40972.694135389123</v>
      </c>
      <c r="AI16">
        <f t="shared" si="6"/>
        <v>-18323.690806607159</v>
      </c>
      <c r="AJ16">
        <f t="shared" si="7"/>
        <v>7756.0336400540255</v>
      </c>
      <c r="AK16">
        <f t="shared" si="24"/>
        <v>9399.6308411220889</v>
      </c>
      <c r="AL16">
        <f t="shared" si="8"/>
        <v>-1168.0263254310448</v>
      </c>
      <c r="AN16">
        <f t="shared" si="9"/>
        <v>9513.4032246186234</v>
      </c>
      <c r="AO16">
        <f t="shared" si="9"/>
        <v>-475.67016123093117</v>
      </c>
      <c r="AP16">
        <f t="shared" si="9"/>
        <v>-3.8160450752166373</v>
      </c>
      <c r="AQ16">
        <f t="shared" si="9"/>
        <v>-16342.613997739625</v>
      </c>
      <c r="AR16">
        <f t="shared" si="9"/>
        <v>-7308.6969794271517</v>
      </c>
      <c r="AS16">
        <f t="shared" si="9"/>
        <v>3093.6179962695182</v>
      </c>
      <c r="AT16">
        <f t="shared" si="9"/>
        <v>3749.1930125489671</v>
      </c>
      <c r="AU16">
        <f t="shared" si="9"/>
        <v>-465.88597060866636</v>
      </c>
      <c r="AW16">
        <v>13</v>
      </c>
      <c r="AX16">
        <f>(R16*SUMPRODUCT(K17:$K$23, X17:$X$23)-$AZ$3*SUMPRODUCT(K16:$K$22, W17:$W$23))/Z16</f>
        <v>103778.79311430613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31162.509342472022</v>
      </c>
      <c r="P17">
        <f t="shared" si="22"/>
        <v>1558.1254671236011</v>
      </c>
      <c r="Q17" s="4">
        <f t="shared" si="23"/>
        <v>12.5</v>
      </c>
      <c r="R17">
        <f t="shared" si="0"/>
        <v>2000000</v>
      </c>
      <c r="S17">
        <f t="shared" si="1"/>
        <v>95691.180981658501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79430.097813440399</v>
      </c>
      <c r="AC17">
        <f t="shared" si="2"/>
        <v>70329.417616311242</v>
      </c>
      <c r="AE17">
        <f t="shared" si="3"/>
        <v>22903.271869316734</v>
      </c>
      <c r="AF17">
        <f t="shared" si="4"/>
        <v>-1145.1635934658368</v>
      </c>
      <c r="AG17">
        <f t="shared" si="4"/>
        <v>-9.1870296842965544</v>
      </c>
      <c r="AH17">
        <f t="shared" si="5"/>
        <v>-45525.459086346586</v>
      </c>
      <c r="AI17">
        <f t="shared" si="6"/>
        <v>-23776.537840179986</v>
      </c>
      <c r="AJ17">
        <f t="shared" si="7"/>
        <v>9100.680197129157</v>
      </c>
      <c r="AK17">
        <f t="shared" si="24"/>
        <v>8658.8771714728355</v>
      </c>
      <c r="AL17">
        <f t="shared" si="8"/>
        <v>-6016.9804715779937</v>
      </c>
      <c r="AN17">
        <f t="shared" si="9"/>
        <v>8415.2281839859152</v>
      </c>
      <c r="AO17">
        <f t="shared" si="9"/>
        <v>-420.76140919929583</v>
      </c>
      <c r="AP17">
        <f t="shared" si="9"/>
        <v>-3.375541781433431</v>
      </c>
      <c r="AQ17">
        <f t="shared" si="9"/>
        <v>-16727.178919164206</v>
      </c>
      <c r="AR17">
        <f t="shared" si="9"/>
        <v>-8736.0876861590204</v>
      </c>
      <c r="AS17">
        <f t="shared" si="9"/>
        <v>3343.8148455515188</v>
      </c>
      <c r="AT17">
        <f t="shared" si="9"/>
        <v>3181.4854938987478</v>
      </c>
      <c r="AU17">
        <f t="shared" si="9"/>
        <v>-2210.7873467087543</v>
      </c>
      <c r="AW17">
        <v>14</v>
      </c>
      <c r="AX17">
        <f>(R17*SUMPRODUCT(K18:$K$23, X18:$X$23)-$AZ$3*SUMPRODUCT(K17:$K$22, W18:$W$23))/Z17</f>
        <v>95691.180981658501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31162.509342472022</v>
      </c>
      <c r="P18">
        <f t="shared" si="22"/>
        <v>1558.1254671236011</v>
      </c>
      <c r="Q18" s="4">
        <f t="shared" si="23"/>
        <v>12.5</v>
      </c>
      <c r="R18">
        <f t="shared" si="0"/>
        <v>2000000</v>
      </c>
      <c r="S18">
        <f t="shared" si="1"/>
        <v>85576.68791640595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70329.417616311242</v>
      </c>
      <c r="AC18">
        <f t="shared" si="2"/>
        <v>60123.626731490469</v>
      </c>
      <c r="AE18">
        <f t="shared" si="3"/>
        <v>21893.848959819148</v>
      </c>
      <c r="AF18">
        <f t="shared" si="4"/>
        <v>-1094.6924479909574</v>
      </c>
      <c r="AG18">
        <f t="shared" si="4"/>
        <v>-8.7821269137894706</v>
      </c>
      <c r="AH18">
        <f t="shared" si="5"/>
        <v>-50085.195786259181</v>
      </c>
      <c r="AI18">
        <f t="shared" si="6"/>
        <v>-29294.82140134478</v>
      </c>
      <c r="AJ18">
        <f t="shared" si="7"/>
        <v>10205.790884820773</v>
      </c>
      <c r="AK18">
        <f t="shared" si="24"/>
        <v>7798.0543452931497</v>
      </c>
      <c r="AL18">
        <f t="shared" si="8"/>
        <v>-11290.976171230857</v>
      </c>
      <c r="AN18">
        <f t="shared" si="9"/>
        <v>7410.2328147495336</v>
      </c>
      <c r="AO18">
        <f t="shared" si="9"/>
        <v>-370.51164073747668</v>
      </c>
      <c r="AP18">
        <f t="shared" si="9"/>
        <v>-2.9724149992672348</v>
      </c>
      <c r="AQ18">
        <f t="shared" si="9"/>
        <v>-16951.928463087315</v>
      </c>
      <c r="AR18">
        <f t="shared" si="9"/>
        <v>-9915.1797040745278</v>
      </c>
      <c r="AS18">
        <f t="shared" si="9"/>
        <v>3454.270953178042</v>
      </c>
      <c r="AT18">
        <f t="shared" si="9"/>
        <v>2639.3439685613334</v>
      </c>
      <c r="AU18">
        <f t="shared" si="9"/>
        <v>-3821.5647823351519</v>
      </c>
      <c r="AW18">
        <v>15</v>
      </c>
      <c r="AX18">
        <f>(R18*SUMPRODUCT(K19:$K$23, X19:$X$23)-$AZ$3*SUMPRODUCT(K18:$K$22, W19:$W$23))/Z18</f>
        <v>85576.68791640595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31162.509342472022</v>
      </c>
      <c r="P19">
        <f t="shared" si="22"/>
        <v>1558.1254671236011</v>
      </c>
      <c r="Q19" s="4">
        <f t="shared" si="23"/>
        <v>12.5</v>
      </c>
      <c r="R19">
        <f t="shared" si="0"/>
        <v>2000000</v>
      </c>
      <c r="S19">
        <f t="shared" si="1"/>
        <v>73156.82815489317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60123.626731490469</v>
      </c>
      <c r="AC19">
        <f t="shared" si="2"/>
        <v>48866.154856354391</v>
      </c>
      <c r="AE19">
        <f t="shared" si="3"/>
        <v>20815.446017118975</v>
      </c>
      <c r="AF19">
        <f t="shared" si="4"/>
        <v>-1040.7723008559487</v>
      </c>
      <c r="AG19">
        <f t="shared" si="4"/>
        <v>-8.3495546637306486</v>
      </c>
      <c r="AH19">
        <f t="shared" si="5"/>
        <v>-55160.156947348369</v>
      </c>
      <c r="AI19">
        <f t="shared" si="6"/>
        <v>-35393.832785749073</v>
      </c>
      <c r="AJ19">
        <f t="shared" si="7"/>
        <v>11257.471875136078</v>
      </c>
      <c r="AK19">
        <f t="shared" si="24"/>
        <v>6837.0573659151623</v>
      </c>
      <c r="AL19">
        <f t="shared" si="8"/>
        <v>-17299.303544697832</v>
      </c>
      <c r="AN19">
        <f t="shared" si="9"/>
        <v>6489.8823387590628</v>
      </c>
      <c r="AO19">
        <f t="shared" si="9"/>
        <v>-324.49411693795315</v>
      </c>
      <c r="AP19">
        <f t="shared" si="9"/>
        <v>-2.6032412326924961</v>
      </c>
      <c r="AQ19">
        <f t="shared" si="9"/>
        <v>-17197.946567244489</v>
      </c>
      <c r="AR19">
        <f t="shared" si="9"/>
        <v>-11035.16158665607</v>
      </c>
      <c r="AS19">
        <f t="shared" si="9"/>
        <v>3509.877609225236</v>
      </c>
      <c r="AT19">
        <f t="shared" si="9"/>
        <v>2131.6717312539613</v>
      </c>
      <c r="AU19">
        <f t="shared" si="9"/>
        <v>-5393.6122461768728</v>
      </c>
      <c r="AW19">
        <v>16</v>
      </c>
      <c r="AX19">
        <f>(R19*SUMPRODUCT(K20:$K$23, X20:$X$23)-$AZ$3*SUMPRODUCT(K19:$K$22, W20:$W$23))/Z19</f>
        <v>73156.82815489317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31162.509342472022</v>
      </c>
      <c r="P20">
        <f t="shared" si="22"/>
        <v>1558.1254671236011</v>
      </c>
      <c r="Q20" s="4">
        <f t="shared" si="23"/>
        <v>12.5</v>
      </c>
      <c r="R20">
        <f t="shared" si="0"/>
        <v>2000000</v>
      </c>
      <c r="S20">
        <f t="shared" si="1"/>
        <v>58422.519441946126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48866.154856354391</v>
      </c>
      <c r="AC20">
        <f t="shared" si="2"/>
        <v>36886.310062024058</v>
      </c>
      <c r="AE20">
        <f t="shared" si="3"/>
        <v>19675.118308777513</v>
      </c>
      <c r="AF20">
        <f t="shared" si="4"/>
        <v>-983.7559154388756</v>
      </c>
      <c r="AG20">
        <f t="shared" si="4"/>
        <v>-7.8921429643832832</v>
      </c>
      <c r="AH20">
        <f t="shared" si="5"/>
        <v>-59826.584433609336</v>
      </c>
      <c r="AI20">
        <f t="shared" si="6"/>
        <v>-41143.114183235084</v>
      </c>
      <c r="AJ20">
        <f t="shared" si="7"/>
        <v>11979.844794330333</v>
      </c>
      <c r="AK20">
        <f t="shared" si="24"/>
        <v>5781.0318660907324</v>
      </c>
      <c r="AL20">
        <f t="shared" si="8"/>
        <v>-23382.237522814019</v>
      </c>
      <c r="AN20">
        <f t="shared" si="9"/>
        <v>5650.7985036711461</v>
      </c>
      <c r="AO20">
        <f t="shared" si="9"/>
        <v>-282.53992518355727</v>
      </c>
      <c r="AP20">
        <f t="shared" si="9"/>
        <v>-2.2666653869115558</v>
      </c>
      <c r="AQ20">
        <f t="shared" si="9"/>
        <v>-17182.512882089017</v>
      </c>
      <c r="AR20">
        <f t="shared" si="9"/>
        <v>-11816.520968988341</v>
      </c>
      <c r="AS20">
        <f t="shared" si="9"/>
        <v>3440.6750686634418</v>
      </c>
      <c r="AT20">
        <f t="shared" si="9"/>
        <v>1660.3430640621377</v>
      </c>
      <c r="AU20">
        <f t="shared" si="9"/>
        <v>-6715.5028362627618</v>
      </c>
      <c r="AW20">
        <v>17</v>
      </c>
      <c r="AX20">
        <f>(R20*SUMPRODUCT(K21:$K$23, X21:$X$23)-$AZ$3*SUMPRODUCT(K20:$K$22, W21:$W$23))/Z20</f>
        <v>58422.519441946126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31162.509342472022</v>
      </c>
      <c r="P21">
        <f t="shared" si="22"/>
        <v>1558.1254671236011</v>
      </c>
      <c r="Q21" s="4">
        <f t="shared" si="23"/>
        <v>12.5</v>
      </c>
      <c r="R21">
        <f t="shared" si="0"/>
        <v>2000000</v>
      </c>
      <c r="S21">
        <f t="shared" si="1"/>
        <v>41489.908158167011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36886.310062024058</v>
      </c>
      <c r="AC21">
        <f t="shared" si="2"/>
        <v>24616.274142662394</v>
      </c>
      <c r="AE21">
        <f t="shared" si="3"/>
        <v>18488.950855789491</v>
      </c>
      <c r="AF21">
        <f t="shared" si="4"/>
        <v>-924.4475427894746</v>
      </c>
      <c r="AG21">
        <f t="shared" si="4"/>
        <v>-7.4163438880187202</v>
      </c>
      <c r="AH21">
        <f t="shared" si="5"/>
        <v>-63500.4234753169</v>
      </c>
      <c r="AI21">
        <f t="shared" si="6"/>
        <v>-45943.336506204905</v>
      </c>
      <c r="AJ21">
        <f t="shared" si="7"/>
        <v>12270.035919361664</v>
      </c>
      <c r="AK21">
        <f t="shared" si="24"/>
        <v>4659.4650021275602</v>
      </c>
      <c r="AL21">
        <f t="shared" si="8"/>
        <v>-29013.835584715678</v>
      </c>
      <c r="AN21">
        <f t="shared" si="9"/>
        <v>4891.5455718999365</v>
      </c>
      <c r="AO21">
        <f t="shared" si="9"/>
        <v>-244.57727859499684</v>
      </c>
      <c r="AP21">
        <f t="shared" si="9"/>
        <v>-1.9621115545215213</v>
      </c>
      <c r="AQ21">
        <f t="shared" si="9"/>
        <v>-16800.045480525114</v>
      </c>
      <c r="AR21">
        <f t="shared" si="9"/>
        <v>-12155.039298774695</v>
      </c>
      <c r="AS21">
        <f t="shared" si="9"/>
        <v>3246.2328628891714</v>
      </c>
      <c r="AT21">
        <f t="shared" si="9"/>
        <v>1232.7354632695606</v>
      </c>
      <c r="AU21">
        <f t="shared" si="9"/>
        <v>-7676.070972615963</v>
      </c>
      <c r="AW21">
        <v>18</v>
      </c>
      <c r="AX21">
        <f>(R21*SUMPRODUCT(K22:$K$23, X22:$X$23)-$AZ$3*SUMPRODUCT(K21:$K$22, W22:$W$23))/Z21</f>
        <v>41489.908158167011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31162.509342472022</v>
      </c>
      <c r="P22">
        <f t="shared" si="22"/>
        <v>1558.1254671236011</v>
      </c>
      <c r="Q22" s="4">
        <f t="shared" si="23"/>
        <v>12.5</v>
      </c>
      <c r="R22">
        <f t="shared" si="0"/>
        <v>2000000</v>
      </c>
      <c r="S22">
        <f t="shared" si="1"/>
        <v>22102.270080721555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24616.274142662394</v>
      </c>
      <c r="AC22">
        <f t="shared" si="2"/>
        <v>12243.445082719514</v>
      </c>
      <c r="AE22">
        <f t="shared" si="3"/>
        <v>17262.320584304176</v>
      </c>
      <c r="AF22">
        <f t="shared" si="4"/>
        <v>-863.11602921520875</v>
      </c>
      <c r="AG22">
        <f t="shared" si="4"/>
        <v>-6.9243142435167302</v>
      </c>
      <c r="AH22">
        <f t="shared" si="5"/>
        <v>-66858.59289948846</v>
      </c>
      <c r="AI22">
        <f t="shared" si="6"/>
        <v>-50466.312658643008</v>
      </c>
      <c r="AJ22">
        <f t="shared" si="7"/>
        <v>12372.82905994288</v>
      </c>
      <c r="AK22">
        <f t="shared" si="24"/>
        <v>3509.77654312398</v>
      </c>
      <c r="AL22">
        <f t="shared" si="8"/>
        <v>-34583.707055576146</v>
      </c>
      <c r="AN22">
        <f t="shared" si="9"/>
        <v>4207.0181005635686</v>
      </c>
      <c r="AO22">
        <f t="shared" si="9"/>
        <v>-210.3509050281784</v>
      </c>
      <c r="AP22">
        <f t="shared" si="9"/>
        <v>-1.6875318248319533</v>
      </c>
      <c r="AQ22">
        <f t="shared" si="9"/>
        <v>-16294.177201303361</v>
      </c>
      <c r="AR22">
        <f t="shared" si="9"/>
        <v>-12299.197537592803</v>
      </c>
      <c r="AS22">
        <f t="shared" si="9"/>
        <v>3015.3950366144704</v>
      </c>
      <c r="AT22">
        <f t="shared" si="9"/>
        <v>855.37129111608385</v>
      </c>
      <c r="AU22">
        <f t="shared" si="9"/>
        <v>-8428.4312098622486</v>
      </c>
      <c r="AW22">
        <v>19</v>
      </c>
      <c r="AX22">
        <f>(R22*SUMPRODUCT(K23:$K$23, X23:$X$23)-$AZ$3*SUMPRODUCT(K22:$K$22, W23:$W$23))/Z22</f>
        <v>22102.270080721555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31162.509342472022</v>
      </c>
      <c r="P23">
        <f t="shared" si="22"/>
        <v>1558.1254671236011</v>
      </c>
      <c r="Q23" s="4">
        <f t="shared" si="23"/>
        <v>12.5</v>
      </c>
      <c r="R23">
        <f t="shared" si="0"/>
        <v>2000000</v>
      </c>
      <c r="S23">
        <f t="shared" si="1"/>
        <v>23837.271333462781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12243.445082719514</v>
      </c>
      <c r="AC23">
        <f t="shared" si="2"/>
        <v>12243.445082719514</v>
      </c>
      <c r="AE23">
        <f t="shared" si="3"/>
        <v>16005.878627504182</v>
      </c>
      <c r="AF23">
        <f t="shared" si="4"/>
        <v>-800.29393137520901</v>
      </c>
      <c r="AG23">
        <f t="shared" si="4"/>
        <v>-6.4203264456344025</v>
      </c>
      <c r="AH23">
        <f t="shared" si="5"/>
        <v>-69559.144871545548</v>
      </c>
      <c r="AI23">
        <f t="shared" si="6"/>
        <v>-54359.980501862206</v>
      </c>
      <c r="AJ23">
        <f t="shared" si="7"/>
        <v>0</v>
      </c>
      <c r="AK23">
        <f t="shared" si="24"/>
        <v>2348.8683762356227</v>
      </c>
      <c r="AL23">
        <f t="shared" si="8"/>
        <v>-52011.112125626583</v>
      </c>
      <c r="AN23">
        <f t="shared" si="9"/>
        <v>3593.3216080618363</v>
      </c>
      <c r="AO23">
        <f t="shared" si="9"/>
        <v>-179.6660804030918</v>
      </c>
      <c r="AP23">
        <f t="shared" si="9"/>
        <v>-1.4413640316043261</v>
      </c>
      <c r="AQ23">
        <f t="shared" si="9"/>
        <v>-15616.03609037257</v>
      </c>
      <c r="AR23">
        <f t="shared" si="9"/>
        <v>-12203.82192674543</v>
      </c>
      <c r="AS23">
        <f t="shared" si="9"/>
        <v>0</v>
      </c>
      <c r="AT23">
        <f t="shared" si="9"/>
        <v>527.32122286102083</v>
      </c>
      <c r="AU23">
        <f t="shared" si="9"/>
        <v>-11676.500703884409</v>
      </c>
      <c r="AW23">
        <v>20</v>
      </c>
      <c r="AX23">
        <f>(R23*SUMPRODUCT(K$23:$K24, X$23:$X24)-$AZ$3*SUMPRODUCT(K$22:$K23, W$23:$W24))/Z23</f>
        <v>23837.271333462781</v>
      </c>
    </row>
    <row r="25" spans="5:50" x14ac:dyDescent="0.25">
      <c r="AN25" s="8">
        <f t="shared" ref="AN25:AU25" si="25">SUM(AN3:AN23)</f>
        <v>271945.45581832732</v>
      </c>
      <c r="AO25" s="8">
        <f t="shared" si="25"/>
        <v>-36969.154797770374</v>
      </c>
      <c r="AP25" s="8">
        <f t="shared" si="25"/>
        <v>-721.54055445030122</v>
      </c>
      <c r="AQ25" s="8">
        <f t="shared" si="25"/>
        <v>-238274.7057655511</v>
      </c>
      <c r="AR25" s="8">
        <f t="shared" si="25"/>
        <v>-4019.9452994444418</v>
      </c>
      <c r="AS25" s="8">
        <f t="shared" si="25"/>
        <v>-48156.28112964912</v>
      </c>
      <c r="AT25" s="8">
        <f t="shared" si="25"/>
        <v>63164.150409171009</v>
      </c>
      <c r="AU25" s="9">
        <f t="shared" si="25"/>
        <v>10987.923980077419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113575.67107908402</v>
      </c>
      <c r="K3">
        <v>1</v>
      </c>
      <c r="L3" s="2">
        <v>0</v>
      </c>
      <c r="O3">
        <f>$C$3</f>
        <v>113575.67107908402</v>
      </c>
      <c r="P3">
        <f>O3*B5</f>
        <v>90860.536863267218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113575.67107908402</v>
      </c>
      <c r="AF3">
        <f t="shared" ref="AF3:AG23" si="4">-$Z3*P3</f>
        <v>-90860.536863267218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22090.177245116796</v>
      </c>
      <c r="AJ3">
        <f t="shared" ref="AJ3:AJ23" si="7">AB3-AC3</f>
        <v>0</v>
      </c>
      <c r="AL3">
        <f t="shared" ref="AL3:AL23" si="8">SUM(AI3:AK3)</f>
        <v>22090.177245116796</v>
      </c>
      <c r="AN3">
        <f t="shared" ref="AN3:AU23" si="9">AE3*$K3</f>
        <v>113575.67107908402</v>
      </c>
      <c r="AO3">
        <f t="shared" si="9"/>
        <v>-90860.536863267218</v>
      </c>
      <c r="AP3">
        <f t="shared" si="9"/>
        <v>-624.95697070000006</v>
      </c>
      <c r="AQ3">
        <f t="shared" si="9"/>
        <v>0</v>
      </c>
      <c r="AR3">
        <f t="shared" si="9"/>
        <v>22090.177245116796</v>
      </c>
      <c r="AS3">
        <f t="shared" si="9"/>
        <v>0</v>
      </c>
      <c r="AT3">
        <f t="shared" si="9"/>
        <v>0</v>
      </c>
      <c r="AU3">
        <f t="shared" si="9"/>
        <v>22090.177245116796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86970.18799668357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53586.367232687167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52053.317746191053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-52053.317746191053</v>
      </c>
      <c r="AK4">
        <f>H4*SUM(AB4, AE4:AF4)</f>
        <v>0</v>
      </c>
      <c r="AL4">
        <f t="shared" si="8"/>
        <v>-89271.209746191045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-48835.08560483258</v>
      </c>
      <c r="AT4">
        <f t="shared" si="9"/>
        <v>0</v>
      </c>
      <c r="AU4">
        <f t="shared" si="9"/>
        <v>-83751.955855325112</v>
      </c>
      <c r="AW4">
        <v>1</v>
      </c>
      <c r="AX4">
        <f>(R4*SUMPRODUCT(K5:$K$23, X5:$X$23)-$AZ$3*SUMPRODUCT(K4:$K$22, W5:$W$23))/Z4</f>
        <v>53586.367232687167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113575.67107908402</v>
      </c>
      <c r="P5">
        <f t="shared" ref="P5:P23" si="22">O5*$C$5</f>
        <v>5678.7835539542011</v>
      </c>
      <c r="Q5" s="4">
        <f t="shared" ref="Q5:Q23" si="23">$C$8</f>
        <v>12.5</v>
      </c>
      <c r="R5">
        <f t="shared" si="0"/>
        <v>2000000</v>
      </c>
      <c r="S5">
        <f t="shared" si="1"/>
        <v>100172.23264656741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52053.317746191053</v>
      </c>
      <c r="AC5">
        <f t="shared" si="2"/>
        <v>94179.681273752882</v>
      </c>
      <c r="AE5">
        <f t="shared" si="3"/>
        <v>106781.292780213</v>
      </c>
      <c r="AF5">
        <f t="shared" si="4"/>
        <v>-5339.0646390106504</v>
      </c>
      <c r="AG5">
        <f t="shared" si="4"/>
        <v>-11.752219001402596</v>
      </c>
      <c r="AH5">
        <f t="shared" si="5"/>
        <v>-42999.246695584559</v>
      </c>
      <c r="AI5">
        <f t="shared" si="6"/>
        <v>58431.229226616386</v>
      </c>
      <c r="AJ5">
        <f t="shared" si="7"/>
        <v>-42126.363527561829</v>
      </c>
      <c r="AK5">
        <f>H5*SUM(AB5, AE5:AF5)</f>
        <v>13262.015164670791</v>
      </c>
      <c r="AL5">
        <f t="shared" si="8"/>
        <v>29566.880863725346</v>
      </c>
      <c r="AN5">
        <f t="shared" si="9"/>
        <v>92212.321403366615</v>
      </c>
      <c r="AO5">
        <f t="shared" si="9"/>
        <v>-4610.6160701683311</v>
      </c>
      <c r="AP5">
        <f t="shared" si="9"/>
        <v>-10.148775759726542</v>
      </c>
      <c r="AQ5">
        <f t="shared" si="9"/>
        <v>-37132.537480672225</v>
      </c>
      <c r="AR5">
        <f t="shared" si="9"/>
        <v>50459.019076766337</v>
      </c>
      <c r="AS5">
        <f t="shared" si="9"/>
        <v>-36378.748299612445</v>
      </c>
      <c r="AT5">
        <f t="shared" si="9"/>
        <v>11452.579126739673</v>
      </c>
      <c r="AU5">
        <f t="shared" si="9"/>
        <v>25532.849903893559</v>
      </c>
      <c r="AW5">
        <v>2</v>
      </c>
      <c r="AX5">
        <f>(R5*SUMPRODUCT(K6:$K$23, X6:$X$23)-$AZ$3*SUMPRODUCT(K5:$K$22, W6:$W$23))/Z5</f>
        <v>100172.23264656741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113575.67107908402</v>
      </c>
      <c r="P6">
        <f t="shared" si="22"/>
        <v>5678.7835539542011</v>
      </c>
      <c r="Q6" s="4">
        <f t="shared" si="23"/>
        <v>12.5</v>
      </c>
      <c r="R6">
        <f t="shared" si="0"/>
        <v>2000000</v>
      </c>
      <c r="S6">
        <f t="shared" si="1"/>
        <v>140093.21871846041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94179.681273752882</v>
      </c>
      <c r="AC6">
        <f t="shared" si="2"/>
        <v>126996.15514546976</v>
      </c>
      <c r="AE6">
        <f t="shared" si="3"/>
        <v>102957.68544012727</v>
      </c>
      <c r="AF6">
        <f t="shared" si="4"/>
        <v>-5147.884272006364</v>
      </c>
      <c r="AG6">
        <f t="shared" si="4"/>
        <v>-11.331397435507631</v>
      </c>
      <c r="AH6">
        <f t="shared" si="5"/>
        <v>-48527.900140950238</v>
      </c>
      <c r="AI6">
        <f t="shared" si="6"/>
        <v>49270.569629735153</v>
      </c>
      <c r="AJ6">
        <f t="shared" si="7"/>
        <v>-32816.47387171688</v>
      </c>
      <c r="AK6">
        <f>H6*SUM(AB6, AE6:AF6)</f>
        <v>20888.45568967587</v>
      </c>
      <c r="AL6">
        <f t="shared" si="8"/>
        <v>37342.551447694146</v>
      </c>
      <c r="AN6">
        <f t="shared" si="9"/>
        <v>80186.144881618515</v>
      </c>
      <c r="AO6">
        <f t="shared" si="9"/>
        <v>-4009.307244080926</v>
      </c>
      <c r="AP6">
        <f t="shared" si="9"/>
        <v>-8.8251894221456979</v>
      </c>
      <c r="AQ6">
        <f t="shared" si="9"/>
        <v>-37794.800989051269</v>
      </c>
      <c r="AR6">
        <f t="shared" si="9"/>
        <v>38373.211459064172</v>
      </c>
      <c r="AS6">
        <f t="shared" si="9"/>
        <v>-25558.330270658476</v>
      </c>
      <c r="AT6">
        <f t="shared" si="9"/>
        <v>16268.476968236198</v>
      </c>
      <c r="AU6">
        <f t="shared" si="9"/>
        <v>29083.358156641898</v>
      </c>
      <c r="AW6">
        <v>3</v>
      </c>
      <c r="AX6">
        <f>(R6*SUMPRODUCT(K7:$K$23, X7:$X$23)-$AZ$3*SUMPRODUCT(K6:$K$22, W7:$W$23))/Z6</f>
        <v>140093.21871846041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113575.67107908402</v>
      </c>
      <c r="P7">
        <f t="shared" si="22"/>
        <v>5678.7835539542011</v>
      </c>
      <c r="Q7" s="4">
        <f t="shared" si="23"/>
        <v>12.5</v>
      </c>
      <c r="R7">
        <f t="shared" si="0"/>
        <v>2000000</v>
      </c>
      <c r="S7">
        <f t="shared" si="1"/>
        <v>172758.6409849159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126996.15514546976</v>
      </c>
      <c r="AC7">
        <f t="shared" si="2"/>
        <v>150384.07997995184</v>
      </c>
      <c r="AE7">
        <f t="shared" si="3"/>
        <v>98866.098424709082</v>
      </c>
      <c r="AF7">
        <f t="shared" si="4"/>
        <v>-4943.3049212354545</v>
      </c>
      <c r="AG7">
        <f t="shared" si="4"/>
        <v>-10.881082353000968</v>
      </c>
      <c r="AH7">
        <f t="shared" si="5"/>
        <v>-53920.177304253841</v>
      </c>
      <c r="AI7">
        <f t="shared" si="6"/>
        <v>39991.735116866781</v>
      </c>
      <c r="AJ7">
        <f t="shared" si="7"/>
        <v>-23387.924834482081</v>
      </c>
      <c r="AK7">
        <f>H7*SUM(AB7, AE7:AF7)</f>
        <v>23130.213923544372</v>
      </c>
      <c r="AL7">
        <f t="shared" si="8"/>
        <v>39734.024205929076</v>
      </c>
      <c r="AN7">
        <f t="shared" si="9"/>
        <v>69701.737699069985</v>
      </c>
      <c r="AO7">
        <f t="shared" si="9"/>
        <v>-3485.0868849534995</v>
      </c>
      <c r="AP7">
        <f t="shared" si="9"/>
        <v>-7.6712883398390703</v>
      </c>
      <c r="AQ7">
        <f t="shared" si="9"/>
        <v>-38014.345817546171</v>
      </c>
      <c r="AR7">
        <f t="shared" si="9"/>
        <v>28194.633708230471</v>
      </c>
      <c r="AS7">
        <f t="shared" si="9"/>
        <v>-16488.756288689681</v>
      </c>
      <c r="AT7">
        <f t="shared" si="9"/>
        <v>16307.067129285377</v>
      </c>
      <c r="AU7">
        <f t="shared" si="9"/>
        <v>28012.94454882617</v>
      </c>
      <c r="AW7">
        <v>4</v>
      </c>
      <c r="AX7">
        <f>(R7*SUMPRODUCT(K8:$K$23, X8:$X$23)-$AZ$3*SUMPRODUCT(K7:$K$22, W8:$W$23))/Z7</f>
        <v>172758.6409849159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113575.67107908402</v>
      </c>
      <c r="P8">
        <f t="shared" si="22"/>
        <v>5678.7835539542011</v>
      </c>
      <c r="Q8" s="4">
        <f t="shared" si="23"/>
        <v>12.5</v>
      </c>
      <c r="R8">
        <f t="shared" si="0"/>
        <v>2000000</v>
      </c>
      <c r="S8">
        <f t="shared" si="1"/>
        <v>198003.9049615555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150384.07997995184</v>
      </c>
      <c r="AC8">
        <f t="shared" si="2"/>
        <v>164763.27996254549</v>
      </c>
      <c r="AE8">
        <f t="shared" si="3"/>
        <v>94508.742615810756</v>
      </c>
      <c r="AF8">
        <f t="shared" si="4"/>
        <v>-4725.4371307905376</v>
      </c>
      <c r="AG8">
        <f t="shared" si="4"/>
        <v>-10.401517080845956</v>
      </c>
      <c r="AH8">
        <f t="shared" si="5"/>
        <v>-59320.711780000311</v>
      </c>
      <c r="AI8">
        <f t="shared" si="6"/>
        <v>30452.192187939065</v>
      </c>
      <c r="AJ8">
        <f t="shared" si="7"/>
        <v>-14379.199982593651</v>
      </c>
      <c r="AK8">
        <f t="shared" ref="AK8:AK23" si="24">H8*SUM(AB8:AB8, AE8:AF8)</f>
        <v>17412.135446210479</v>
      </c>
      <c r="AL8">
        <f t="shared" si="8"/>
        <v>33485.127651555893</v>
      </c>
      <c r="AN8">
        <f t="shared" si="9"/>
        <v>62125.642596482168</v>
      </c>
      <c r="AO8">
        <f t="shared" si="9"/>
        <v>-3106.2821298241083</v>
      </c>
      <c r="AP8">
        <f t="shared" si="9"/>
        <v>-6.8374725421194498</v>
      </c>
      <c r="AQ8">
        <f t="shared" si="9"/>
        <v>-38994.671144812091</v>
      </c>
      <c r="AR8">
        <f t="shared" si="9"/>
        <v>20017.851849303846</v>
      </c>
      <c r="AS8">
        <f t="shared" si="9"/>
        <v>-9452.215892590968</v>
      </c>
      <c r="AT8">
        <f t="shared" si="9"/>
        <v>11445.926309380842</v>
      </c>
      <c r="AU8">
        <f t="shared" si="9"/>
        <v>22011.562266093722</v>
      </c>
      <c r="AW8">
        <v>5</v>
      </c>
      <c r="AX8">
        <f>(R8*SUMPRODUCT(K9:$K$23, X9:$X$23)-$AZ$3*SUMPRODUCT(K8:$K$22, W9:$W$23))/Z8</f>
        <v>198003.9049615555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113575.67107908402</v>
      </c>
      <c r="P9">
        <f t="shared" si="22"/>
        <v>5678.7835539542011</v>
      </c>
      <c r="Q9" s="4">
        <f t="shared" si="23"/>
        <v>12.5</v>
      </c>
      <c r="R9">
        <f t="shared" si="0"/>
        <v>2000000</v>
      </c>
      <c r="S9">
        <f t="shared" si="1"/>
        <v>216803.2008023806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164763.27996254549</v>
      </c>
      <c r="AC9">
        <f t="shared" si="2"/>
        <v>171520.47338220093</v>
      </c>
      <c r="AE9">
        <f t="shared" si="3"/>
        <v>89853.622068718701</v>
      </c>
      <c r="AF9">
        <f t="shared" si="4"/>
        <v>-4492.6811034359362</v>
      </c>
      <c r="AG9">
        <f t="shared" si="4"/>
        <v>-9.8891801843451823</v>
      </c>
      <c r="AH9">
        <f t="shared" si="5"/>
        <v>-65331.476110770091</v>
      </c>
      <c r="AI9">
        <f t="shared" si="6"/>
        <v>20019.575674328327</v>
      </c>
      <c r="AJ9">
        <f t="shared" si="7"/>
        <v>-6757.1934196554357</v>
      </c>
      <c r="AK9">
        <f t="shared" si="24"/>
        <v>13056.484332432638</v>
      </c>
      <c r="AL9">
        <f t="shared" si="8"/>
        <v>26318.866587105527</v>
      </c>
      <c r="AN9">
        <f t="shared" si="9"/>
        <v>56135.319626985336</v>
      </c>
      <c r="AO9">
        <f t="shared" si="9"/>
        <v>-2806.7659813492678</v>
      </c>
      <c r="AP9">
        <f t="shared" si="9"/>
        <v>-6.1781848935651116</v>
      </c>
      <c r="AQ9">
        <f t="shared" si="9"/>
        <v>-40815.308373167871</v>
      </c>
      <c r="AR9">
        <f t="shared" si="9"/>
        <v>12507.067087574631</v>
      </c>
      <c r="AS9">
        <f t="shared" si="9"/>
        <v>-4221.5016341091277</v>
      </c>
      <c r="AT9">
        <f t="shared" si="9"/>
        <v>8156.9324010700275</v>
      </c>
      <c r="AU9">
        <f t="shared" si="9"/>
        <v>16442.49785453553</v>
      </c>
      <c r="AW9">
        <v>6</v>
      </c>
      <c r="AX9">
        <f>(R9*SUMPRODUCT(K10:$K$23, X10:$X$23)-$AZ$3*SUMPRODUCT(K9:$K$22, W10:$W$23))/Z9</f>
        <v>216803.2008023806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113575.67107908402</v>
      </c>
      <c r="P10">
        <f t="shared" si="22"/>
        <v>5678.7835539542011</v>
      </c>
      <c r="Q10" s="4">
        <f t="shared" si="23"/>
        <v>12.5</v>
      </c>
      <c r="R10">
        <f t="shared" si="0"/>
        <v>2000000</v>
      </c>
      <c r="S10">
        <f t="shared" si="1"/>
        <v>230606.14455705602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171520.47338220093</v>
      </c>
      <c r="AC10">
        <f t="shared" si="2"/>
        <v>172445.86433500788</v>
      </c>
      <c r="AE10">
        <f t="shared" si="3"/>
        <v>84931.192116675651</v>
      </c>
      <c r="AF10">
        <f t="shared" si="4"/>
        <v>-4246.5596058337824</v>
      </c>
      <c r="AG10">
        <f t="shared" si="4"/>
        <v>-9.3474235403743631</v>
      </c>
      <c r="AH10">
        <f t="shared" si="5"/>
        <v>-70858.374740378742</v>
      </c>
      <c r="AI10">
        <f t="shared" si="6"/>
        <v>9816.9103469227557</v>
      </c>
      <c r="AJ10">
        <f t="shared" si="7"/>
        <v>-925.39095280694892</v>
      </c>
      <c r="AK10">
        <f t="shared" si="24"/>
        <v>13240.768059384749</v>
      </c>
      <c r="AL10">
        <f t="shared" si="8"/>
        <v>22132.287453500554</v>
      </c>
      <c r="AN10">
        <f t="shared" si="9"/>
        <v>50413.369641353915</v>
      </c>
      <c r="AO10">
        <f t="shared" si="9"/>
        <v>-2520.6684820676955</v>
      </c>
      <c r="AP10">
        <f t="shared" si="9"/>
        <v>-5.5484340486804742</v>
      </c>
      <c r="AQ10">
        <f t="shared" si="9"/>
        <v>-42060.041180923326</v>
      </c>
      <c r="AR10">
        <f t="shared" si="9"/>
        <v>5827.1115443142107</v>
      </c>
      <c r="AS10">
        <f t="shared" si="9"/>
        <v>-549.29260974616182</v>
      </c>
      <c r="AT10">
        <f t="shared" si="9"/>
        <v>7859.4414828911176</v>
      </c>
      <c r="AU10">
        <f t="shared" si="9"/>
        <v>13137.260417459165</v>
      </c>
      <c r="AW10">
        <v>7</v>
      </c>
      <c r="AX10">
        <f>(R10*SUMPRODUCT(K11:$K$23, X11:$X$23)-$AZ$3*SUMPRODUCT(K10:$K$22, W11:$W$23))/Z10</f>
        <v>230606.14455705602</v>
      </c>
    </row>
    <row r="11" spans="1:52" x14ac:dyDescent="0.25">
      <c r="A11" t="s">
        <v>33</v>
      </c>
      <c r="C11" s="7">
        <f>AU25</f>
        <v>30156.03577199372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113575.67107908402</v>
      </c>
      <c r="P11">
        <f t="shared" si="22"/>
        <v>5678.7835539542011</v>
      </c>
      <c r="Q11" s="4">
        <f t="shared" si="23"/>
        <v>12.5</v>
      </c>
      <c r="R11">
        <f t="shared" si="0"/>
        <v>2000000</v>
      </c>
      <c r="S11">
        <f t="shared" si="1"/>
        <v>239918.45511761983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172445.86433500788</v>
      </c>
      <c r="AC11">
        <f t="shared" si="2"/>
        <v>168593.36550450625</v>
      </c>
      <c r="AE11">
        <f t="shared" si="3"/>
        <v>79810.886650083878</v>
      </c>
      <c r="AF11">
        <f t="shared" si="4"/>
        <v>-3990.5443325041938</v>
      </c>
      <c r="AG11">
        <f t="shared" si="4"/>
        <v>-8.7838889583261466</v>
      </c>
      <c r="AH11">
        <f t="shared" si="5"/>
        <v>-75209.655463115516</v>
      </c>
      <c r="AI11">
        <f t="shared" si="6"/>
        <v>601.90296550584026</v>
      </c>
      <c r="AJ11">
        <f t="shared" si="7"/>
        <v>3852.4988305016304</v>
      </c>
      <c r="AK11">
        <f t="shared" si="24"/>
        <v>12785.709642608261</v>
      </c>
      <c r="AL11">
        <f t="shared" si="8"/>
        <v>17240.111438615731</v>
      </c>
      <c r="AN11">
        <f t="shared" si="9"/>
        <v>45053.793618780015</v>
      </c>
      <c r="AO11">
        <f t="shared" si="9"/>
        <v>-2252.6896809390009</v>
      </c>
      <c r="AP11">
        <f t="shared" si="9"/>
        <v>-4.9585656407225356</v>
      </c>
      <c r="AQ11">
        <f t="shared" si="9"/>
        <v>-42456.367014576907</v>
      </c>
      <c r="AR11">
        <f t="shared" si="9"/>
        <v>339.77835762338691</v>
      </c>
      <c r="AS11">
        <f t="shared" si="9"/>
        <v>2174.7620470249394</v>
      </c>
      <c r="AT11">
        <f t="shared" si="9"/>
        <v>7217.6208996810183</v>
      </c>
      <c r="AU11">
        <f t="shared" si="9"/>
        <v>9732.1613043293455</v>
      </c>
      <c r="AW11">
        <v>8</v>
      </c>
      <c r="AX11">
        <f>(R11*SUMPRODUCT(K12:$K$23, X12:$X$23)-$AZ$3*SUMPRODUCT(K11:$K$22, W12:$W$23))/Z11</f>
        <v>239918.45511761983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113575.67107908402</v>
      </c>
      <c r="P12">
        <f t="shared" si="22"/>
        <v>5678.7835539542011</v>
      </c>
      <c r="Q12" s="4">
        <f t="shared" si="23"/>
        <v>12.5</v>
      </c>
      <c r="R12">
        <f t="shared" si="0"/>
        <v>2000000</v>
      </c>
      <c r="S12">
        <f t="shared" si="1"/>
        <v>244778.83929490001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168593.36550450625</v>
      </c>
      <c r="AC12">
        <f t="shared" si="2"/>
        <v>160597.06527150818</v>
      </c>
      <c r="AE12">
        <f t="shared" si="3"/>
        <v>74515.916139173511</v>
      </c>
      <c r="AF12">
        <f t="shared" si="4"/>
        <v>-3725.7958069586757</v>
      </c>
      <c r="AG12">
        <f t="shared" si="4"/>
        <v>-8.2011309542788489</v>
      </c>
      <c r="AH12">
        <f t="shared" si="5"/>
        <v>-79187.058314245907</v>
      </c>
      <c r="AI12">
        <f t="shared" si="6"/>
        <v>-8405.1391129853437</v>
      </c>
      <c r="AJ12">
        <f t="shared" si="7"/>
        <v>7996.3002329980663</v>
      </c>
      <c r="AK12">
        <f t="shared" si="24"/>
        <v>12424.002914925824</v>
      </c>
      <c r="AL12">
        <f t="shared" si="8"/>
        <v>12015.164034938547</v>
      </c>
      <c r="AN12">
        <f t="shared" si="9"/>
        <v>39989.301646474029</v>
      </c>
      <c r="AO12">
        <f t="shared" si="9"/>
        <v>-1999.4650823237016</v>
      </c>
      <c r="AP12">
        <f t="shared" si="9"/>
        <v>-4.4011738238628846</v>
      </c>
      <c r="AQ12">
        <f t="shared" si="9"/>
        <v>-42496.091110400885</v>
      </c>
      <c r="AR12">
        <f t="shared" si="9"/>
        <v>-4510.655720074411</v>
      </c>
      <c r="AS12">
        <f t="shared" si="9"/>
        <v>4291.250495745122</v>
      </c>
      <c r="AT12">
        <f t="shared" si="9"/>
        <v>6667.397060430907</v>
      </c>
      <c r="AU12">
        <f t="shared" si="9"/>
        <v>6447.991836101618</v>
      </c>
      <c r="AW12">
        <v>9</v>
      </c>
      <c r="AX12">
        <f>(R12*SUMPRODUCT(K13:$K$23, X13:$X$23)-$AZ$3*SUMPRODUCT(K12:$K$22, W13:$W$23))/Z12</f>
        <v>244778.83929490001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113575.67107908402</v>
      </c>
      <c r="P13">
        <f t="shared" si="22"/>
        <v>5678.7835539542011</v>
      </c>
      <c r="Q13" s="4">
        <f t="shared" si="23"/>
        <v>12.5</v>
      </c>
      <c r="R13">
        <f t="shared" si="0"/>
        <v>2000000</v>
      </c>
      <c r="S13">
        <f t="shared" si="1"/>
        <v>245225.30140926511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160597.06527150818</v>
      </c>
      <c r="AC13">
        <f t="shared" si="2"/>
        <v>149179.57042438528</v>
      </c>
      <c r="AE13">
        <f t="shared" si="3"/>
        <v>69092.258118838974</v>
      </c>
      <c r="AF13">
        <f t="shared" si="4"/>
        <v>-3454.6129059419491</v>
      </c>
      <c r="AG13">
        <f t="shared" si="4"/>
        <v>-7.6042097597126741</v>
      </c>
      <c r="AH13">
        <f t="shared" si="5"/>
        <v>-82385.581603741768</v>
      </c>
      <c r="AI13">
        <f t="shared" si="6"/>
        <v>-16755.54060060445</v>
      </c>
      <c r="AJ13">
        <f t="shared" si="7"/>
        <v>11417.4948471229</v>
      </c>
      <c r="AK13">
        <f t="shared" si="24"/>
        <v>11696.334532043749</v>
      </c>
      <c r="AL13">
        <f t="shared" si="8"/>
        <v>6358.2887785621988</v>
      </c>
      <c r="AN13">
        <f t="shared" si="9"/>
        <v>35255.93911627397</v>
      </c>
      <c r="AO13">
        <f t="shared" si="9"/>
        <v>-1762.7969558136988</v>
      </c>
      <c r="AP13">
        <f t="shared" si="9"/>
        <v>-3.8802257100163717</v>
      </c>
      <c r="AQ13">
        <f t="shared" si="9"/>
        <v>-42039.168036517913</v>
      </c>
      <c r="AR13">
        <f t="shared" si="9"/>
        <v>-8549.9061017676559</v>
      </c>
      <c r="AS13">
        <f t="shared" si="9"/>
        <v>5826.0435271658907</v>
      </c>
      <c r="AT13">
        <f t="shared" si="9"/>
        <v>5968.3279917706159</v>
      </c>
      <c r="AU13">
        <f t="shared" si="9"/>
        <v>3244.4654171688521</v>
      </c>
      <c r="AW13">
        <v>10</v>
      </c>
      <c r="AX13">
        <f>(R13*SUMPRODUCT(K14:$K$23, X14:$X$23)-$AZ$3*SUMPRODUCT(K13:$K$22, W14:$W$23))/Z13</f>
        <v>245225.30140926511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113575.67107908402</v>
      </c>
      <c r="P14">
        <f t="shared" si="22"/>
        <v>5678.7835539542011</v>
      </c>
      <c r="Q14" s="4">
        <f t="shared" si="23"/>
        <v>12.5</v>
      </c>
      <c r="R14">
        <f t="shared" si="0"/>
        <v>2000000</v>
      </c>
      <c r="S14">
        <f t="shared" si="1"/>
        <v>243290.34020524757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149179.57042438528</v>
      </c>
      <c r="AC14">
        <f t="shared" si="2"/>
        <v>136168.69533321343</v>
      </c>
      <c r="AE14">
        <f t="shared" si="3"/>
        <v>63567.879182485827</v>
      </c>
      <c r="AF14">
        <f t="shared" si="4"/>
        <v>-3178.3939591242915</v>
      </c>
      <c r="AG14">
        <f t="shared" si="4"/>
        <v>-6.9962033438286708</v>
      </c>
      <c r="AH14">
        <f t="shared" si="5"/>
        <v>-85114.290925900234</v>
      </c>
      <c r="AI14">
        <f t="shared" si="6"/>
        <v>-24731.801905882523</v>
      </c>
      <c r="AJ14">
        <f t="shared" si="7"/>
        <v>13010.875091171853</v>
      </c>
      <c r="AK14">
        <f t="shared" si="24"/>
        <v>17933.243229888994</v>
      </c>
      <c r="AL14">
        <f t="shared" si="8"/>
        <v>6212.316415178324</v>
      </c>
      <c r="AN14">
        <f t="shared" si="9"/>
        <v>29880.096097952937</v>
      </c>
      <c r="AO14">
        <f t="shared" si="9"/>
        <v>-1494.0048048976469</v>
      </c>
      <c r="AP14">
        <f t="shared" si="9"/>
        <v>-3.2885669763231125</v>
      </c>
      <c r="AQ14">
        <f t="shared" si="9"/>
        <v>-40007.991848746933</v>
      </c>
      <c r="AR14">
        <f t="shared" si="9"/>
        <v>-11625.189122667962</v>
      </c>
      <c r="AS14">
        <f t="shared" si="9"/>
        <v>6115.764802010096</v>
      </c>
      <c r="AT14">
        <f t="shared" si="9"/>
        <v>8429.5250675074149</v>
      </c>
      <c r="AU14">
        <f t="shared" si="9"/>
        <v>2920.10074684955</v>
      </c>
      <c r="AW14">
        <v>11</v>
      </c>
      <c r="AX14">
        <f>(R14*SUMPRODUCT(K15:$K$23, X15:$X$23)-$AZ$3*SUMPRODUCT(K14:$K$22, W15:$W$23))/Z14</f>
        <v>243290.34020524757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113575.67107908402</v>
      </c>
      <c r="P15">
        <f t="shared" si="22"/>
        <v>5678.7835539542011</v>
      </c>
      <c r="Q15" s="4">
        <f t="shared" si="23"/>
        <v>12.5</v>
      </c>
      <c r="R15">
        <f t="shared" si="0"/>
        <v>2000000</v>
      </c>
      <c r="S15">
        <f t="shared" si="1"/>
        <v>237368.30475623932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136168.69533321343</v>
      </c>
      <c r="AC15">
        <f t="shared" si="2"/>
        <v>121132.73428196504</v>
      </c>
      <c r="AE15">
        <f t="shared" si="3"/>
        <v>57959.429755572361</v>
      </c>
      <c r="AF15">
        <f t="shared" si="4"/>
        <v>-2897.9714877786182</v>
      </c>
      <c r="AG15">
        <f t="shared" si="4"/>
        <v>-6.3789442321690704</v>
      </c>
      <c r="AH15">
        <f t="shared" si="5"/>
        <v>-87567.532515410072</v>
      </c>
      <c r="AI15">
        <f t="shared" si="6"/>
        <v>-32512.453191848501</v>
      </c>
      <c r="AJ15">
        <f t="shared" si="7"/>
        <v>15035.961051248392</v>
      </c>
      <c r="AK15">
        <f t="shared" si="24"/>
        <v>16363.946703945387</v>
      </c>
      <c r="AL15">
        <f t="shared" si="8"/>
        <v>-1112.5454366547219</v>
      </c>
      <c r="AN15">
        <f t="shared" si="9"/>
        <v>25096.302379362289</v>
      </c>
      <c r="AO15">
        <f t="shared" si="9"/>
        <v>-1254.8151189681146</v>
      </c>
      <c r="AP15">
        <f t="shared" si="9"/>
        <v>-2.7620684673180853</v>
      </c>
      <c r="AQ15">
        <f t="shared" si="9"/>
        <v>-37916.544104888912</v>
      </c>
      <c r="AR15">
        <f t="shared" si="9"/>
        <v>-14077.818912962059</v>
      </c>
      <c r="AS15">
        <f t="shared" si="9"/>
        <v>6510.5372274675401</v>
      </c>
      <c r="AT15">
        <f t="shared" si="9"/>
        <v>7085.5520203336546</v>
      </c>
      <c r="AU15">
        <f t="shared" si="9"/>
        <v>-481.72966516086507</v>
      </c>
      <c r="AW15">
        <v>12</v>
      </c>
      <c r="AX15">
        <f>(R15*SUMPRODUCT(K16:$K$23, X16:$X$23)-$AZ$3*SUMPRODUCT(K15:$K$22, W16:$W$23))/Z15</f>
        <v>237368.30475623932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113575.67107908402</v>
      </c>
      <c r="P16">
        <f t="shared" si="22"/>
        <v>5678.7835539542011</v>
      </c>
      <c r="Q16" s="4">
        <f t="shared" si="23"/>
        <v>12.5</v>
      </c>
      <c r="R16">
        <f t="shared" si="0"/>
        <v>2000000</v>
      </c>
      <c r="S16">
        <f t="shared" si="1"/>
        <v>227666.01589607183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121132.73428196504</v>
      </c>
      <c r="AC16">
        <f t="shared" si="2"/>
        <v>104903.52186575433</v>
      </c>
      <c r="AE16">
        <f t="shared" si="3"/>
        <v>52333.185730721023</v>
      </c>
      <c r="AF16">
        <f t="shared" si="4"/>
        <v>-2616.6592865360512</v>
      </c>
      <c r="AG16">
        <f t="shared" si="4"/>
        <v>-5.7597266687379776</v>
      </c>
      <c r="AH16">
        <f t="shared" si="5"/>
        <v>-88868.499377504384</v>
      </c>
      <c r="AI16">
        <f t="shared" si="6"/>
        <v>-39157.732659988149</v>
      </c>
      <c r="AJ16">
        <f t="shared" si="7"/>
        <v>16229.212416210707</v>
      </c>
      <c r="AK16">
        <f t="shared" si="24"/>
        <v>14619.91293885811</v>
      </c>
      <c r="AL16">
        <f t="shared" si="8"/>
        <v>-8308.6073049193328</v>
      </c>
      <c r="AN16">
        <f t="shared" si="9"/>
        <v>20873.927666144831</v>
      </c>
      <c r="AO16">
        <f t="shared" si="9"/>
        <v>-1043.6963833072416</v>
      </c>
      <c r="AP16">
        <f t="shared" si="9"/>
        <v>-2.297359050118454</v>
      </c>
      <c r="AQ16">
        <f t="shared" si="9"/>
        <v>-35446.62152519996</v>
      </c>
      <c r="AR16">
        <f t="shared" si="9"/>
        <v>-15618.687601412492</v>
      </c>
      <c r="AS16">
        <f t="shared" si="9"/>
        <v>6473.2807935217297</v>
      </c>
      <c r="AT16">
        <f t="shared" si="9"/>
        <v>5831.38597258972</v>
      </c>
      <c r="AU16">
        <f t="shared" si="9"/>
        <v>-3314.0208353010426</v>
      </c>
      <c r="AW16">
        <v>13</v>
      </c>
      <c r="AX16">
        <f>(R16*SUMPRODUCT(K17:$K$23, X17:$X$23)-$AZ$3*SUMPRODUCT(K16:$K$22, W17:$W$23))/Z16</f>
        <v>227666.01589607183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113575.67107908402</v>
      </c>
      <c r="P17">
        <f t="shared" si="22"/>
        <v>5678.7835539542011</v>
      </c>
      <c r="Q17" s="4">
        <f t="shared" si="23"/>
        <v>12.5</v>
      </c>
      <c r="R17">
        <f t="shared" si="0"/>
        <v>2000000</v>
      </c>
      <c r="S17">
        <f t="shared" si="1"/>
        <v>214280.61811376797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104903.52186575433</v>
      </c>
      <c r="AC17">
        <f t="shared" si="2"/>
        <v>88223.727422927099</v>
      </c>
      <c r="AE17">
        <f t="shared" si="3"/>
        <v>46761.434306845149</v>
      </c>
      <c r="AF17">
        <f t="shared" si="4"/>
        <v>-2338.0717153422574</v>
      </c>
      <c r="AG17">
        <f t="shared" si="4"/>
        <v>-5.1465064945868377</v>
      </c>
      <c r="AH17">
        <f t="shared" si="5"/>
        <v>-88899.665194201531</v>
      </c>
      <c r="AI17">
        <f t="shared" si="6"/>
        <v>-44481.449109193229</v>
      </c>
      <c r="AJ17">
        <f t="shared" si="7"/>
        <v>16679.794442827231</v>
      </c>
      <c r="AK17">
        <f t="shared" si="24"/>
        <v>12778.200156776416</v>
      </c>
      <c r="AL17">
        <f t="shared" si="8"/>
        <v>-15023.454509589581</v>
      </c>
      <c r="AN17">
        <f t="shared" si="9"/>
        <v>17181.30676472246</v>
      </c>
      <c r="AO17">
        <f t="shared" si="9"/>
        <v>-859.0653382361229</v>
      </c>
      <c r="AP17">
        <f t="shared" si="9"/>
        <v>-1.890953692093851</v>
      </c>
      <c r="AQ17">
        <f t="shared" si="9"/>
        <v>-32663.934321601999</v>
      </c>
      <c r="AR17">
        <f t="shared" si="9"/>
        <v>-16343.583848807759</v>
      </c>
      <c r="AS17">
        <f t="shared" si="9"/>
        <v>6128.5687520662004</v>
      </c>
      <c r="AT17">
        <f t="shared" si="9"/>
        <v>4695.0265758307178</v>
      </c>
      <c r="AU17">
        <f t="shared" si="9"/>
        <v>-5519.9885209108406</v>
      </c>
      <c r="AW17">
        <v>14</v>
      </c>
      <c r="AX17">
        <f>(R17*SUMPRODUCT(K18:$K$23, X18:$X$23)-$AZ$3*SUMPRODUCT(K17:$K$22, W18:$W$23))/Z17</f>
        <v>214280.61811376797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113575.67107908402</v>
      </c>
      <c r="P18">
        <f t="shared" si="22"/>
        <v>5678.7835539542011</v>
      </c>
      <c r="Q18" s="4">
        <f t="shared" si="23"/>
        <v>12.5</v>
      </c>
      <c r="R18">
        <f t="shared" si="0"/>
        <v>2000000</v>
      </c>
      <c r="S18">
        <f t="shared" si="1"/>
        <v>196808.29370481774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88223.727422927099</v>
      </c>
      <c r="AC18">
        <f t="shared" si="2"/>
        <v>71545.61060721043</v>
      </c>
      <c r="AE18">
        <f t="shared" si="3"/>
        <v>41288.101149153146</v>
      </c>
      <c r="AF18">
        <f t="shared" si="4"/>
        <v>-2064.4050574576577</v>
      </c>
      <c r="AG18">
        <f t="shared" si="4"/>
        <v>-4.5441181149178265</v>
      </c>
      <c r="AH18">
        <f t="shared" si="5"/>
        <v>-88147.730355702734</v>
      </c>
      <c r="AI18">
        <f t="shared" si="6"/>
        <v>-48928.578382122163</v>
      </c>
      <c r="AJ18">
        <f t="shared" si="7"/>
        <v>16678.116815716668</v>
      </c>
      <c r="AK18">
        <f t="shared" si="24"/>
        <v>10905.930924993285</v>
      </c>
      <c r="AL18">
        <f t="shared" si="8"/>
        <v>-21344.53064141221</v>
      </c>
      <c r="AN18">
        <f t="shared" si="9"/>
        <v>13974.44746036468</v>
      </c>
      <c r="AO18">
        <f t="shared" si="9"/>
        <v>-698.72237301823407</v>
      </c>
      <c r="AP18">
        <f t="shared" si="9"/>
        <v>-1.5380106636827746</v>
      </c>
      <c r="AQ18">
        <f t="shared" si="9"/>
        <v>-29834.64466327065</v>
      </c>
      <c r="AR18">
        <f t="shared" si="9"/>
        <v>-16560.457586587887</v>
      </c>
      <c r="AS18">
        <f t="shared" si="9"/>
        <v>5644.9064183674054</v>
      </c>
      <c r="AT18">
        <f t="shared" si="9"/>
        <v>3691.2416525798735</v>
      </c>
      <c r="AU18">
        <f t="shared" si="9"/>
        <v>-7224.3095156406071</v>
      </c>
      <c r="AW18">
        <v>15</v>
      </c>
      <c r="AX18">
        <f>(R18*SUMPRODUCT(K19:$K$23, X19:$X$23)-$AZ$3*SUMPRODUCT(K18:$K$22, W19:$W$23))/Z18</f>
        <v>196808.29370481774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113575.67107908402</v>
      </c>
      <c r="P19">
        <f t="shared" si="22"/>
        <v>5678.7835539542011</v>
      </c>
      <c r="Q19" s="4">
        <f t="shared" si="23"/>
        <v>12.5</v>
      </c>
      <c r="R19">
        <f t="shared" si="0"/>
        <v>2000000</v>
      </c>
      <c r="S19">
        <f t="shared" si="1"/>
        <v>174568.61263273607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71545.61060721043</v>
      </c>
      <c r="AC19">
        <f t="shared" si="2"/>
        <v>55275.656837442046</v>
      </c>
      <c r="AE19">
        <f t="shared" si="3"/>
        <v>35962.764009916638</v>
      </c>
      <c r="AF19">
        <f t="shared" si="4"/>
        <v>-1798.1382004958318</v>
      </c>
      <c r="AG19">
        <f t="shared" si="4"/>
        <v>-3.958017996749867</v>
      </c>
      <c r="AH19">
        <f t="shared" si="5"/>
        <v>-86505.429923004966</v>
      </c>
      <c r="AI19">
        <f t="shared" si="6"/>
        <v>-52344.762131580908</v>
      </c>
      <c r="AJ19">
        <f t="shared" si="7"/>
        <v>16269.953769768385</v>
      </c>
      <c r="AK19">
        <f t="shared" si="24"/>
        <v>9045.8363506439691</v>
      </c>
      <c r="AL19">
        <f t="shared" si="8"/>
        <v>-27028.972011168553</v>
      </c>
      <c r="AN19">
        <f t="shared" si="9"/>
        <v>11212.544127518133</v>
      </c>
      <c r="AO19">
        <f t="shared" si="9"/>
        <v>-560.62720637590655</v>
      </c>
      <c r="AP19">
        <f t="shared" si="9"/>
        <v>-1.2340389474466225</v>
      </c>
      <c r="AQ19">
        <f t="shared" si="9"/>
        <v>-26970.839894679968</v>
      </c>
      <c r="AR19">
        <f t="shared" si="9"/>
        <v>-16320.15701248519</v>
      </c>
      <c r="AS19">
        <f t="shared" si="9"/>
        <v>5072.6794677379103</v>
      </c>
      <c r="AT19">
        <f t="shared" si="9"/>
        <v>2820.3293613342653</v>
      </c>
      <c r="AU19">
        <f t="shared" si="9"/>
        <v>-8427.1481834130136</v>
      </c>
      <c r="AW19">
        <v>16</v>
      </c>
      <c r="AX19">
        <f>(R19*SUMPRODUCT(K20:$K$23, X20:$X$23)-$AZ$3*SUMPRODUCT(K19:$K$22, W20:$W$23))/Z19</f>
        <v>174568.61263273607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113575.67107908402</v>
      </c>
      <c r="P20">
        <f t="shared" si="22"/>
        <v>5678.7835539542011</v>
      </c>
      <c r="Q20" s="4">
        <f t="shared" si="23"/>
        <v>12.5</v>
      </c>
      <c r="R20">
        <f t="shared" si="0"/>
        <v>2000000</v>
      </c>
      <c r="S20">
        <f t="shared" si="1"/>
        <v>146375.0679868492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55275.656837442046</v>
      </c>
      <c r="AC20">
        <f t="shared" si="2"/>
        <v>39737.447761911288</v>
      </c>
      <c r="AE20">
        <f t="shared" si="3"/>
        <v>30833.169600540175</v>
      </c>
      <c r="AF20">
        <f t="shared" si="4"/>
        <v>-1541.6584800270089</v>
      </c>
      <c r="AG20">
        <f t="shared" si="4"/>
        <v>-3.393461084974648</v>
      </c>
      <c r="AH20">
        <f t="shared" si="5"/>
        <v>-83996.277089235286</v>
      </c>
      <c r="AI20">
        <f t="shared" si="6"/>
        <v>-54708.1594298071</v>
      </c>
      <c r="AJ20">
        <f t="shared" si="7"/>
        <v>15538.209075530758</v>
      </c>
      <c r="AK20">
        <f t="shared" si="24"/>
        <v>7236.5816964981441</v>
      </c>
      <c r="AL20">
        <f t="shared" si="8"/>
        <v>-31933.368657778199</v>
      </c>
      <c r="AN20">
        <f t="shared" si="9"/>
        <v>8855.4501125638599</v>
      </c>
      <c r="AO20">
        <f t="shared" si="9"/>
        <v>-442.77250562819302</v>
      </c>
      <c r="AP20">
        <f t="shared" si="9"/>
        <v>-0.97462005159512888</v>
      </c>
      <c r="AQ20">
        <f t="shared" si="9"/>
        <v>-24124.177015903759</v>
      </c>
      <c r="AR20">
        <f t="shared" si="9"/>
        <v>-15712.47402901969</v>
      </c>
      <c r="AS20">
        <f t="shared" si="9"/>
        <v>4462.6561942739427</v>
      </c>
      <c r="AT20">
        <f t="shared" si="9"/>
        <v>2078.384708061586</v>
      </c>
      <c r="AU20">
        <f t="shared" si="9"/>
        <v>-9171.43312668416</v>
      </c>
      <c r="AW20">
        <v>17</v>
      </c>
      <c r="AX20">
        <f>(R20*SUMPRODUCT(K21:$K$23, X21:$X$23)-$AZ$3*SUMPRODUCT(K20:$K$22, W21:$W$23))/Z20</f>
        <v>146375.0679868492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113575.67107908402</v>
      </c>
      <c r="P21">
        <f t="shared" si="22"/>
        <v>5678.7835539542011</v>
      </c>
      <c r="Q21" s="4">
        <f t="shared" si="23"/>
        <v>12.5</v>
      </c>
      <c r="R21">
        <f t="shared" si="0"/>
        <v>2000000</v>
      </c>
      <c r="S21">
        <f t="shared" si="1"/>
        <v>110305.33904915249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39737.447761911288</v>
      </c>
      <c r="AC21">
        <f t="shared" si="2"/>
        <v>25202.203845585627</v>
      </c>
      <c r="AE21">
        <f t="shared" si="3"/>
        <v>25949.398633902769</v>
      </c>
      <c r="AF21">
        <f t="shared" si="4"/>
        <v>-1297.4699316951385</v>
      </c>
      <c r="AG21">
        <f t="shared" si="4"/>
        <v>-2.8559592018428304</v>
      </c>
      <c r="AH21">
        <f t="shared" si="5"/>
        <v>-80570.763565131361</v>
      </c>
      <c r="AI21">
        <f t="shared" si="6"/>
        <v>-55921.690822125573</v>
      </c>
      <c r="AJ21">
        <f t="shared" si="7"/>
        <v>14535.24391632566</v>
      </c>
      <c r="AK21">
        <f t="shared" si="24"/>
        <v>5509.9277227875855</v>
      </c>
      <c r="AL21">
        <f t="shared" si="8"/>
        <v>-35876.519183012322</v>
      </c>
      <c r="AN21">
        <f t="shared" si="9"/>
        <v>6865.3255109597849</v>
      </c>
      <c r="AO21">
        <f t="shared" si="9"/>
        <v>-343.26627554798927</v>
      </c>
      <c r="AP21">
        <f t="shared" si="9"/>
        <v>-0.75558936233132423</v>
      </c>
      <c r="AQ21">
        <f t="shared" si="9"/>
        <v>-21316.275045330905</v>
      </c>
      <c r="AR21">
        <f t="shared" si="9"/>
        <v>-14794.971399281441</v>
      </c>
      <c r="AS21">
        <f t="shared" si="9"/>
        <v>3845.5296122508007</v>
      </c>
      <c r="AT21">
        <f t="shared" si="9"/>
        <v>1457.7388822173621</v>
      </c>
      <c r="AU21">
        <f t="shared" si="9"/>
        <v>-9491.7029048132772</v>
      </c>
      <c r="AW21">
        <v>18</v>
      </c>
      <c r="AX21">
        <f>(R21*SUMPRODUCT(K22:$K$23, X22:$X$23)-$AZ$3*SUMPRODUCT(K21:$K$22, W22:$W$23))/Z21</f>
        <v>110305.33904915249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113575.67107908402</v>
      </c>
      <c r="P22">
        <f t="shared" si="22"/>
        <v>5678.7835539542011</v>
      </c>
      <c r="Q22" s="4">
        <f t="shared" si="23"/>
        <v>12.5</v>
      </c>
      <c r="R22">
        <f t="shared" si="0"/>
        <v>2000000</v>
      </c>
      <c r="S22">
        <f t="shared" si="1"/>
        <v>63307.007055812872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25202.203845585627</v>
      </c>
      <c r="AC22">
        <f t="shared" si="2"/>
        <v>11910.378245182974</v>
      </c>
      <c r="AE22">
        <f t="shared" si="3"/>
        <v>21367.764247799347</v>
      </c>
      <c r="AF22">
        <f t="shared" si="4"/>
        <v>-1068.3882123899673</v>
      </c>
      <c r="AG22">
        <f t="shared" si="4"/>
        <v>-2.3517101026989238</v>
      </c>
      <c r="AH22">
        <f t="shared" si="5"/>
        <v>-76110.321140076543</v>
      </c>
      <c r="AI22">
        <f t="shared" si="6"/>
        <v>-55813.296814769863</v>
      </c>
      <c r="AJ22">
        <f t="shared" si="7"/>
        <v>13291.825600402653</v>
      </c>
      <c r="AK22">
        <f t="shared" si="24"/>
        <v>3893.661193576505</v>
      </c>
      <c r="AL22">
        <f t="shared" si="8"/>
        <v>-38627.810020790705</v>
      </c>
      <c r="AN22">
        <f t="shared" si="9"/>
        <v>5207.5600450152615</v>
      </c>
      <c r="AO22">
        <f t="shared" si="9"/>
        <v>-260.37800225076307</v>
      </c>
      <c r="AP22">
        <f t="shared" si="9"/>
        <v>-0.57313771465514607</v>
      </c>
      <c r="AQ22">
        <f t="shared" si="9"/>
        <v>-18548.92551162262</v>
      </c>
      <c r="AR22">
        <f t="shared" si="9"/>
        <v>-13602.316606572776</v>
      </c>
      <c r="AS22">
        <f t="shared" si="9"/>
        <v>3239.3646391478028</v>
      </c>
      <c r="AT22">
        <f t="shared" si="9"/>
        <v>948.92821847675077</v>
      </c>
      <c r="AU22">
        <f t="shared" si="9"/>
        <v>-9414.0237489482224</v>
      </c>
      <c r="AW22">
        <v>19</v>
      </c>
      <c r="AX22">
        <f>(R22*SUMPRODUCT(K23:$K$23, X23:$X$23)-$AZ$3*SUMPRODUCT(K22:$K$22, W23:$W$23))/Z22</f>
        <v>63307.007055812872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113575.67107908402</v>
      </c>
      <c r="P23">
        <f t="shared" si="22"/>
        <v>5678.7835539542011</v>
      </c>
      <c r="Q23" s="4">
        <f t="shared" si="23"/>
        <v>12.5</v>
      </c>
      <c r="R23">
        <f t="shared" si="0"/>
        <v>2000000</v>
      </c>
      <c r="S23">
        <f t="shared" si="1"/>
        <v>78956.273899924534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11910.378245182974</v>
      </c>
      <c r="AC23">
        <f t="shared" si="2"/>
        <v>11910.378245182974</v>
      </c>
      <c r="AE23">
        <f t="shared" si="3"/>
        <v>17132.637283731703</v>
      </c>
      <c r="AF23">
        <f t="shared" si="4"/>
        <v>-856.63186418658518</v>
      </c>
      <c r="AG23">
        <f t="shared" si="4"/>
        <v>-1.8855971883056335</v>
      </c>
      <c r="AH23">
        <f t="shared" si="5"/>
        <v>-70815.330138608144</v>
      </c>
      <c r="AI23">
        <f t="shared" si="6"/>
        <v>-54541.21031625133</v>
      </c>
      <c r="AJ23">
        <f t="shared" si="7"/>
        <v>0</v>
      </c>
      <c r="AK23">
        <f t="shared" si="24"/>
        <v>2411.9652229581129</v>
      </c>
      <c r="AL23">
        <f t="shared" si="8"/>
        <v>-52129.245093293219</v>
      </c>
      <c r="AN23">
        <f t="shared" si="9"/>
        <v>3846.2790570540888</v>
      </c>
      <c r="AO23">
        <f t="shared" si="9"/>
        <v>-192.31395285270443</v>
      </c>
      <c r="AP23">
        <f t="shared" si="9"/>
        <v>-0.42331678744560103</v>
      </c>
      <c r="AQ23">
        <f t="shared" si="9"/>
        <v>-15898.049828506782</v>
      </c>
      <c r="AR23">
        <f t="shared" si="9"/>
        <v>-12244.508041092844</v>
      </c>
      <c r="AS23">
        <f t="shared" si="9"/>
        <v>0</v>
      </c>
      <c r="AT23">
        <f t="shared" si="9"/>
        <v>541.48647226750359</v>
      </c>
      <c r="AU23">
        <f t="shared" si="9"/>
        <v>-11703.021568825341</v>
      </c>
      <c r="AW23">
        <v>20</v>
      </c>
      <c r="AX23">
        <f>(R23*SUMPRODUCT(K$23:$K24, X$23:$X24)-$AZ$3*SUMPRODUCT(K$22:$K23, W$23:$W24))/Z23</f>
        <v>78956.273899924534</v>
      </c>
    </row>
    <row r="25" spans="5:50" x14ac:dyDescent="0.25">
      <c r="AN25" s="8">
        <f t="shared" ref="AN25:AU25" si="25">SUM(AN3:AN23)</f>
        <v>787642.48053114698</v>
      </c>
      <c r="AO25" s="8">
        <f t="shared" si="25"/>
        <v>-124563.87733587032</v>
      </c>
      <c r="AP25" s="8">
        <f t="shared" si="25"/>
        <v>-699.14394259368828</v>
      </c>
      <c r="AQ25" s="8">
        <f t="shared" si="25"/>
        <v>-679448.20515791373</v>
      </c>
      <c r="AR25" s="8">
        <f t="shared" si="25"/>
        <v>-17068.74590523084</v>
      </c>
      <c r="AS25" s="8">
        <f t="shared" si="25"/>
        <v>-81698.586623460054</v>
      </c>
      <c r="AT25" s="8">
        <f t="shared" si="25"/>
        <v>128923.36830068461</v>
      </c>
      <c r="AU25" s="9">
        <f t="shared" si="25"/>
        <v>30156.03577199372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1875.0237458879503</v>
      </c>
      <c r="K3">
        <v>1</v>
      </c>
      <c r="L3" s="2">
        <v>0</v>
      </c>
      <c r="O3">
        <f>$C$3</f>
        <v>1875.0237458879503</v>
      </c>
      <c r="P3">
        <f>O3*C5</f>
        <v>187.50237458879505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1875.0237458879503</v>
      </c>
      <c r="AF3">
        <f t="shared" ref="AF3:AG34" si="3">-$Z3*P3</f>
        <v>-187.50237458879505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1062.5644005991553</v>
      </c>
      <c r="AJ3">
        <f t="shared" ref="AJ3:AJ66" si="6">AB3-AC3</f>
        <v>0</v>
      </c>
      <c r="AL3">
        <f t="shared" ref="AL3:AL23" si="7">SUM(AI3:AK3)</f>
        <v>1062.5644005991553</v>
      </c>
      <c r="AN3">
        <f t="shared" ref="AN3:AU34" si="8">AE3*$K3</f>
        <v>1875.0237458879503</v>
      </c>
      <c r="AO3">
        <f t="shared" si="8"/>
        <v>-187.50237458879505</v>
      </c>
      <c r="AP3">
        <f t="shared" si="8"/>
        <v>-624.95697070000006</v>
      </c>
      <c r="AQ3">
        <f t="shared" si="8"/>
        <v>0</v>
      </c>
      <c r="AR3">
        <f t="shared" si="8"/>
        <v>1062.5644005991553</v>
      </c>
      <c r="AS3">
        <f t="shared" si="8"/>
        <v>0</v>
      </c>
      <c r="AT3">
        <f t="shared" si="8"/>
        <v>0</v>
      </c>
      <c r="AU3">
        <f t="shared" si="8"/>
        <v>1062.5644005991553</v>
      </c>
      <c r="AW3">
        <v>0</v>
      </c>
      <c r="AX3">
        <f>IF(Z3&gt;0, (R3*SUMPRODUCT(K3:$K$98, X3:$X$98)-K3*$AZ$3)/Z3, 0)</f>
        <v>0</v>
      </c>
      <c r="AZ3">
        <f>C6*SUMPRODUCT(X4:X98, K4:K98)/1</f>
        <v>1278.0044327784424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86.687372021278293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85.724898513639346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-85.724898513639346</v>
      </c>
      <c r="AK4">
        <f t="shared" ref="AK4:AK67" si="20">G4*SUM(AB4:AB4, AE4:AF4)</f>
        <v>0</v>
      </c>
      <c r="AL4">
        <f t="shared" si="7"/>
        <v>-140.86544851363934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-79.974716404178878</v>
      </c>
      <c r="AT4">
        <f t="shared" si="8"/>
        <v>0</v>
      </c>
      <c r="AU4">
        <f t="shared" si="8"/>
        <v>-131.4165953107933</v>
      </c>
      <c r="AW4">
        <v>1</v>
      </c>
      <c r="AX4">
        <f>IF(Z4&gt;0, (R4*SUMPRODUCT(K4:$K$98, X4:$X$98)-K4*$AZ$3)/Z4, 0)</f>
        <v>86.687372021278293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12.5</v>
      </c>
      <c r="R5">
        <f t="shared" si="0"/>
        <v>50000</v>
      </c>
      <c r="S5">
        <f t="shared" si="1"/>
        <v>136.75206549919469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85.724898513639346</v>
      </c>
      <c r="AC5">
        <f t="shared" si="19"/>
        <v>133.73071678218253</v>
      </c>
      <c r="AE5">
        <f t="shared" si="2"/>
        <v>0</v>
      </c>
      <c r="AF5">
        <f t="shared" si="3"/>
        <v>0</v>
      </c>
      <c r="AG5">
        <f t="shared" si="3"/>
        <v>-12.223829699940623</v>
      </c>
      <c r="AH5">
        <f t="shared" si="4"/>
        <v>-55.092055737503401</v>
      </c>
      <c r="AI5">
        <f t="shared" si="5"/>
        <v>-67.315885437444024</v>
      </c>
      <c r="AJ5">
        <f t="shared" si="6"/>
        <v>-48.00581826854318</v>
      </c>
      <c r="AK5">
        <f t="shared" si="20"/>
        <v>3.5147208390592133</v>
      </c>
      <c r="AL5">
        <f t="shared" si="7"/>
        <v>-111.806982866928</v>
      </c>
      <c r="AN5">
        <f t="shared" si="8"/>
        <v>0</v>
      </c>
      <c r="AO5">
        <f t="shared" si="8"/>
        <v>0</v>
      </c>
      <c r="AP5">
        <f t="shared" si="8"/>
        <v>-10.452694783080579</v>
      </c>
      <c r="AQ5">
        <f t="shared" si="8"/>
        <v>-47.109658571190955</v>
      </c>
      <c r="AR5">
        <f t="shared" si="8"/>
        <v>-57.562353354271536</v>
      </c>
      <c r="AS5">
        <f t="shared" si="8"/>
        <v>-41.050160096352876</v>
      </c>
      <c r="AT5">
        <f t="shared" si="8"/>
        <v>3.00546596935961</v>
      </c>
      <c r="AU5">
        <f t="shared" si="8"/>
        <v>-95.6070474812648</v>
      </c>
      <c r="AW5">
        <v>2</v>
      </c>
      <c r="AX5">
        <f>IF(Z5&gt;0, (R5*SUMPRODUCT(K5:$K$98, X5:$X$98)-K5*$AZ$3)/Z5, 0)</f>
        <v>136.75206549919469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12.5</v>
      </c>
      <c r="R6">
        <f t="shared" si="0"/>
        <v>50000</v>
      </c>
      <c r="S6">
        <f t="shared" si="1"/>
        <v>200.18893199520045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133.73071678218253</v>
      </c>
      <c r="AC6">
        <f t="shared" si="19"/>
        <v>193.58745814263489</v>
      </c>
      <c r="AE6">
        <f t="shared" si="2"/>
        <v>0</v>
      </c>
      <c r="AF6">
        <f t="shared" si="3"/>
        <v>0</v>
      </c>
      <c r="AG6">
        <f t="shared" si="3"/>
        <v>-12.087797275630363</v>
      </c>
      <c r="AH6">
        <f t="shared" si="4"/>
        <v>-55.176509243417584</v>
      </c>
      <c r="AI6">
        <f t="shared" si="5"/>
        <v>-67.264306519047949</v>
      </c>
      <c r="AJ6">
        <f t="shared" si="6"/>
        <v>-59.856741360452361</v>
      </c>
      <c r="AK6">
        <f t="shared" si="20"/>
        <v>7.8232469317576783</v>
      </c>
      <c r="AL6">
        <f t="shared" si="7"/>
        <v>-119.29780094774263</v>
      </c>
      <c r="AN6">
        <f t="shared" si="8"/>
        <v>0</v>
      </c>
      <c r="AO6">
        <f t="shared" si="8"/>
        <v>0</v>
      </c>
      <c r="AP6">
        <f t="shared" si="8"/>
        <v>-9.3246480526743074</v>
      </c>
      <c r="AQ6">
        <f t="shared" si="8"/>
        <v>-42.563712621757965</v>
      </c>
      <c r="AR6">
        <f t="shared" si="8"/>
        <v>-51.888360674432278</v>
      </c>
      <c r="AS6">
        <f t="shared" si="8"/>
        <v>-46.174090617106685</v>
      </c>
      <c r="AT6">
        <f t="shared" si="8"/>
        <v>6.0349311462125161</v>
      </c>
      <c r="AU6">
        <f t="shared" si="8"/>
        <v>-92.027520145326449</v>
      </c>
      <c r="AW6">
        <v>3</v>
      </c>
      <c r="AX6">
        <f>IF(Z6&gt;0, (R6*SUMPRODUCT(K6:$K$98, X6:$X$98)-K6*$AZ$3)/Z6, 0)</f>
        <v>200.18893199520045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12.5</v>
      </c>
      <c r="R7">
        <f t="shared" si="0"/>
        <v>50000</v>
      </c>
      <c r="S7">
        <f t="shared" si="1"/>
        <v>250.89107508326944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193.58745814263489</v>
      </c>
      <c r="AC7">
        <f t="shared" si="19"/>
        <v>239.91398737544694</v>
      </c>
      <c r="AE7">
        <f t="shared" si="2"/>
        <v>0</v>
      </c>
      <c r="AF7">
        <f t="shared" si="3"/>
        <v>0</v>
      </c>
      <c r="AG7">
        <f t="shared" si="3"/>
        <v>-11.953094948466218</v>
      </c>
      <c r="AH7">
        <f t="shared" si="4"/>
        <v>-55.297417631367885</v>
      </c>
      <c r="AI7">
        <f t="shared" si="5"/>
        <v>-67.250512579834108</v>
      </c>
      <c r="AJ7">
        <f t="shared" si="6"/>
        <v>-46.326529232812049</v>
      </c>
      <c r="AK7">
        <f t="shared" si="20"/>
        <v>9.505144194803373</v>
      </c>
      <c r="AL7">
        <f t="shared" si="7"/>
        <v>-104.07189761784278</v>
      </c>
      <c r="AN7">
        <f t="shared" si="8"/>
        <v>0</v>
      </c>
      <c r="AO7">
        <f t="shared" si="8"/>
        <v>0</v>
      </c>
      <c r="AP7">
        <f t="shared" si="8"/>
        <v>-8.3893524943193043</v>
      </c>
      <c r="AQ7">
        <f t="shared" si="8"/>
        <v>-38.810829373915396</v>
      </c>
      <c r="AR7">
        <f t="shared" si="8"/>
        <v>-47.200181868234708</v>
      </c>
      <c r="AS7">
        <f t="shared" si="8"/>
        <v>-32.514556710880825</v>
      </c>
      <c r="AT7">
        <f t="shared" si="8"/>
        <v>6.6712433477131015</v>
      </c>
      <c r="AU7">
        <f t="shared" si="8"/>
        <v>-73.043495231402417</v>
      </c>
      <c r="AW7">
        <v>4</v>
      </c>
      <c r="AX7">
        <f>IF(Z7&gt;0, (R7*SUMPRODUCT(K7:$K$98, X7:$X$98)-K7*$AZ$3)/Z7, 0)</f>
        <v>250.89107508326944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12.5</v>
      </c>
      <c r="R8">
        <f t="shared" si="0"/>
        <v>50000</v>
      </c>
      <c r="S8">
        <f t="shared" si="1"/>
        <v>275.81259310582419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239.91398737544694</v>
      </c>
      <c r="AC8">
        <f t="shared" si="19"/>
        <v>260.80103107642628</v>
      </c>
      <c r="AE8">
        <f t="shared" si="2"/>
        <v>0</v>
      </c>
      <c r="AF8">
        <f t="shared" si="3"/>
        <v>0</v>
      </c>
      <c r="AG8">
        <f t="shared" si="3"/>
        <v>-11.819666577749487</v>
      </c>
      <c r="AH8">
        <f t="shared" si="4"/>
        <v>-55.589684928274316</v>
      </c>
      <c r="AI8">
        <f t="shared" si="5"/>
        <v>-67.409351506023796</v>
      </c>
      <c r="AJ8">
        <f t="shared" si="6"/>
        <v>-20.887043700979348</v>
      </c>
      <c r="AK8">
        <f t="shared" si="20"/>
        <v>5.1101679310970196</v>
      </c>
      <c r="AL8">
        <f t="shared" si="7"/>
        <v>-83.18622727590612</v>
      </c>
      <c r="AN8">
        <f t="shared" si="8"/>
        <v>0</v>
      </c>
      <c r="AO8">
        <f t="shared" si="8"/>
        <v>0</v>
      </c>
      <c r="AP8">
        <f t="shared" si="8"/>
        <v>-7.7435872114599169</v>
      </c>
      <c r="AQ8">
        <f t="shared" si="8"/>
        <v>-36.4192653378242</v>
      </c>
      <c r="AR8">
        <f t="shared" si="8"/>
        <v>-44.162852549284111</v>
      </c>
      <c r="AS8">
        <f t="shared" si="8"/>
        <v>-13.68402766898558</v>
      </c>
      <c r="AT8">
        <f t="shared" si="8"/>
        <v>3.3478974029731008</v>
      </c>
      <c r="AU8">
        <f t="shared" si="8"/>
        <v>-54.498982815296593</v>
      </c>
      <c r="AW8">
        <v>5</v>
      </c>
      <c r="AX8">
        <f>IF(Z8&gt;0, (R8*SUMPRODUCT(K8:$K$98, X8:$X$98)-K8*$AZ$3)/Z8, 0)</f>
        <v>275.81259310582419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12.5</v>
      </c>
      <c r="R9">
        <f t="shared" si="0"/>
        <v>50000</v>
      </c>
      <c r="S9">
        <f t="shared" si="1"/>
        <v>287.39092589409802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260.80103107642628</v>
      </c>
      <c r="AC9">
        <f t="shared" si="19"/>
        <v>268.70774576755878</v>
      </c>
      <c r="AE9">
        <f t="shared" si="2"/>
        <v>0</v>
      </c>
      <c r="AF9">
        <f t="shared" si="3"/>
        <v>0</v>
      </c>
      <c r="AG9">
        <f t="shared" si="3"/>
        <v>-11.687379521969325</v>
      </c>
      <c r="AH9">
        <f t="shared" si="4"/>
        <v>-56.36156001066901</v>
      </c>
      <c r="AI9">
        <f t="shared" si="5"/>
        <v>-68.048939532638329</v>
      </c>
      <c r="AJ9">
        <f t="shared" si="6"/>
        <v>-7.9067146911324926</v>
      </c>
      <c r="AK9">
        <f t="shared" si="20"/>
        <v>1.5387260833509151</v>
      </c>
      <c r="AL9">
        <f t="shared" si="7"/>
        <v>-74.416928140419913</v>
      </c>
      <c r="AN9">
        <f t="shared" si="8"/>
        <v>0</v>
      </c>
      <c r="AO9">
        <f t="shared" si="8"/>
        <v>0</v>
      </c>
      <c r="AP9">
        <f t="shared" si="8"/>
        <v>-7.2515580079745376</v>
      </c>
      <c r="AQ9">
        <f t="shared" si="8"/>
        <v>-34.970124917141121</v>
      </c>
      <c r="AR9">
        <f t="shared" si="8"/>
        <v>-42.221682925115651</v>
      </c>
      <c r="AS9">
        <f t="shared" si="8"/>
        <v>-4.905804601234566</v>
      </c>
      <c r="AT9">
        <f t="shared" si="8"/>
        <v>0.95471884273357399</v>
      </c>
      <c r="AU9">
        <f t="shared" si="8"/>
        <v>-46.172768683616646</v>
      </c>
      <c r="AW9">
        <v>6</v>
      </c>
      <c r="AX9">
        <f>IF(Z9&gt;0, (R9*SUMPRODUCT(K9:$K$98, X9:$X$98)-K9*$AZ$3)/Z9, 0)</f>
        <v>287.39092589409802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12.5</v>
      </c>
      <c r="R10">
        <f t="shared" si="0"/>
        <v>50000</v>
      </c>
      <c r="S10">
        <f t="shared" si="1"/>
        <v>296.84874800658667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268.70774576755878</v>
      </c>
      <c r="AC10">
        <f t="shared" si="19"/>
        <v>274.43458282081633</v>
      </c>
      <c r="AE10">
        <f t="shared" si="2"/>
        <v>0</v>
      </c>
      <c r="AF10">
        <f t="shared" si="3"/>
        <v>0</v>
      </c>
      <c r="AG10">
        <f t="shared" si="3"/>
        <v>-11.556162214920601</v>
      </c>
      <c r="AH10">
        <f t="shared" si="4"/>
        <v>-57.374047316118734</v>
      </c>
      <c r="AI10">
        <f t="shared" si="5"/>
        <v>-68.930209531039338</v>
      </c>
      <c r="AJ10">
        <f t="shared" si="6"/>
        <v>-5.7268370532575545</v>
      </c>
      <c r="AK10">
        <f t="shared" si="20"/>
        <v>1.1017017576469912</v>
      </c>
      <c r="AL10">
        <f t="shared" si="7"/>
        <v>-73.5553448266499</v>
      </c>
      <c r="AN10">
        <f t="shared" si="8"/>
        <v>0</v>
      </c>
      <c r="AO10">
        <f t="shared" si="8"/>
        <v>0</v>
      </c>
      <c r="AP10">
        <f t="shared" si="8"/>
        <v>-6.8021467076711275</v>
      </c>
      <c r="AQ10">
        <f t="shared" si="8"/>
        <v>-33.771305715423097</v>
      </c>
      <c r="AR10">
        <f t="shared" si="8"/>
        <v>-40.573452423094224</v>
      </c>
      <c r="AS10">
        <f t="shared" si="8"/>
        <v>-3.3709102626552685</v>
      </c>
      <c r="AT10">
        <f t="shared" si="8"/>
        <v>0.64847973265192382</v>
      </c>
      <c r="AU10">
        <f t="shared" si="8"/>
        <v>-43.295882953097568</v>
      </c>
      <c r="AW10">
        <v>7</v>
      </c>
      <c r="AX10">
        <f>IF(Z10&gt;0, (R10*SUMPRODUCT(K10:$K$98, X10:$X$98)-K10*$AZ$3)/Z10, 0)</f>
        <v>296.84874800658667</v>
      </c>
    </row>
    <row r="11" spans="1:52" x14ac:dyDescent="0.25">
      <c r="A11" t="s">
        <v>33</v>
      </c>
      <c r="C11" s="12">
        <f>AU100</f>
        <v>-469.15548498350904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12.5</v>
      </c>
      <c r="R11">
        <f t="shared" si="0"/>
        <v>50000</v>
      </c>
      <c r="S11">
        <f t="shared" si="1"/>
        <v>304.2602214966775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274.43458282081633</v>
      </c>
      <c r="AC11">
        <f t="shared" si="19"/>
        <v>278.11874035511698</v>
      </c>
      <c r="AE11">
        <f t="shared" si="2"/>
        <v>0</v>
      </c>
      <c r="AF11">
        <f t="shared" si="3"/>
        <v>0</v>
      </c>
      <c r="AG11">
        <f t="shared" si="3"/>
        <v>-11.426022887046788</v>
      </c>
      <c r="AH11">
        <f t="shared" si="4"/>
        <v>-58.310822898428121</v>
      </c>
      <c r="AI11">
        <f t="shared" si="5"/>
        <v>-69.736845785474912</v>
      </c>
      <c r="AJ11">
        <f t="shared" si="6"/>
        <v>-3.6841575343006525</v>
      </c>
      <c r="AK11">
        <f t="shared" si="20"/>
        <v>0.65864299876995913</v>
      </c>
      <c r="AL11">
        <f t="shared" si="7"/>
        <v>-72.762360321005602</v>
      </c>
      <c r="AN11">
        <f t="shared" si="8"/>
        <v>0</v>
      </c>
      <c r="AO11">
        <f t="shared" si="8"/>
        <v>0</v>
      </c>
      <c r="AP11">
        <f t="shared" si="8"/>
        <v>-6.3906732837283133</v>
      </c>
      <c r="AQ11">
        <f t="shared" si="8"/>
        <v>-32.613746859517548</v>
      </c>
      <c r="AR11">
        <f t="shared" si="8"/>
        <v>-39.004420143245859</v>
      </c>
      <c r="AS11">
        <f t="shared" si="8"/>
        <v>-2.0605811278561941</v>
      </c>
      <c r="AT11">
        <f t="shared" si="8"/>
        <v>0.3683847177065997</v>
      </c>
      <c r="AU11">
        <f t="shared" si="8"/>
        <v>-40.696616553395451</v>
      </c>
      <c r="AW11">
        <v>8</v>
      </c>
      <c r="AX11">
        <f>IF(Z11&gt;0, (R11*SUMPRODUCT(K11:$K$98, X11:$X$98)-K11*$AZ$3)/Z11, 0)</f>
        <v>304.2602214966775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12.5</v>
      </c>
      <c r="R12">
        <f t="shared" si="0"/>
        <v>50000</v>
      </c>
      <c r="S12">
        <f t="shared" si="1"/>
        <v>310.96165478420062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278.11874035511698</v>
      </c>
      <c r="AC12">
        <f t="shared" si="19"/>
        <v>281.03096836780844</v>
      </c>
      <c r="AE12">
        <f t="shared" si="2"/>
        <v>0</v>
      </c>
      <c r="AF12">
        <f t="shared" si="3"/>
        <v>0</v>
      </c>
      <c r="AG12">
        <f t="shared" si="3"/>
        <v>-11.296849790162902</v>
      </c>
      <c r="AH12">
        <f t="shared" si="4"/>
        <v>-59.651472053672784</v>
      </c>
      <c r="AI12">
        <f t="shared" si="5"/>
        <v>-70.948321843835686</v>
      </c>
      <c r="AJ12">
        <f t="shared" si="6"/>
        <v>-2.9122280126914575</v>
      </c>
      <c r="AK12">
        <f t="shared" si="20"/>
        <v>0.63967310281676903</v>
      </c>
      <c r="AL12">
        <f t="shared" si="7"/>
        <v>-73.220876753710371</v>
      </c>
      <c r="AN12">
        <f t="shared" si="8"/>
        <v>0</v>
      </c>
      <c r="AO12">
        <f t="shared" si="8"/>
        <v>0</v>
      </c>
      <c r="AP12">
        <f t="shared" si="8"/>
        <v>-6.0043957569260922</v>
      </c>
      <c r="AQ12">
        <f t="shared" si="8"/>
        <v>-31.705391533607646</v>
      </c>
      <c r="AR12">
        <f t="shared" si="8"/>
        <v>-37.70978729053374</v>
      </c>
      <c r="AS12">
        <f t="shared" si="8"/>
        <v>-1.5478801477764661</v>
      </c>
      <c r="AT12">
        <f t="shared" si="8"/>
        <v>0.33999305432186067</v>
      </c>
      <c r="AU12">
        <f t="shared" si="8"/>
        <v>-38.917674383988341</v>
      </c>
      <c r="AW12">
        <v>9</v>
      </c>
      <c r="AX12">
        <f>IF(Z12&gt;0, (R12*SUMPRODUCT(K12:$K$98, X12:$X$98)-K12*$AZ$3)/Z12, 0)</f>
        <v>310.96165478420062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12.5</v>
      </c>
      <c r="R13">
        <f t="shared" si="0"/>
        <v>50000</v>
      </c>
      <c r="S13">
        <f t="shared" si="1"/>
        <v>316.62568715769476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281.03096836780844</v>
      </c>
      <c r="AC13">
        <f t="shared" si="19"/>
        <v>282.90180591174556</v>
      </c>
      <c r="AE13">
        <f t="shared" si="2"/>
        <v>0</v>
      </c>
      <c r="AF13">
        <f t="shared" si="3"/>
        <v>0</v>
      </c>
      <c r="AG13">
        <f t="shared" si="3"/>
        <v>-11.168621869063914</v>
      </c>
      <c r="AH13">
        <f t="shared" si="4"/>
        <v>-61.037692789435056</v>
      </c>
      <c r="AI13">
        <f t="shared" si="5"/>
        <v>-72.206314658498968</v>
      </c>
      <c r="AJ13">
        <f t="shared" si="6"/>
        <v>-1.8708375439371139</v>
      </c>
      <c r="AK13">
        <f t="shared" si="20"/>
        <v>0.56206193673561688</v>
      </c>
      <c r="AL13">
        <f t="shared" si="7"/>
        <v>-73.515090265700465</v>
      </c>
      <c r="AN13">
        <f t="shared" si="8"/>
        <v>0</v>
      </c>
      <c r="AO13">
        <f t="shared" si="8"/>
        <v>0</v>
      </c>
      <c r="AP13">
        <f t="shared" si="8"/>
        <v>-5.6428148799515574</v>
      </c>
      <c r="AQ13">
        <f t="shared" si="8"/>
        <v>-30.838576607572406</v>
      </c>
      <c r="AR13">
        <f t="shared" si="8"/>
        <v>-36.481391487523965</v>
      </c>
      <c r="AS13">
        <f t="shared" si="8"/>
        <v>-0.94521867197794007</v>
      </c>
      <c r="AT13">
        <f t="shared" si="8"/>
        <v>0.28397518487497642</v>
      </c>
      <c r="AU13">
        <f t="shared" si="8"/>
        <v>-37.14263497462693</v>
      </c>
      <c r="AW13">
        <v>10</v>
      </c>
      <c r="AX13">
        <f>IF(Z13&gt;0, (R13*SUMPRODUCT(K13:$K$98, X13:$X$98)-K13*$AZ$3)/Z13, 0)</f>
        <v>316.62568715769476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1.4039689999999999E-3</v>
      </c>
      <c r="Q14" s="4">
        <f t="shared" si="22"/>
        <v>12.5</v>
      </c>
      <c r="R14">
        <f t="shared" si="0"/>
        <v>50000</v>
      </c>
      <c r="S14">
        <f t="shared" si="1"/>
        <v>363.68715860272079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282.90180591174556</v>
      </c>
      <c r="AC14">
        <f t="shared" si="19"/>
        <v>321.24501998592723</v>
      </c>
      <c r="AE14">
        <f t="shared" si="2"/>
        <v>0</v>
      </c>
      <c r="AF14">
        <f t="shared" si="3"/>
        <v>0</v>
      </c>
      <c r="AG14">
        <f t="shared" si="3"/>
        <v>-11.041255251496388</v>
      </c>
      <c r="AH14">
        <f t="shared" si="4"/>
        <v>-62.721595507551179</v>
      </c>
      <c r="AI14">
        <f t="shared" si="5"/>
        <v>-73.762850759047566</v>
      </c>
      <c r="AJ14">
        <f t="shared" si="6"/>
        <v>-38.343214074181674</v>
      </c>
      <c r="AK14">
        <f t="shared" si="20"/>
        <v>19.803126413822191</v>
      </c>
      <c r="AL14">
        <f t="shared" si="7"/>
        <v>-92.302938419407042</v>
      </c>
      <c r="AN14">
        <f t="shared" si="8"/>
        <v>0</v>
      </c>
      <c r="AO14">
        <f t="shared" si="8"/>
        <v>0</v>
      </c>
      <c r="AP14">
        <f t="shared" si="8"/>
        <v>-4.9807717803462959</v>
      </c>
      <c r="AQ14">
        <f t="shared" si="8"/>
        <v>-28.294061300681101</v>
      </c>
      <c r="AR14">
        <f t="shared" si="8"/>
        <v>-33.274833081027396</v>
      </c>
      <c r="AS14">
        <f t="shared" si="8"/>
        <v>-17.296837567683095</v>
      </c>
      <c r="AT14">
        <f t="shared" si="8"/>
        <v>8.9333006943416358</v>
      </c>
      <c r="AU14">
        <f t="shared" si="8"/>
        <v>-41.638369954368855</v>
      </c>
      <c r="AW14">
        <v>11</v>
      </c>
      <c r="AX14">
        <f>IF(Z14&gt;0, (R14*SUMPRODUCT(K14:$K$98, X14:$X$98)-K14*$AZ$3)/Z14, 0)</f>
        <v>363.68715860272079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1.4771210000000001E-3</v>
      </c>
      <c r="Q15" s="4">
        <f t="shared" si="22"/>
        <v>12.5</v>
      </c>
      <c r="R15">
        <f t="shared" si="0"/>
        <v>50000</v>
      </c>
      <c r="S15">
        <f t="shared" si="1"/>
        <v>406.24779904603298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321.24501998592723</v>
      </c>
      <c r="AC15">
        <f t="shared" si="19"/>
        <v>354.72041465109817</v>
      </c>
      <c r="AE15">
        <f t="shared" si="2"/>
        <v>0</v>
      </c>
      <c r="AF15">
        <f t="shared" si="3"/>
        <v>0</v>
      </c>
      <c r="AG15">
        <f t="shared" si="3"/>
        <v>-10.914533428983079</v>
      </c>
      <c r="AH15">
        <f t="shared" si="4"/>
        <v>-65.23707999338238</v>
      </c>
      <c r="AI15">
        <f t="shared" si="5"/>
        <v>-76.151613422365457</v>
      </c>
      <c r="AJ15">
        <f t="shared" si="6"/>
        <v>-33.475394665170938</v>
      </c>
      <c r="AK15">
        <f t="shared" si="20"/>
        <v>22.487151399014909</v>
      </c>
      <c r="AL15">
        <f t="shared" si="7"/>
        <v>-87.13985668852149</v>
      </c>
      <c r="AN15">
        <f t="shared" si="8"/>
        <v>0</v>
      </c>
      <c r="AO15">
        <f t="shared" si="8"/>
        <v>0</v>
      </c>
      <c r="AP15">
        <f t="shared" si="8"/>
        <v>-4.3960775535266752</v>
      </c>
      <c r="AQ15">
        <f t="shared" si="8"/>
        <v>-26.275723546274644</v>
      </c>
      <c r="AR15">
        <f t="shared" si="8"/>
        <v>-30.671801099801318</v>
      </c>
      <c r="AS15">
        <f t="shared" si="8"/>
        <v>-13.48297955570197</v>
      </c>
      <c r="AT15">
        <f t="shared" si="8"/>
        <v>9.0572136822137974</v>
      </c>
      <c r="AU15">
        <f t="shared" si="8"/>
        <v>-35.097566973289489</v>
      </c>
      <c r="AW15">
        <v>12</v>
      </c>
      <c r="AX15">
        <f>IF(Z15&gt;0, (R15*SUMPRODUCT(K15:$K$98, X15:$X$98)-K15*$AZ$3)/Z15, 0)</f>
        <v>406.24779904603298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1.5616740000000001E-3</v>
      </c>
      <c r="Q16" s="4">
        <f t="shared" si="22"/>
        <v>12.5</v>
      </c>
      <c r="R16">
        <f t="shared" si="0"/>
        <v>50000</v>
      </c>
      <c r="S16">
        <f t="shared" si="1"/>
        <v>444.45656029316638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354.72041465109817</v>
      </c>
      <c r="AC16">
        <f t="shared" si="19"/>
        <v>383.59599107433388</v>
      </c>
      <c r="AE16">
        <f t="shared" si="2"/>
        <v>0</v>
      </c>
      <c r="AF16">
        <f t="shared" si="3"/>
        <v>0</v>
      </c>
      <c r="AG16">
        <f t="shared" si="3"/>
        <v>-10.788343151615074</v>
      </c>
      <c r="AH16">
        <f t="shared" si="4"/>
        <v>-68.17977231269488</v>
      </c>
      <c r="AI16">
        <f t="shared" si="5"/>
        <v>-78.96811546430996</v>
      </c>
      <c r="AJ16">
        <f t="shared" si="6"/>
        <v>-28.875576423235714</v>
      </c>
      <c r="AK16">
        <f t="shared" si="20"/>
        <v>24.830429025576873</v>
      </c>
      <c r="AL16">
        <f t="shared" si="7"/>
        <v>-83.013262861968798</v>
      </c>
      <c r="AN16">
        <f t="shared" si="8"/>
        <v>0</v>
      </c>
      <c r="AO16">
        <f t="shared" si="8"/>
        <v>0</v>
      </c>
      <c r="AP16">
        <f t="shared" si="8"/>
        <v>-3.8796888731911441</v>
      </c>
      <c r="AQ16">
        <f t="shared" si="8"/>
        <v>-24.518714347593626</v>
      </c>
      <c r="AR16">
        <f t="shared" si="8"/>
        <v>-28.398403220784772</v>
      </c>
      <c r="AS16">
        <f t="shared" si="8"/>
        <v>-10.384194401476458</v>
      </c>
      <c r="AT16">
        <f t="shared" si="8"/>
        <v>8.9294841527794038</v>
      </c>
      <c r="AU16">
        <f t="shared" si="8"/>
        <v>-29.853113469481826</v>
      </c>
      <c r="AW16">
        <v>13</v>
      </c>
      <c r="AX16">
        <f>IF(Z16&gt;0, (R16*SUMPRODUCT(K16:$K$98, X16:$X$98)-K16*$AZ$3)/Z16, 0)</f>
        <v>444.45656029316638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1.648126E-3</v>
      </c>
      <c r="Q17" s="4">
        <f t="shared" si="22"/>
        <v>12.5</v>
      </c>
      <c r="R17">
        <f t="shared" si="0"/>
        <v>50000</v>
      </c>
      <c r="S17">
        <f t="shared" si="1"/>
        <v>478.67836765546275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383.59599107433388</v>
      </c>
      <c r="AC17">
        <f t="shared" si="19"/>
        <v>408.3195088423746</v>
      </c>
      <c r="AE17">
        <f t="shared" si="2"/>
        <v>0</v>
      </c>
      <c r="AF17">
        <f t="shared" si="3"/>
        <v>0</v>
      </c>
      <c r="AG17">
        <f t="shared" si="3"/>
        <v>-10.662679171253824</v>
      </c>
      <c r="AH17">
        <f t="shared" si="4"/>
        <v>-71.122195380394984</v>
      </c>
      <c r="AI17">
        <f t="shared" si="5"/>
        <v>-81.784874551648812</v>
      </c>
      <c r="AJ17">
        <f t="shared" si="6"/>
        <v>-24.723517768040722</v>
      </c>
      <c r="AK17">
        <f t="shared" si="20"/>
        <v>26.851719375203373</v>
      </c>
      <c r="AL17">
        <f t="shared" si="7"/>
        <v>-79.656672944486161</v>
      </c>
      <c r="AN17">
        <f t="shared" si="8"/>
        <v>0</v>
      </c>
      <c r="AO17">
        <f t="shared" si="8"/>
        <v>0</v>
      </c>
      <c r="AP17">
        <f t="shared" si="8"/>
        <v>-3.4236587217459067</v>
      </c>
      <c r="AQ17">
        <f t="shared" si="8"/>
        <v>-22.836486085060812</v>
      </c>
      <c r="AR17">
        <f t="shared" si="8"/>
        <v>-26.260144806806721</v>
      </c>
      <c r="AS17">
        <f t="shared" si="8"/>
        <v>-7.9384257820484647</v>
      </c>
      <c r="AT17">
        <f t="shared" si="8"/>
        <v>8.6217658579310328</v>
      </c>
      <c r="AU17">
        <f t="shared" si="8"/>
        <v>-25.576804730924152</v>
      </c>
      <c r="AW17">
        <v>14</v>
      </c>
      <c r="AX17">
        <f>IF(Z17&gt;0, (R17*SUMPRODUCT(K17:$K$98, X17:$X$98)-K17*$AZ$3)/Z17, 0)</f>
        <v>478.67836765546275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1.7393280000000001E-3</v>
      </c>
      <c r="Q18" s="4">
        <f t="shared" si="22"/>
        <v>12.5</v>
      </c>
      <c r="R18">
        <f t="shared" si="0"/>
        <v>50000</v>
      </c>
      <c r="S18">
        <f t="shared" si="1"/>
        <v>509.42946289117975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408.3195088423746</v>
      </c>
      <c r="AC18">
        <f t="shared" si="19"/>
        <v>429.44930143198764</v>
      </c>
      <c r="AE18">
        <f t="shared" si="2"/>
        <v>0</v>
      </c>
      <c r="AF18">
        <f t="shared" si="3"/>
        <v>0</v>
      </c>
      <c r="AG18">
        <f t="shared" si="3"/>
        <v>-10.537506483103707</v>
      </c>
      <c r="AH18">
        <f t="shared" si="4"/>
        <v>-74.183585750314293</v>
      </c>
      <c r="AI18">
        <f t="shared" si="5"/>
        <v>-84.721092233418005</v>
      </c>
      <c r="AJ18">
        <f t="shared" si="6"/>
        <v>-21.129792589613032</v>
      </c>
      <c r="AK18">
        <f t="shared" si="20"/>
        <v>28.582365618966225</v>
      </c>
      <c r="AL18">
        <f t="shared" si="7"/>
        <v>-77.268519204064816</v>
      </c>
      <c r="AN18">
        <f t="shared" si="8"/>
        <v>0</v>
      </c>
      <c r="AO18">
        <f t="shared" si="8"/>
        <v>0</v>
      </c>
      <c r="AP18">
        <f t="shared" si="8"/>
        <v>-3.0209529187957771</v>
      </c>
      <c r="AQ18">
        <f t="shared" si="8"/>
        <v>-21.267376704203087</v>
      </c>
      <c r="AR18">
        <f t="shared" si="8"/>
        <v>-24.288329622998866</v>
      </c>
      <c r="AS18">
        <f t="shared" si="8"/>
        <v>-6.057610374854054</v>
      </c>
      <c r="AT18">
        <f t="shared" si="8"/>
        <v>8.1941568416735926</v>
      </c>
      <c r="AU18">
        <f t="shared" si="8"/>
        <v>-22.151783156179327</v>
      </c>
      <c r="AW18">
        <v>15</v>
      </c>
      <c r="AX18">
        <f>IF(Z18&gt;0, (R18*SUMPRODUCT(K18:$K$98, X18:$X$98)-K18*$AZ$3)/Z18, 0)</f>
        <v>509.42946289117975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1.844781E-3</v>
      </c>
      <c r="Q19" s="4">
        <f t="shared" si="22"/>
        <v>12.5</v>
      </c>
      <c r="R19">
        <f t="shared" si="0"/>
        <v>50000</v>
      </c>
      <c r="S19">
        <f t="shared" si="1"/>
        <v>537.12998707192344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429.44930143198764</v>
      </c>
      <c r="AC19">
        <f t="shared" si="19"/>
        <v>447.43753068731473</v>
      </c>
      <c r="AE19">
        <f t="shared" si="2"/>
        <v>0</v>
      </c>
      <c r="AF19">
        <f t="shared" si="3"/>
        <v>0</v>
      </c>
      <c r="AG19">
        <f t="shared" si="3"/>
        <v>-10.412692026525262</v>
      </c>
      <c r="AH19">
        <f t="shared" si="4"/>
        <v>-77.757566989626142</v>
      </c>
      <c r="AI19">
        <f t="shared" si="5"/>
        <v>-88.170259016151405</v>
      </c>
      <c r="AJ19">
        <f t="shared" si="6"/>
        <v>-17.988229255327099</v>
      </c>
      <c r="AK19">
        <f t="shared" si="20"/>
        <v>30.061451100239136</v>
      </c>
      <c r="AL19">
        <f t="shared" si="7"/>
        <v>-76.097037171239364</v>
      </c>
      <c r="AN19">
        <f t="shared" si="8"/>
        <v>0</v>
      </c>
      <c r="AO19">
        <f t="shared" si="8"/>
        <v>0</v>
      </c>
      <c r="AP19">
        <f t="shared" si="8"/>
        <v>-2.6653307080904729</v>
      </c>
      <c r="AQ19">
        <f t="shared" si="8"/>
        <v>-19.903559094603537</v>
      </c>
      <c r="AR19">
        <f t="shared" si="8"/>
        <v>-22.568889802694009</v>
      </c>
      <c r="AS19">
        <f t="shared" si="8"/>
        <v>-4.6044365564890279</v>
      </c>
      <c r="AT19">
        <f t="shared" si="8"/>
        <v>7.6948121142083714</v>
      </c>
      <c r="AU19">
        <f t="shared" si="8"/>
        <v>-19.478514244974665</v>
      </c>
      <c r="AW19">
        <v>16</v>
      </c>
      <c r="AX19">
        <f>IF(Z19&gt;0, (R19*SUMPRODUCT(K19:$K$98, X19:$X$98)-K19*$AZ$3)/Z19, 0)</f>
        <v>537.12998707192344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1.9492839999999999E-3</v>
      </c>
      <c r="Q20" s="4">
        <f t="shared" si="22"/>
        <v>12.5</v>
      </c>
      <c r="R20">
        <f t="shared" si="0"/>
        <v>50000</v>
      </c>
      <c r="S20">
        <f t="shared" si="1"/>
        <v>562.02806464905746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447.43753068731473</v>
      </c>
      <c r="AC20">
        <f t="shared" si="19"/>
        <v>462.58361977086298</v>
      </c>
      <c r="AE20">
        <f t="shared" si="2"/>
        <v>0</v>
      </c>
      <c r="AF20">
        <f t="shared" si="3"/>
        <v>0</v>
      </c>
      <c r="AG20">
        <f t="shared" si="3"/>
        <v>-10.288267812295777</v>
      </c>
      <c r="AH20">
        <f t="shared" si="4"/>
        <v>-81.189175856933076</v>
      </c>
      <c r="AI20">
        <f t="shared" si="5"/>
        <v>-91.477443669228848</v>
      </c>
      <c r="AJ20">
        <f t="shared" si="6"/>
        <v>-15.146089083548247</v>
      </c>
      <c r="AK20">
        <f t="shared" si="20"/>
        <v>31.320627148112035</v>
      </c>
      <c r="AL20">
        <f t="shared" si="7"/>
        <v>-75.302905604665057</v>
      </c>
      <c r="AN20">
        <f t="shared" si="8"/>
        <v>0</v>
      </c>
      <c r="AO20">
        <f t="shared" si="8"/>
        <v>0</v>
      </c>
      <c r="AP20">
        <f t="shared" si="8"/>
        <v>-2.3513231379514097</v>
      </c>
      <c r="AQ20">
        <f t="shared" si="8"/>
        <v>-18.555308942819391</v>
      </c>
      <c r="AR20">
        <f t="shared" si="8"/>
        <v>-20.906632080770798</v>
      </c>
      <c r="AS20">
        <f t="shared" si="8"/>
        <v>-3.4615496370591958</v>
      </c>
      <c r="AT20">
        <f t="shared" si="8"/>
        <v>7.1581452438951816</v>
      </c>
      <c r="AU20">
        <f t="shared" si="8"/>
        <v>-17.21003647393481</v>
      </c>
      <c r="AW20">
        <v>17</v>
      </c>
      <c r="AX20">
        <f>IF(Z20&gt;0, (R20*SUMPRODUCT(K20:$K$98, X20:$X$98)-K20*$AZ$3)/Z20, 0)</f>
        <v>562.02806464905746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2.068987E-3</v>
      </c>
      <c r="Q21" s="4">
        <f t="shared" si="22"/>
        <v>12.5</v>
      </c>
      <c r="R21">
        <f t="shared" si="0"/>
        <v>50000</v>
      </c>
      <c r="S21">
        <f t="shared" si="1"/>
        <v>584.56072564321471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462.58361977086298</v>
      </c>
      <c r="AC21">
        <f t="shared" si="19"/>
        <v>475.32263955853642</v>
      </c>
      <c r="AE21">
        <f t="shared" si="2"/>
        <v>0</v>
      </c>
      <c r="AF21">
        <f t="shared" si="3"/>
        <v>0</v>
      </c>
      <c r="AG21">
        <f t="shared" si="3"/>
        <v>-10.16409884181666</v>
      </c>
      <c r="AH21">
        <f t="shared" si="4"/>
        <v>-85.145169424633607</v>
      </c>
      <c r="AI21">
        <f t="shared" si="5"/>
        <v>-95.30926826645026</v>
      </c>
      <c r="AJ21">
        <f t="shared" si="6"/>
        <v>-12.739019787673442</v>
      </c>
      <c r="AK21">
        <f t="shared" si="20"/>
        <v>32.380853383960414</v>
      </c>
      <c r="AL21">
        <f t="shared" si="7"/>
        <v>-75.667434670163289</v>
      </c>
      <c r="AN21">
        <f t="shared" si="8"/>
        <v>0</v>
      </c>
      <c r="AO21">
        <f t="shared" si="8"/>
        <v>0</v>
      </c>
      <c r="AP21">
        <f t="shared" si="8"/>
        <v>-2.074058079970245</v>
      </c>
      <c r="AQ21">
        <f t="shared" si="8"/>
        <v>-17.374489304359546</v>
      </c>
      <c r="AR21">
        <f t="shared" si="8"/>
        <v>-19.448547384329789</v>
      </c>
      <c r="AS21">
        <f t="shared" si="8"/>
        <v>-2.5994893726163872</v>
      </c>
      <c r="AT21">
        <f t="shared" si="8"/>
        <v>6.6075479629368967</v>
      </c>
      <c r="AU21">
        <f t="shared" si="8"/>
        <v>-15.440488794009278</v>
      </c>
      <c r="AW21">
        <v>18</v>
      </c>
      <c r="AX21">
        <f>IF(Z21&gt;0, (R21*SUMPRODUCT(K21:$K$98, X21:$X$98)-K21*$AZ$3)/Z21, 0)</f>
        <v>584.56072564321471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2.1981909999999999E-3</v>
      </c>
      <c r="Q22" s="4">
        <f t="shared" si="22"/>
        <v>12.5</v>
      </c>
      <c r="R22">
        <f t="shared" si="0"/>
        <v>50000</v>
      </c>
      <c r="S22">
        <f t="shared" si="1"/>
        <v>604.93518302540485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475.32263955853642</v>
      </c>
      <c r="AC22">
        <f t="shared" si="19"/>
        <v>485.88951519211673</v>
      </c>
      <c r="AE22">
        <f t="shared" si="2"/>
        <v>0</v>
      </c>
      <c r="AF22">
        <f t="shared" si="3"/>
        <v>0</v>
      </c>
      <c r="AG22">
        <f t="shared" si="3"/>
        <v>-10.040115222801301</v>
      </c>
      <c r="AH22">
        <f t="shared" si="4"/>
        <v>-89.370522388767228</v>
      </c>
      <c r="AI22">
        <f t="shared" si="5"/>
        <v>-99.410637611568532</v>
      </c>
      <c r="AJ22">
        <f t="shared" si="6"/>
        <v>-10.56687563358031</v>
      </c>
      <c r="AK22">
        <f t="shared" si="20"/>
        <v>33.272584769097556</v>
      </c>
      <c r="AL22">
        <f t="shared" si="7"/>
        <v>-76.704928476051293</v>
      </c>
      <c r="AN22">
        <f t="shared" si="8"/>
        <v>0</v>
      </c>
      <c r="AO22">
        <f t="shared" si="8"/>
        <v>0</v>
      </c>
      <c r="AP22">
        <f t="shared" si="8"/>
        <v>-1.8292485030050665</v>
      </c>
      <c r="AQ22">
        <f t="shared" si="8"/>
        <v>-16.282770731670976</v>
      </c>
      <c r="AR22">
        <f t="shared" si="8"/>
        <v>-18.11201923467604</v>
      </c>
      <c r="AS22">
        <f t="shared" si="8"/>
        <v>-1.9252210761754955</v>
      </c>
      <c r="AT22">
        <f t="shared" si="8"/>
        <v>6.062064481267897</v>
      </c>
      <c r="AU22">
        <f t="shared" si="8"/>
        <v>-13.975175829583643</v>
      </c>
      <c r="AW22">
        <v>19</v>
      </c>
      <c r="AX22">
        <f>IF(Z22&gt;0, (R22*SUMPRODUCT(K22:$K$98, X22:$X$98)-K22*$AZ$3)/Z22, 0)</f>
        <v>604.93518302540485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2.3387939999999999E-3</v>
      </c>
      <c r="Q23" s="4">
        <f t="shared" si="22"/>
        <v>12.5</v>
      </c>
      <c r="R23">
        <f t="shared" si="0"/>
        <v>50000</v>
      </c>
      <c r="S23">
        <f t="shared" si="1"/>
        <v>623.41519477753388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485.88951519211673</v>
      </c>
      <c r="AC23">
        <f t="shared" si="19"/>
        <v>494.55439172646345</v>
      </c>
      <c r="AE23">
        <f t="shared" si="2"/>
        <v>0</v>
      </c>
      <c r="AF23">
        <f t="shared" si="3"/>
        <v>0</v>
      </c>
      <c r="AG23">
        <f t="shared" si="3"/>
        <v>-9.9162323093308924</v>
      </c>
      <c r="AH23">
        <f t="shared" si="4"/>
        <v>-93.927044969585381</v>
      </c>
      <c r="AI23">
        <f t="shared" si="5"/>
        <v>-103.84327727891628</v>
      </c>
      <c r="AJ23">
        <f t="shared" si="6"/>
        <v>-8.6648765343467176</v>
      </c>
      <c r="AK23">
        <f t="shared" si="20"/>
        <v>34.012266063448173</v>
      </c>
      <c r="AL23">
        <f t="shared" si="7"/>
        <v>-78.495887749814813</v>
      </c>
      <c r="AN23">
        <f t="shared" si="8"/>
        <v>0</v>
      </c>
      <c r="AO23">
        <f t="shared" si="8"/>
        <v>0</v>
      </c>
      <c r="AP23">
        <f t="shared" si="8"/>
        <v>-1.6131051629925703</v>
      </c>
      <c r="AQ23">
        <f t="shared" si="8"/>
        <v>-15.279412226204396</v>
      </c>
      <c r="AR23">
        <f t="shared" si="8"/>
        <v>-16.892517389196968</v>
      </c>
      <c r="AS23">
        <f t="shared" si="8"/>
        <v>-1.4095431246699983</v>
      </c>
      <c r="AT23">
        <f t="shared" si="8"/>
        <v>5.5328838898215897</v>
      </c>
      <c r="AU23">
        <f t="shared" si="8"/>
        <v>-12.769176624045375</v>
      </c>
      <c r="AW23">
        <v>20</v>
      </c>
      <c r="AX23">
        <f>IF(Z23&gt;0, (R23*SUMPRODUCT(K23:$K$98, X23:$X$98)-K23*$AZ$3)/Z23, 0)</f>
        <v>623.41519477753388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2.4879479999999998E-3</v>
      </c>
      <c r="Q24" s="4">
        <f t="shared" si="22"/>
        <v>12.5</v>
      </c>
      <c r="R24">
        <f t="shared" si="0"/>
        <v>50000</v>
      </c>
      <c r="S24">
        <f t="shared" si="1"/>
        <v>640.22828939423039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494.55439172646345</v>
      </c>
      <c r="AC24">
        <f t="shared" si="19"/>
        <v>501.54966455920345</v>
      </c>
      <c r="AE24">
        <f t="shared" si="2"/>
        <v>0</v>
      </c>
      <c r="AF24">
        <f t="shared" si="3"/>
        <v>0</v>
      </c>
      <c r="AG24">
        <f t="shared" si="3"/>
        <v>-9.7923989158960492</v>
      </c>
      <c r="AH24">
        <f t="shared" si="4"/>
        <v>-98.684281366140709</v>
      </c>
      <c r="AI24">
        <f t="shared" si="5"/>
        <v>-108.47668028203675</v>
      </c>
      <c r="AJ24">
        <f t="shared" si="6"/>
        <v>-6.9952728327399996</v>
      </c>
      <c r="AK24">
        <f t="shared" si="20"/>
        <v>34.618807420852448</v>
      </c>
      <c r="AL24">
        <f t="shared" ref="AL24:AL87" si="23">SUM(AI24:AK24)</f>
        <v>-80.853145693924304</v>
      </c>
      <c r="AN24">
        <f t="shared" si="8"/>
        <v>0</v>
      </c>
      <c r="AO24">
        <f t="shared" si="8"/>
        <v>0</v>
      </c>
      <c r="AP24">
        <f t="shared" si="8"/>
        <v>-1.4222864192844531</v>
      </c>
      <c r="AQ24">
        <f t="shared" si="8"/>
        <v>-14.333292014489425</v>
      </c>
      <c r="AR24">
        <f t="shared" si="8"/>
        <v>-15.755578433773877</v>
      </c>
      <c r="AS24">
        <f t="shared" si="8"/>
        <v>-1.0160208580805332</v>
      </c>
      <c r="AT24">
        <f t="shared" si="8"/>
        <v>5.0281713469182936</v>
      </c>
      <c r="AU24">
        <f t="shared" si="8"/>
        <v>-11.743427944936116</v>
      </c>
      <c r="AW24">
        <v>21</v>
      </c>
      <c r="AX24">
        <f>IF(Z24&gt;0, (R24*SUMPRODUCT(K24:$K$98, X24:$X$98)-K24*$AZ$3)/Z24, 0)</f>
        <v>640.22828939423039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2.6637029999999999E-3</v>
      </c>
      <c r="Q25" s="4">
        <f t="shared" si="22"/>
        <v>12.5</v>
      </c>
      <c r="R25">
        <f t="shared" si="0"/>
        <v>50000</v>
      </c>
      <c r="S25">
        <f t="shared" si="1"/>
        <v>655.62161567184887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501.54966455920345</v>
      </c>
      <c r="AC25">
        <f t="shared" si="19"/>
        <v>507.10448420448597</v>
      </c>
      <c r="AE25">
        <f t="shared" si="2"/>
        <v>0</v>
      </c>
      <c r="AF25">
        <f t="shared" si="3"/>
        <v>0</v>
      </c>
      <c r="AG25">
        <f t="shared" si="3"/>
        <v>-9.6683908843676196</v>
      </c>
      <c r="AH25">
        <f t="shared" si="4"/>
        <v>-104.33616947787621</v>
      </c>
      <c r="AI25">
        <f t="shared" si="5"/>
        <v>-114.00456036224384</v>
      </c>
      <c r="AJ25">
        <f t="shared" si="6"/>
        <v>-5.5548196452825209</v>
      </c>
      <c r="AK25">
        <f t="shared" si="20"/>
        <v>35.108476519144247</v>
      </c>
      <c r="AL25">
        <f t="shared" si="23"/>
        <v>-84.45090348838211</v>
      </c>
      <c r="AN25">
        <f t="shared" si="8"/>
        <v>0</v>
      </c>
      <c r="AO25">
        <f t="shared" si="8"/>
        <v>0</v>
      </c>
      <c r="AP25">
        <f t="shared" si="8"/>
        <v>-1.2538169700800903</v>
      </c>
      <c r="AQ25">
        <f t="shared" si="8"/>
        <v>-13.530530721097341</v>
      </c>
      <c r="AR25">
        <f t="shared" si="8"/>
        <v>-14.78434769117743</v>
      </c>
      <c r="AS25">
        <f t="shared" si="8"/>
        <v>-0.7203605253745422</v>
      </c>
      <c r="AT25">
        <f t="shared" si="8"/>
        <v>4.5529400062356524</v>
      </c>
      <c r="AU25">
        <f t="shared" si="8"/>
        <v>-10.95176821031632</v>
      </c>
      <c r="AW25">
        <v>22</v>
      </c>
      <c r="AX25">
        <f>IF(Z25&gt;0, (R25*SUMPRODUCT(K25:$K$98, X25:$X$98)-K25*$AZ$3)/Z25, 0)</f>
        <v>655.62161567184887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2.8651079999999999E-3</v>
      </c>
      <c r="Q26" s="4">
        <f t="shared" si="22"/>
        <v>12.5</v>
      </c>
      <c r="R26">
        <f t="shared" si="0"/>
        <v>50000</v>
      </c>
      <c r="S26">
        <f t="shared" si="1"/>
        <v>669.70200523582184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507.10448420448597</v>
      </c>
      <c r="AC26">
        <f t="shared" si="19"/>
        <v>511.33119603675618</v>
      </c>
      <c r="AE26">
        <f t="shared" si="2"/>
        <v>0</v>
      </c>
      <c r="AF26">
        <f t="shared" si="3"/>
        <v>0</v>
      </c>
      <c r="AG26">
        <f t="shared" si="3"/>
        <v>-9.5440059914540161</v>
      </c>
      <c r="AH26">
        <f t="shared" si="4"/>
        <v>-110.80393627971496</v>
      </c>
      <c r="AI26">
        <f t="shared" si="5"/>
        <v>-120.34794227116898</v>
      </c>
      <c r="AJ26">
        <f t="shared" si="6"/>
        <v>-4.2267118322702117</v>
      </c>
      <c r="AK26">
        <f t="shared" si="20"/>
        <v>35.497313894314019</v>
      </c>
      <c r="AL26">
        <f t="shared" si="23"/>
        <v>-89.077340209125168</v>
      </c>
      <c r="AN26">
        <f t="shared" si="8"/>
        <v>0</v>
      </c>
      <c r="AO26">
        <f t="shared" si="8"/>
        <v>0</v>
      </c>
      <c r="AP26">
        <f t="shared" si="8"/>
        <v>-1.1050772137033726</v>
      </c>
      <c r="AQ26">
        <f t="shared" si="8"/>
        <v>-12.829717969686525</v>
      </c>
      <c r="AR26">
        <f t="shared" si="8"/>
        <v>-13.934795183389898</v>
      </c>
      <c r="AS26">
        <f t="shared" si="8"/>
        <v>-0.48940067084143207</v>
      </c>
      <c r="AT26">
        <f t="shared" si="8"/>
        <v>4.1101475384034556</v>
      </c>
      <c r="AU26">
        <f t="shared" si="8"/>
        <v>-10.314048315827876</v>
      </c>
      <c r="AW26">
        <v>23</v>
      </c>
      <c r="AX26">
        <f>IF(Z26&gt;0, (R26*SUMPRODUCT(K26:$K$98, X26:$X$98)-K26*$AZ$3)/Z26, 0)</f>
        <v>669.70200523582184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4.466869E-3</v>
      </c>
      <c r="Q27" s="4">
        <f t="shared" si="22"/>
        <v>12.5</v>
      </c>
      <c r="R27">
        <f t="shared" si="0"/>
        <v>50000</v>
      </c>
      <c r="S27">
        <f t="shared" si="1"/>
        <v>683.55273525317682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511.33119603675618</v>
      </c>
      <c r="AC27">
        <f t="shared" si="19"/>
        <v>514.35615891829093</v>
      </c>
      <c r="AE27">
        <f t="shared" si="2"/>
        <v>0</v>
      </c>
      <c r="AF27">
        <f t="shared" si="3"/>
        <v>0</v>
      </c>
      <c r="AG27">
        <f t="shared" si="3"/>
        <v>-9.4059341070404354</v>
      </c>
      <c r="AH27">
        <f t="shared" si="4"/>
        <v>-170.52729799616085</v>
      </c>
      <c r="AI27">
        <f t="shared" si="5"/>
        <v>-179.93323210320128</v>
      </c>
      <c r="AJ27">
        <f t="shared" si="6"/>
        <v>-3.0249628815347478</v>
      </c>
      <c r="AK27">
        <f t="shared" si="20"/>
        <v>35.793183722572934</v>
      </c>
      <c r="AL27">
        <f t="shared" si="23"/>
        <v>-147.16501126216309</v>
      </c>
      <c r="AN27">
        <f t="shared" si="8"/>
        <v>0</v>
      </c>
      <c r="AO27">
        <f t="shared" si="8"/>
        <v>0</v>
      </c>
      <c r="AP27">
        <f t="shared" si="8"/>
        <v>-0.97240197001592932</v>
      </c>
      <c r="AQ27">
        <f t="shared" si="8"/>
        <v>-17.629411244635609</v>
      </c>
      <c r="AR27">
        <f t="shared" si="8"/>
        <v>-18.601813214651536</v>
      </c>
      <c r="AS27">
        <f t="shared" si="8"/>
        <v>-0.31272596977133021</v>
      </c>
      <c r="AT27">
        <f t="shared" si="8"/>
        <v>3.7003621297878171</v>
      </c>
      <c r="AU27">
        <f t="shared" si="8"/>
        <v>-15.21417705463505</v>
      </c>
      <c r="AW27">
        <v>24</v>
      </c>
      <c r="AX27">
        <f>IF(Z27&gt;0, (R27*SUMPRODUCT(K27:$K$98, X27:$X$98)-K27*$AZ$3)/Z27, 0)</f>
        <v>683.55273525317682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6.2254789999999999E-3</v>
      </c>
      <c r="Q28" s="4">
        <f t="shared" si="22"/>
        <v>12.5</v>
      </c>
      <c r="R28">
        <f t="shared" si="0"/>
        <v>50000</v>
      </c>
      <c r="S28">
        <f t="shared" si="1"/>
        <v>690.13446718879163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514.35615891829093</v>
      </c>
      <c r="AC28">
        <f t="shared" si="19"/>
        <v>510.88271271938834</v>
      </c>
      <c r="AE28">
        <f t="shared" si="2"/>
        <v>0</v>
      </c>
      <c r="AF28">
        <f t="shared" si="3"/>
        <v>0</v>
      </c>
      <c r="AG28">
        <f t="shared" si="3"/>
        <v>-9.2533183207112657</v>
      </c>
      <c r="AH28">
        <f t="shared" si="4"/>
        <v>-234.22578103505592</v>
      </c>
      <c r="AI28">
        <f t="shared" si="5"/>
        <v>-243.47909935576718</v>
      </c>
      <c r="AJ28">
        <f t="shared" si="6"/>
        <v>3.4734461989025931</v>
      </c>
      <c r="AK28">
        <f t="shared" si="20"/>
        <v>36.004931124280368</v>
      </c>
      <c r="AL28">
        <f t="shared" si="23"/>
        <v>-204.00072203258421</v>
      </c>
      <c r="AN28">
        <f t="shared" si="8"/>
        <v>0</v>
      </c>
      <c r="AO28">
        <f t="shared" si="8"/>
        <v>0</v>
      </c>
      <c r="AP28">
        <f t="shared" si="8"/>
        <v>-0.854128823457033</v>
      </c>
      <c r="AQ28">
        <f t="shared" si="8"/>
        <v>-21.620243013902844</v>
      </c>
      <c r="AR28">
        <f t="shared" si="8"/>
        <v>-22.474371837359879</v>
      </c>
      <c r="AS28">
        <f t="shared" si="8"/>
        <v>0.3206169303145654</v>
      </c>
      <c r="AT28">
        <f t="shared" si="8"/>
        <v>3.3234401318498303</v>
      </c>
      <c r="AU28">
        <f t="shared" si="8"/>
        <v>-18.830314775195482</v>
      </c>
      <c r="AW28">
        <v>25</v>
      </c>
      <c r="AX28">
        <f>IF(Z28&gt;0, (R28*SUMPRODUCT(K28:$K$98, X28:$X$98)-K28*$AZ$3)/Z28, 0)</f>
        <v>690.13446718879163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8.1133709999999994E-3</v>
      </c>
      <c r="Q29" s="4">
        <f t="shared" si="22"/>
        <v>12.5</v>
      </c>
      <c r="R29">
        <f t="shared" si="0"/>
        <v>50000</v>
      </c>
      <c r="S29">
        <f t="shared" si="1"/>
        <v>690.50980882171291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510.88271271938834</v>
      </c>
      <c r="AC29">
        <f t="shared" si="19"/>
        <v>501.90172421060441</v>
      </c>
      <c r="AE29">
        <f t="shared" si="2"/>
        <v>0</v>
      </c>
      <c r="AF29">
        <f t="shared" si="3"/>
        <v>0</v>
      </c>
      <c r="AG29">
        <f t="shared" si="3"/>
        <v>-9.085709532987126</v>
      </c>
      <c r="AH29">
        <f t="shared" si="4"/>
        <v>-300.30241806810994</v>
      </c>
      <c r="AI29">
        <f t="shared" si="5"/>
        <v>-309.3881276010971</v>
      </c>
      <c r="AJ29">
        <f t="shared" si="6"/>
        <v>8.9809885087839234</v>
      </c>
      <c r="AK29">
        <f t="shared" si="20"/>
        <v>35.761789890357186</v>
      </c>
      <c r="AL29">
        <f t="shared" si="23"/>
        <v>-264.64534920195598</v>
      </c>
      <c r="AN29">
        <f t="shared" si="8"/>
        <v>0</v>
      </c>
      <c r="AO29">
        <f t="shared" si="8"/>
        <v>0</v>
      </c>
      <c r="AP29">
        <f t="shared" si="8"/>
        <v>-0.74880149213925207</v>
      </c>
      <c r="AQ29">
        <f t="shared" si="8"/>
        <v>-24.749514380358612</v>
      </c>
      <c r="AR29">
        <f t="shared" si="8"/>
        <v>-25.498315872497866</v>
      </c>
      <c r="AS29">
        <f t="shared" si="8"/>
        <v>0.74017087733729192</v>
      </c>
      <c r="AT29">
        <f t="shared" si="8"/>
        <v>2.9473187024355454</v>
      </c>
      <c r="AU29">
        <f t="shared" si="8"/>
        <v>-21.810826292725029</v>
      </c>
      <c r="AW29">
        <v>26</v>
      </c>
      <c r="AX29">
        <f>IF(Z29&gt;0, (R29*SUMPRODUCT(K29:$K$98, X29:$X$98)-K29*$AZ$3)/Z29, 0)</f>
        <v>690.50980882171291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1.0286442999999999E-2</v>
      </c>
      <c r="Q30" s="4">
        <f t="shared" si="22"/>
        <v>12.5</v>
      </c>
      <c r="R30">
        <f t="shared" si="0"/>
        <v>50000</v>
      </c>
      <c r="S30">
        <f t="shared" si="1"/>
        <v>685.90004568211805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501.90172421060441</v>
      </c>
      <c r="AC30">
        <f t="shared" si="19"/>
        <v>488.43725849553039</v>
      </c>
      <c r="AE30">
        <f t="shared" si="2"/>
        <v>0</v>
      </c>
      <c r="AF30">
        <f t="shared" si="3"/>
        <v>0</v>
      </c>
      <c r="AG30">
        <f t="shared" si="3"/>
        <v>-8.9013928044316266</v>
      </c>
      <c r="AH30">
        <f t="shared" si="4"/>
        <v>-373.83853290251477</v>
      </c>
      <c r="AI30">
        <f t="shared" si="5"/>
        <v>-382.73992570694639</v>
      </c>
      <c r="AJ30">
        <f t="shared" si="6"/>
        <v>13.464465715074027</v>
      </c>
      <c r="AK30">
        <f t="shared" si="20"/>
        <v>35.13312069474231</v>
      </c>
      <c r="AL30">
        <f t="shared" si="23"/>
        <v>-334.14233929713004</v>
      </c>
      <c r="AN30">
        <f t="shared" si="8"/>
        <v>0</v>
      </c>
      <c r="AO30">
        <f t="shared" si="8"/>
        <v>0</v>
      </c>
      <c r="AP30">
        <f t="shared" si="8"/>
        <v>-0.65500979763451261</v>
      </c>
      <c r="AQ30">
        <f t="shared" si="8"/>
        <v>-27.508942382876299</v>
      </c>
      <c r="AR30">
        <f t="shared" si="8"/>
        <v>-28.163952180510812</v>
      </c>
      <c r="AS30">
        <f t="shared" si="8"/>
        <v>0.99078393202653492</v>
      </c>
      <c r="AT30">
        <f t="shared" si="8"/>
        <v>2.5852738759124416</v>
      </c>
      <c r="AU30">
        <f t="shared" si="8"/>
        <v>-24.587894372571835</v>
      </c>
      <c r="AW30">
        <v>27</v>
      </c>
      <c r="AX30">
        <f>IF(Z30&gt;0, (R30*SUMPRODUCT(K30:$K$98, X30:$X$98)-K30*$AZ$3)/Z30, 0)</f>
        <v>685.90004568211805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1.2759904000000001E-2</v>
      </c>
      <c r="Q31" s="4">
        <f t="shared" si="22"/>
        <v>12.5</v>
      </c>
      <c r="R31">
        <f t="shared" si="0"/>
        <v>50000</v>
      </c>
      <c r="S31">
        <f t="shared" si="1"/>
        <v>676.82376153463235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488.43725849553039</v>
      </c>
      <c r="AC31">
        <f t="shared" si="19"/>
        <v>471.00425242094406</v>
      </c>
      <c r="AE31">
        <f t="shared" si="2"/>
        <v>0</v>
      </c>
      <c r="AF31">
        <f t="shared" si="3"/>
        <v>0</v>
      </c>
      <c r="AG31">
        <f t="shared" si="3"/>
        <v>-8.6987979587364723</v>
      </c>
      <c r="AH31">
        <f t="shared" si="4"/>
        <v>-454.32367060335338</v>
      </c>
      <c r="AI31">
        <f t="shared" si="5"/>
        <v>-463.02246856208984</v>
      </c>
      <c r="AJ31">
        <f t="shared" si="6"/>
        <v>17.433006074586331</v>
      </c>
      <c r="AK31">
        <f t="shared" si="20"/>
        <v>34.190608094687128</v>
      </c>
      <c r="AL31">
        <f t="shared" si="23"/>
        <v>-411.39885439281636</v>
      </c>
      <c r="AN31">
        <f t="shared" si="8"/>
        <v>0</v>
      </c>
      <c r="AO31">
        <f t="shared" si="8"/>
        <v>0</v>
      </c>
      <c r="AP31">
        <f t="shared" si="8"/>
        <v>-0.57151949778686761</v>
      </c>
      <c r="AQ31">
        <f t="shared" si="8"/>
        <v>-29.849507631699318</v>
      </c>
      <c r="AR31">
        <f t="shared" si="8"/>
        <v>-30.421027129486184</v>
      </c>
      <c r="AS31">
        <f t="shared" si="8"/>
        <v>1.1453654773826007</v>
      </c>
      <c r="AT31">
        <f t="shared" si="8"/>
        <v>2.2463562505987356</v>
      </c>
      <c r="AU31">
        <f t="shared" si="8"/>
        <v>-27.029305401504846</v>
      </c>
      <c r="AW31">
        <v>28</v>
      </c>
      <c r="AX31">
        <f>IF(Z31&gt;0, (R31*SUMPRODUCT(K31:$K$98, X31:$X$98)-K31*$AZ$3)/Z31, 0)</f>
        <v>676.82376153463235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1.5498582E-2</v>
      </c>
      <c r="Q32" s="4">
        <f t="shared" si="22"/>
        <v>12.5</v>
      </c>
      <c r="R32">
        <f t="shared" si="0"/>
        <v>50000</v>
      </c>
      <c r="S32">
        <f t="shared" si="1"/>
        <v>663.78376386354398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471.00425242094406</v>
      </c>
      <c r="AC32">
        <f t="shared" si="19"/>
        <v>450.15111649307516</v>
      </c>
      <c r="AE32">
        <f t="shared" si="2"/>
        <v>0</v>
      </c>
      <c r="AF32">
        <f t="shared" si="3"/>
        <v>0</v>
      </c>
      <c r="AG32">
        <f t="shared" si="3"/>
        <v>-8.4769909456841965</v>
      </c>
      <c r="AH32">
        <f t="shared" si="4"/>
        <v>-539.27613385963934</v>
      </c>
      <c r="AI32">
        <f t="shared" si="5"/>
        <v>-547.75312480532352</v>
      </c>
      <c r="AJ32">
        <f t="shared" si="6"/>
        <v>20.853135927868891</v>
      </c>
      <c r="AK32">
        <f t="shared" si="20"/>
        <v>32.970297669466085</v>
      </c>
      <c r="AL32">
        <f t="shared" si="23"/>
        <v>-493.92969120798858</v>
      </c>
      <c r="AN32">
        <f t="shared" si="8"/>
        <v>0</v>
      </c>
      <c r="AO32">
        <f t="shared" si="8"/>
        <v>0</v>
      </c>
      <c r="AP32">
        <f t="shared" si="8"/>
        <v>-0.49727371518566982</v>
      </c>
      <c r="AQ32">
        <f t="shared" si="8"/>
        <v>-31.634792146602091</v>
      </c>
      <c r="AR32">
        <f t="shared" si="8"/>
        <v>-32.132065861787758</v>
      </c>
      <c r="AS32">
        <f t="shared" si="8"/>
        <v>1.2232779818412525</v>
      </c>
      <c r="AT32">
        <f t="shared" si="8"/>
        <v>1.9340898814124585</v>
      </c>
      <c r="AU32">
        <f t="shared" si="8"/>
        <v>-28.974697998534051</v>
      </c>
      <c r="AW32">
        <v>29</v>
      </c>
      <c r="AX32">
        <f>IF(Z32&gt;0, (R32*SUMPRODUCT(K32:$K$98, X32:$X$98)-K32*$AZ$3)/Z32, 0)</f>
        <v>663.78376386354398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1.8608946000000001E-2</v>
      </c>
      <c r="Q33" s="4">
        <f t="shared" si="22"/>
        <v>12.5</v>
      </c>
      <c r="R33">
        <f t="shared" si="0"/>
        <v>50000</v>
      </c>
      <c r="S33">
        <f t="shared" si="1"/>
        <v>647.50468898113263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450.15111649307516</v>
      </c>
      <c r="AC33">
        <f t="shared" si="19"/>
        <v>426.54879908203571</v>
      </c>
      <c r="AE33">
        <f t="shared" si="2"/>
        <v>0</v>
      </c>
      <c r="AF33">
        <f t="shared" si="3"/>
        <v>0</v>
      </c>
      <c r="AG33">
        <f t="shared" si="3"/>
        <v>-8.2344731694766296</v>
      </c>
      <c r="AH33">
        <f t="shared" si="4"/>
        <v>-630.99146700290464</v>
      </c>
      <c r="AI33">
        <f t="shared" si="5"/>
        <v>-639.22594017238123</v>
      </c>
      <c r="AJ33">
        <f t="shared" si="6"/>
        <v>23.602317411039451</v>
      </c>
      <c r="AK33">
        <f t="shared" si="20"/>
        <v>31.510578154515265</v>
      </c>
      <c r="AL33">
        <f t="shared" si="23"/>
        <v>-584.11304460682641</v>
      </c>
      <c r="AN33">
        <f t="shared" si="8"/>
        <v>0</v>
      </c>
      <c r="AO33">
        <f t="shared" si="8"/>
        <v>0</v>
      </c>
      <c r="AP33">
        <f t="shared" si="8"/>
        <v>-0.43129217707205686</v>
      </c>
      <c r="AQ33">
        <f t="shared" si="8"/>
        <v>-33.049070403962538</v>
      </c>
      <c r="AR33">
        <f t="shared" si="8"/>
        <v>-33.480362581034591</v>
      </c>
      <c r="AS33">
        <f t="shared" si="8"/>
        <v>1.2362047517364017</v>
      </c>
      <c r="AT33">
        <f t="shared" si="8"/>
        <v>1.6504110916817596</v>
      </c>
      <c r="AU33">
        <f t="shared" si="8"/>
        <v>-30.593746737616424</v>
      </c>
      <c r="AW33">
        <v>30</v>
      </c>
      <c r="AX33">
        <f>IF(Z33&gt;0, (R33*SUMPRODUCT(K33:$K$98, X33:$X$98)-K33*$AZ$3)/Z33, 0)</f>
        <v>647.50468898113263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2.2132820000000001E-2</v>
      </c>
      <c r="Q34" s="4">
        <f t="shared" si="22"/>
        <v>12.5</v>
      </c>
      <c r="R34">
        <f t="shared" si="0"/>
        <v>50000</v>
      </c>
      <c r="S34">
        <f t="shared" si="1"/>
        <v>628.41561895896223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426.54879908203571</v>
      </c>
      <c r="AC34">
        <f t="shared" si="19"/>
        <v>400.67158112054</v>
      </c>
      <c r="AE34">
        <f t="shared" si="2"/>
        <v>0</v>
      </c>
      <c r="AF34">
        <f t="shared" si="3"/>
        <v>0</v>
      </c>
      <c r="AG34">
        <f t="shared" si="3"/>
        <v>-7.9698763253270064</v>
      </c>
      <c r="AH34">
        <f t="shared" si="4"/>
        <v>-729.00844981942294</v>
      </c>
      <c r="AI34">
        <f t="shared" si="5"/>
        <v>-736.97832614474999</v>
      </c>
      <c r="AJ34">
        <f t="shared" si="6"/>
        <v>25.877217961495717</v>
      </c>
      <c r="AK34">
        <f t="shared" si="20"/>
        <v>29.858415935742503</v>
      </c>
      <c r="AL34">
        <f t="shared" si="23"/>
        <v>-681.24269224751174</v>
      </c>
      <c r="AN34">
        <f t="shared" si="8"/>
        <v>0</v>
      </c>
      <c r="AO34">
        <f t="shared" si="8"/>
        <v>0</v>
      </c>
      <c r="AP34">
        <f t="shared" si="8"/>
        <v>-0.37270852069535021</v>
      </c>
      <c r="AQ34">
        <f t="shared" si="8"/>
        <v>-34.091829009085572</v>
      </c>
      <c r="AR34">
        <f t="shared" si="8"/>
        <v>-34.464537529780927</v>
      </c>
      <c r="AS34">
        <f t="shared" si="8"/>
        <v>1.2101391831503097</v>
      </c>
      <c r="AT34">
        <f t="shared" si="8"/>
        <v>1.3963185348751888</v>
      </c>
      <c r="AU34">
        <f t="shared" ref="AU34:AU97" si="24">AL34*$K34</f>
        <v>-31.858079811755427</v>
      </c>
      <c r="AW34">
        <v>31</v>
      </c>
      <c r="AX34">
        <f>IF(Z34&gt;0, (R34*SUMPRODUCT(K34:$K$98, X34:$X$98)-K34*$AZ$3)/Z34, 0)</f>
        <v>628.41561895896223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2.5807838999999999E-2</v>
      </c>
      <c r="Q35" s="4">
        <f t="shared" si="22"/>
        <v>12.5</v>
      </c>
      <c r="R35">
        <f t="shared" si="0"/>
        <v>50000</v>
      </c>
      <c r="S35">
        <f t="shared" si="1"/>
        <v>606.71411061798756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400.67158112054</v>
      </c>
      <c r="AC35">
        <f t="shared" si="19"/>
        <v>372.98319179222824</v>
      </c>
      <c r="AE35">
        <f t="shared" si="2"/>
        <v>0</v>
      </c>
      <c r="AF35">
        <f t="shared" ref="AF35:AG66" si="25">-$Z35*P35</f>
        <v>0</v>
      </c>
      <c r="AG35">
        <f t="shared" si="25"/>
        <v>-7.6844922770197845</v>
      </c>
      <c r="AH35">
        <f t="shared" si="4"/>
        <v>-822.74114021580397</v>
      </c>
      <c r="AI35">
        <f t="shared" ref="AI35:AI66" si="26">SUM(AE35:AH35)</f>
        <v>-830.42563249282375</v>
      </c>
      <c r="AJ35">
        <f t="shared" si="6"/>
        <v>27.688389328311757</v>
      </c>
      <c r="AK35">
        <f t="shared" si="20"/>
        <v>28.047010678437804</v>
      </c>
      <c r="AL35">
        <f t="shared" si="23"/>
        <v>-774.69023248607414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-34.352862485834876</v>
      </c>
      <c r="AR35">
        <f t="shared" si="27"/>
        <v>-34.673721980470916</v>
      </c>
      <c r="AS35">
        <f t="shared" si="27"/>
        <v>1.1561053465738442</v>
      </c>
      <c r="AT35">
        <f t="shared" si="27"/>
        <v>1.1710792786202386</v>
      </c>
      <c r="AU35">
        <f t="shared" si="24"/>
        <v>-32.34653735527683</v>
      </c>
      <c r="AW35">
        <v>32</v>
      </c>
      <c r="AX35">
        <f>IF(Z35&gt;0, (R35*SUMPRODUCT(K35:$K$98, X35:$X$98)-K35*$AZ$3)/Z35, 0)</f>
        <v>606.71411061798756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2.9740472E-2</v>
      </c>
      <c r="Q36" s="4">
        <f t="shared" si="22"/>
        <v>12.5</v>
      </c>
      <c r="R36">
        <f t="shared" si="0"/>
        <v>50000</v>
      </c>
      <c r="S36">
        <f t="shared" si="1"/>
        <v>583.31531440348658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372.98319179222824</v>
      </c>
      <c r="AC36">
        <f t="shared" si="19"/>
        <v>344.3476861642273</v>
      </c>
      <c r="AE36">
        <f t="shared" si="2"/>
        <v>0</v>
      </c>
      <c r="AF36">
        <f t="shared" si="25"/>
        <v>0</v>
      </c>
      <c r="AG36">
        <f t="shared" si="25"/>
        <v>-7.3791069268506648</v>
      </c>
      <c r="AH36">
        <f t="shared" si="4"/>
        <v>-914.16170959569263</v>
      </c>
      <c r="AI36">
        <f t="shared" si="26"/>
        <v>-921.54081652254331</v>
      </c>
      <c r="AJ36">
        <f t="shared" si="6"/>
        <v>28.635505628000942</v>
      </c>
      <c r="AK36">
        <f t="shared" si="20"/>
        <v>26.108823425455981</v>
      </c>
      <c r="AL36">
        <f t="shared" si="23"/>
        <v>-866.7964874690864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-34.080402914847312</v>
      </c>
      <c r="AR36">
        <f t="shared" si="27"/>
        <v>-34.355499688841533</v>
      </c>
      <c r="AS36">
        <f t="shared" si="27"/>
        <v>1.0675458829972946</v>
      </c>
      <c r="AT36">
        <f t="shared" si="27"/>
        <v>0.97334991460720488</v>
      </c>
      <c r="AU36">
        <f t="shared" si="24"/>
        <v>-32.314603891237034</v>
      </c>
      <c r="AW36">
        <v>33</v>
      </c>
      <c r="AX36">
        <f>IF(Z36&gt;0, (R36*SUMPRODUCT(K36:$K$98, X36:$X$98)-K36*$AZ$3)/Z36, 0)</f>
        <v>583.31531440348658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3.4073305999999998E-2</v>
      </c>
      <c r="Q37" s="4">
        <f t="shared" si="22"/>
        <v>12.5</v>
      </c>
      <c r="R37">
        <f t="shared" si="0"/>
        <v>50000</v>
      </c>
      <c r="S37">
        <f t="shared" si="1"/>
        <v>558.86233831742891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344.3476861642273</v>
      </c>
      <c r="AC37">
        <f t="shared" si="19"/>
        <v>315.37206615816001</v>
      </c>
      <c r="AE37">
        <f t="shared" si="2"/>
        <v>0</v>
      </c>
      <c r="AF37">
        <f t="shared" si="25"/>
        <v>0</v>
      </c>
      <c r="AG37">
        <f t="shared" si="25"/>
        <v>-7.053885289256856</v>
      </c>
      <c r="AH37">
        <f t="shared" si="4"/>
        <v>-1005.7222733012092</v>
      </c>
      <c r="AI37">
        <f t="shared" si="26"/>
        <v>-1012.776158590466</v>
      </c>
      <c r="AJ37">
        <f t="shared" si="6"/>
        <v>28.975620006067288</v>
      </c>
      <c r="AK37">
        <f t="shared" si="20"/>
        <v>24.104338031495914</v>
      </c>
      <c r="AL37">
        <f t="shared" si="23"/>
        <v>-959.69620055290284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-33.476630571134741</v>
      </c>
      <c r="AR37">
        <f t="shared" si="27"/>
        <v>-33.711427311933271</v>
      </c>
      <c r="AS37">
        <f t="shared" si="27"/>
        <v>0.96448706791460626</v>
      </c>
      <c r="AT37">
        <f t="shared" si="27"/>
        <v>0.80234080606910196</v>
      </c>
      <c r="AU37">
        <f t="shared" si="24"/>
        <v>-31.944599437949563</v>
      </c>
      <c r="AW37">
        <v>34</v>
      </c>
      <c r="AX37">
        <f>IF(Z37&gt;0, (R37*SUMPRODUCT(K37:$K$98, X37:$X$98)-K37*$AZ$3)/Z37, 0)</f>
        <v>558.86233831742891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3.9255977999999997E-2</v>
      </c>
      <c r="Q38" s="4">
        <f t="shared" si="22"/>
        <v>12.5</v>
      </c>
      <c r="R38">
        <f t="shared" si="0"/>
        <v>50000</v>
      </c>
      <c r="S38">
        <f t="shared" si="1"/>
        <v>533.9146190515545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315.37206615816001</v>
      </c>
      <c r="AC38">
        <f t="shared" si="19"/>
        <v>286.4532774698647</v>
      </c>
      <c r="AE38">
        <f t="shared" si="2"/>
        <v>0</v>
      </c>
      <c r="AF38">
        <f t="shared" si="25"/>
        <v>0</v>
      </c>
      <c r="AG38">
        <f t="shared" si="25"/>
        <v>-6.7064392706346965</v>
      </c>
      <c r="AH38">
        <f t="shared" si="4"/>
        <v>-1107.628662918363</v>
      </c>
      <c r="AI38">
        <f t="shared" si="26"/>
        <v>-1114.3351021889978</v>
      </c>
      <c r="AJ38">
        <f t="shared" si="6"/>
        <v>28.918788688295308</v>
      </c>
      <c r="AK38">
        <f t="shared" si="20"/>
        <v>22.076044631071202</v>
      </c>
      <c r="AL38">
        <f t="shared" si="23"/>
        <v>-1063.3402688696312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-32.918484611638739</v>
      </c>
      <c r="AR38">
        <f t="shared" si="27"/>
        <v>-33.117798538155959</v>
      </c>
      <c r="AS38">
        <f t="shared" si="27"/>
        <v>0.85946015329240832</v>
      </c>
      <c r="AT38">
        <f t="shared" si="27"/>
        <v>0.65609527795989242</v>
      </c>
      <c r="AU38">
        <f t="shared" si="24"/>
        <v>-31.602243106903661</v>
      </c>
      <c r="AW38">
        <v>35</v>
      </c>
      <c r="AX38">
        <f>IF(Z38&gt;0, (R38*SUMPRODUCT(K38:$K$98, X38:$X$98)-K38*$AZ$3)/Z38, 0)</f>
        <v>533.9146190515545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4.4782766000000002E-2</v>
      </c>
      <c r="Q39" s="4">
        <f t="shared" si="22"/>
        <v>12.5</v>
      </c>
      <c r="R39">
        <f t="shared" si="0"/>
        <v>50000</v>
      </c>
      <c r="S39">
        <f t="shared" si="1"/>
        <v>507.9716608965262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286.4532774698647</v>
      </c>
      <c r="AC39">
        <f t="shared" si="19"/>
        <v>257.60429453933261</v>
      </c>
      <c r="AE39">
        <f t="shared" si="2"/>
        <v>0</v>
      </c>
      <c r="AF39">
        <f t="shared" si="25"/>
        <v>0</v>
      </c>
      <c r="AG39">
        <f t="shared" si="25"/>
        <v>-6.3390419773783053</v>
      </c>
      <c r="AH39">
        <f t="shared" si="4"/>
        <v>-1201.3316022001773</v>
      </c>
      <c r="AI39">
        <f t="shared" si="26"/>
        <v>-1207.6706441775555</v>
      </c>
      <c r="AJ39">
        <f t="shared" si="6"/>
        <v>28.848982930532088</v>
      </c>
      <c r="AK39">
        <f t="shared" si="20"/>
        <v>20.051729422890531</v>
      </c>
      <c r="AL39">
        <f t="shared" si="23"/>
        <v>-1158.7699318241328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-31.87796047057817</v>
      </c>
      <c r="AR39">
        <f t="shared" si="27"/>
        <v>-32.046170254792706</v>
      </c>
      <c r="AS39">
        <f t="shared" si="27"/>
        <v>0.76552280468739886</v>
      </c>
      <c r="AT39">
        <f t="shared" si="27"/>
        <v>0.5320830957405569</v>
      </c>
      <c r="AU39">
        <f t="shared" si="24"/>
        <v>-30.748564354364753</v>
      </c>
      <c r="AW39">
        <v>36</v>
      </c>
      <c r="AX39">
        <f>IF(Z39&gt;0, (R39*SUMPRODUCT(K39:$K$98, X39:$X$98)-K39*$AZ$3)/Z39, 0)</f>
        <v>507.9716608965262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5.0287691000000002E-2</v>
      </c>
      <c r="Q40" s="4">
        <f t="shared" si="22"/>
        <v>12.5</v>
      </c>
      <c r="R40">
        <f t="shared" si="0"/>
        <v>50000</v>
      </c>
      <c r="S40">
        <f t="shared" si="1"/>
        <v>481.29217906557824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257.60429453933261</v>
      </c>
      <c r="AC40">
        <f t="shared" si="19"/>
        <v>229.35981771259964</v>
      </c>
      <c r="AE40">
        <f t="shared" si="2"/>
        <v>0</v>
      </c>
      <c r="AF40">
        <f t="shared" si="25"/>
        <v>0</v>
      </c>
      <c r="AG40">
        <f t="shared" si="25"/>
        <v>-5.9568757734100934</v>
      </c>
      <c r="AH40">
        <f t="shared" si="4"/>
        <v>-1275.1031367777168</v>
      </c>
      <c r="AI40">
        <f t="shared" si="26"/>
        <v>-1281.0600125511269</v>
      </c>
      <c r="AJ40">
        <f t="shared" si="6"/>
        <v>28.244476826732978</v>
      </c>
      <c r="AK40">
        <f t="shared" si="20"/>
        <v>18.032300617753286</v>
      </c>
      <c r="AL40">
        <f t="shared" si="23"/>
        <v>-1234.7832351066406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-30.210291613419795</v>
      </c>
      <c r="AR40">
        <f t="shared" si="27"/>
        <v>-30.351424474777506</v>
      </c>
      <c r="AS40">
        <f t="shared" si="27"/>
        <v>0.66918028572996013</v>
      </c>
      <c r="AT40">
        <f t="shared" si="27"/>
        <v>0.42722901733253482</v>
      </c>
      <c r="AU40">
        <f t="shared" si="24"/>
        <v>-29.255015171715012</v>
      </c>
      <c r="AW40">
        <v>37</v>
      </c>
      <c r="AX40">
        <f>IF(Z40&gt;0, (R40*SUMPRODUCT(K40:$K$98, X40:$X$98)-K40*$AZ$3)/Z40, 0)</f>
        <v>481.29217906557824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5.6343962999999997E-2</v>
      </c>
      <c r="Q41" s="4">
        <f t="shared" si="22"/>
        <v>12.5</v>
      </c>
      <c r="R41">
        <f t="shared" si="0"/>
        <v>50000</v>
      </c>
      <c r="S41">
        <f t="shared" si="1"/>
        <v>454.88494856487398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229.35981771259964</v>
      </c>
      <c r="AC41">
        <f t="shared" si="19"/>
        <v>202.39370792404168</v>
      </c>
      <c r="AE41">
        <f t="shared" si="2"/>
        <v>0</v>
      </c>
      <c r="AF41">
        <f t="shared" si="25"/>
        <v>0</v>
      </c>
      <c r="AG41">
        <f t="shared" si="25"/>
        <v>-5.5616730275033781</v>
      </c>
      <c r="AH41">
        <f t="shared" si="4"/>
        <v>-1342.5359526904588</v>
      </c>
      <c r="AI41">
        <f t="shared" si="26"/>
        <v>-1348.097625717962</v>
      </c>
      <c r="AJ41">
        <f t="shared" si="6"/>
        <v>26.966109788557958</v>
      </c>
      <c r="AK41">
        <f t="shared" si="20"/>
        <v>16.055187239881977</v>
      </c>
      <c r="AL41">
        <f t="shared" si="23"/>
        <v>-1305.0763286895221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-28.399945422939687</v>
      </c>
      <c r="AR41">
        <f t="shared" si="27"/>
        <v>-28.517596805105498</v>
      </c>
      <c r="AS41">
        <f t="shared" si="27"/>
        <v>0.57043987889434222</v>
      </c>
      <c r="AT41">
        <f t="shared" si="27"/>
        <v>0.33963071190306926</v>
      </c>
      <c r="AU41">
        <f t="shared" si="24"/>
        <v>-27.607526214308088</v>
      </c>
      <c r="AW41">
        <v>38</v>
      </c>
      <c r="AX41">
        <f>IF(Z41&gt;0, (R41*SUMPRODUCT(K41:$K$98, X41:$X$98)-K41*$AZ$3)/Z41, 0)</f>
        <v>454.88494856487398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6.2785228999999998E-2</v>
      </c>
      <c r="Q42" s="4">
        <f t="shared" si="22"/>
        <v>12.5</v>
      </c>
      <c r="R42">
        <f t="shared" si="0"/>
        <v>50000</v>
      </c>
      <c r="S42">
        <f t="shared" si="1"/>
        <v>428.7739263417709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202.39370792404168</v>
      </c>
      <c r="AC42">
        <f t="shared" si="19"/>
        <v>176.89035341615715</v>
      </c>
      <c r="AE42">
        <f t="shared" si="2"/>
        <v>0</v>
      </c>
      <c r="AF42">
        <f t="shared" si="25"/>
        <v>0</v>
      </c>
      <c r="AG42">
        <f t="shared" si="25"/>
        <v>-5.1568653825734216</v>
      </c>
      <c r="AH42">
        <f t="shared" si="4"/>
        <v>-1396.7636586196913</v>
      </c>
      <c r="AI42">
        <f t="shared" si="26"/>
        <v>-1401.9205240022648</v>
      </c>
      <c r="AJ42">
        <f t="shared" si="6"/>
        <v>25.503354507884524</v>
      </c>
      <c r="AK42">
        <f t="shared" si="20"/>
        <v>14.167559554682919</v>
      </c>
      <c r="AL42">
        <f t="shared" si="23"/>
        <v>-1362.2496099396974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-26.381317755168599</v>
      </c>
      <c r="AR42">
        <f t="shared" si="27"/>
        <v>-26.478717843894234</v>
      </c>
      <c r="AS42">
        <f t="shared" si="27"/>
        <v>0.4816935885632212</v>
      </c>
      <c r="AT42">
        <f t="shared" si="27"/>
        <v>0.26758921462541541</v>
      </c>
      <c r="AU42">
        <f t="shared" si="24"/>
        <v>-25.729435040705599</v>
      </c>
      <c r="AW42">
        <v>39</v>
      </c>
      <c r="AX42">
        <f>IF(Z42&gt;0, (R42*SUMPRODUCT(K42:$K$98, X42:$X$98)-K42*$AZ$3)/Z42, 0)</f>
        <v>428.7739263417709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6.9956555000000004E-2</v>
      </c>
      <c r="Q43" s="4">
        <f t="shared" si="22"/>
        <v>12.5</v>
      </c>
      <c r="R43">
        <f t="shared" si="0"/>
        <v>50000</v>
      </c>
      <c r="S43">
        <f t="shared" si="1"/>
        <v>403.34592856881426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176.89035341615715</v>
      </c>
      <c r="AC43">
        <f t="shared" si="19"/>
        <v>153.09527754943076</v>
      </c>
      <c r="AE43">
        <f t="shared" si="2"/>
        <v>0</v>
      </c>
      <c r="AF43">
        <f t="shared" si="25"/>
        <v>0</v>
      </c>
      <c r="AG43">
        <f t="shared" si="25"/>
        <v>-4.7445401919840942</v>
      </c>
      <c r="AH43">
        <f t="shared" si="4"/>
        <v>-1443.0261470543744</v>
      </c>
      <c r="AI43">
        <f t="shared" si="26"/>
        <v>-1447.7706872463584</v>
      </c>
      <c r="AJ43">
        <f t="shared" si="6"/>
        <v>23.795075866726393</v>
      </c>
      <c r="AK43">
        <f t="shared" si="20"/>
        <v>12.382324739131002</v>
      </c>
      <c r="AL43">
        <f t="shared" si="23"/>
        <v>-1411.593286640501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-24.334909514070233</v>
      </c>
      <c r="AR43">
        <f t="shared" si="27"/>
        <v>-24.414920507975978</v>
      </c>
      <c r="AS43">
        <f t="shared" si="27"/>
        <v>0.40127548574170357</v>
      </c>
      <c r="AT43">
        <f t="shared" si="27"/>
        <v>0.20881309234463383</v>
      </c>
      <c r="AU43">
        <f t="shared" si="24"/>
        <v>-23.804831929889641</v>
      </c>
      <c r="AW43">
        <v>40</v>
      </c>
      <c r="AX43">
        <f>IF(Z43&gt;0, (R43*SUMPRODUCT(K43:$K$98, X43:$X$98)-K43*$AZ$3)/Z43, 0)</f>
        <v>403.34592856881426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7.8227725999999997E-2</v>
      </c>
      <c r="Q44" s="4">
        <f t="shared" si="22"/>
        <v>12.5</v>
      </c>
      <c r="R44">
        <f t="shared" si="0"/>
        <v>50000</v>
      </c>
      <c r="S44">
        <f t="shared" si="1"/>
        <v>378.73128880960195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153.09527754943076</v>
      </c>
      <c r="AC44">
        <f t="shared" si="19"/>
        <v>131.06951257861243</v>
      </c>
      <c r="AE44">
        <f t="shared" si="2"/>
        <v>0</v>
      </c>
      <c r="AF44">
        <f t="shared" si="25"/>
        <v>0</v>
      </c>
      <c r="AG44">
        <f t="shared" si="25"/>
        <v>-4.3259401999297342</v>
      </c>
      <c r="AH44">
        <f t="shared" si="4"/>
        <v>-1484.6183605380763</v>
      </c>
      <c r="AI44">
        <f t="shared" si="26"/>
        <v>-1488.9443007380062</v>
      </c>
      <c r="AJ44">
        <f t="shared" si="6"/>
        <v>22.025764970818329</v>
      </c>
      <c r="AK44">
        <f t="shared" si="20"/>
        <v>10.716669428460154</v>
      </c>
      <c r="AL44">
        <f t="shared" si="23"/>
        <v>-1456.2018663387278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-22.353850386594683</v>
      </c>
      <c r="AR44">
        <f t="shared" si="27"/>
        <v>-22.418985927539723</v>
      </c>
      <c r="AS44">
        <f t="shared" si="27"/>
        <v>0.33164122706223476</v>
      </c>
      <c r="AT44">
        <f t="shared" si="27"/>
        <v>0.161360543163138</v>
      </c>
      <c r="AU44">
        <f t="shared" si="24"/>
        <v>-21.92598415731435</v>
      </c>
      <c r="AW44">
        <v>41</v>
      </c>
      <c r="AX44">
        <f>IF(Z44&gt;0, (R44*SUMPRODUCT(K44:$K$98, X44:$X$98)-K44*$AZ$3)/Z44, 0)</f>
        <v>378.73128880960195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8.7072107999999995E-2</v>
      </c>
      <c r="Q45" s="4">
        <f t="shared" si="22"/>
        <v>12.5</v>
      </c>
      <c r="R45">
        <f t="shared" si="0"/>
        <v>50000</v>
      </c>
      <c r="S45">
        <f t="shared" si="1"/>
        <v>354.50926843585398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131.06951257861243</v>
      </c>
      <c r="AC45">
        <f t="shared" si="19"/>
        <v>110.77739839134982</v>
      </c>
      <c r="AE45">
        <f t="shared" si="2"/>
        <v>0</v>
      </c>
      <c r="AF45">
        <f t="shared" si="25"/>
        <v>0</v>
      </c>
      <c r="AG45">
        <f t="shared" si="25"/>
        <v>-3.9060120656406134</v>
      </c>
      <c r="AH45">
        <f t="shared" si="4"/>
        <v>-1506.6749291592937</v>
      </c>
      <c r="AI45">
        <f t="shared" si="26"/>
        <v>-1510.5809412249343</v>
      </c>
      <c r="AJ45">
        <f t="shared" si="6"/>
        <v>20.292114187262612</v>
      </c>
      <c r="AK45">
        <f t="shared" si="20"/>
        <v>9.1748658805028711</v>
      </c>
      <c r="AL45">
        <f t="shared" si="23"/>
        <v>-1481.1139611571689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-20.25531734216025</v>
      </c>
      <c r="AR45">
        <f t="shared" si="27"/>
        <v>-20.307828678481489</v>
      </c>
      <c r="AS45">
        <f t="shared" si="27"/>
        <v>0.2728015210525222</v>
      </c>
      <c r="AT45">
        <f t="shared" si="27"/>
        <v>0.12334433684712637</v>
      </c>
      <c r="AU45">
        <f t="shared" si="24"/>
        <v>-19.911682820581838</v>
      </c>
      <c r="AW45">
        <v>42</v>
      </c>
      <c r="AX45">
        <f>IF(Z45&gt;0, (R45*SUMPRODUCT(K45:$K$98, X45:$X$98)-K45*$AZ$3)/Z45, 0)</f>
        <v>354.50926843585398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9.6466888000000001E-2</v>
      </c>
      <c r="Q46" s="4">
        <f t="shared" si="22"/>
        <v>12.5</v>
      </c>
      <c r="R46">
        <f t="shared" si="0"/>
        <v>50000</v>
      </c>
      <c r="S46">
        <f t="shared" si="1"/>
        <v>330.79841623558207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110.77739839134982</v>
      </c>
      <c r="AC46">
        <f t="shared" si="19"/>
        <v>92.362916941450351</v>
      </c>
      <c r="AE46">
        <f t="shared" si="2"/>
        <v>0</v>
      </c>
      <c r="AF46">
        <f t="shared" si="25"/>
        <v>0</v>
      </c>
      <c r="AG46">
        <f t="shared" si="25"/>
        <v>-3.4901511165214054</v>
      </c>
      <c r="AH46">
        <f t="shared" si="4"/>
        <v>-1507.2033138512068</v>
      </c>
      <c r="AI46">
        <f t="shared" si="26"/>
        <v>-1510.6934649677282</v>
      </c>
      <c r="AJ46">
        <f t="shared" si="6"/>
        <v>18.414481449899469</v>
      </c>
      <c r="AK46">
        <f t="shared" si="20"/>
        <v>7.7544178873944878</v>
      </c>
      <c r="AL46">
        <f t="shared" si="23"/>
        <v>-1484.5245656304342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-18.091447141539167</v>
      </c>
      <c r="AR46">
        <f t="shared" si="27"/>
        <v>-18.133340550252019</v>
      </c>
      <c r="AS46">
        <f t="shared" si="27"/>
        <v>0.22103495575421636</v>
      </c>
      <c r="AT46">
        <f t="shared" si="27"/>
        <v>9.3078777119151607E-2</v>
      </c>
      <c r="AU46">
        <f t="shared" si="24"/>
        <v>-17.819226817378649</v>
      </c>
      <c r="AW46">
        <v>43</v>
      </c>
      <c r="AX46">
        <f>IF(Z46&gt;0, (R46*SUMPRODUCT(K46:$K$98, X46:$X$98)-K46*$AZ$3)/Z46, 0)</f>
        <v>330.79841623558207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0.107048017</v>
      </c>
      <c r="Q47" s="4">
        <f t="shared" si="22"/>
        <v>12.5</v>
      </c>
      <c r="R47">
        <f t="shared" si="0"/>
        <v>50000</v>
      </c>
      <c r="S47">
        <f t="shared" si="1"/>
        <v>307.93333876686432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92.362916941450351</v>
      </c>
      <c r="AC47">
        <f t="shared" si="19"/>
        <v>75.915073275143996</v>
      </c>
      <c r="AE47">
        <f t="shared" si="2"/>
        <v>0</v>
      </c>
      <c r="AF47">
        <f t="shared" si="25"/>
        <v>0</v>
      </c>
      <c r="AG47">
        <f t="shared" si="25"/>
        <v>-3.0816358493022387</v>
      </c>
      <c r="AH47">
        <f t="shared" si="4"/>
        <v>-1494.4550242158095</v>
      </c>
      <c r="AI47">
        <f t="shared" si="26"/>
        <v>-1497.5366600651118</v>
      </c>
      <c r="AJ47">
        <f t="shared" si="6"/>
        <v>16.447843666306355</v>
      </c>
      <c r="AK47">
        <f t="shared" si="20"/>
        <v>6.4654041859015248</v>
      </c>
      <c r="AL47">
        <f t="shared" si="23"/>
        <v>-1474.623412212904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-16.016451171718362</v>
      </c>
      <c r="AR47">
        <f t="shared" si="27"/>
        <v>-16.049477839841256</v>
      </c>
      <c r="AS47">
        <f t="shared" si="27"/>
        <v>0.17627568624869561</v>
      </c>
      <c r="AT47">
        <f t="shared" si="27"/>
        <v>6.9291366264603985E-2</v>
      </c>
      <c r="AU47">
        <f t="shared" si="24"/>
        <v>-15.803910787327956</v>
      </c>
      <c r="AW47">
        <v>44</v>
      </c>
      <c r="AX47">
        <f>IF(Z47&gt;0, (R47*SUMPRODUCT(K47:$K$98, X47:$X$98)-K47*$AZ$3)/Z47, 0)</f>
        <v>307.93333876686432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0.118979948</v>
      </c>
      <c r="Q48" s="4">
        <f t="shared" si="22"/>
        <v>12.5</v>
      </c>
      <c r="R48">
        <f t="shared" si="0"/>
        <v>50000</v>
      </c>
      <c r="S48">
        <f t="shared" si="1"/>
        <v>285.77829707716216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75.915073275143996</v>
      </c>
      <c r="AC48">
        <f t="shared" si="19"/>
        <v>61.366125206312091</v>
      </c>
      <c r="AE48">
        <f t="shared" si="2"/>
        <v>0</v>
      </c>
      <c r="AF48">
        <f t="shared" si="25"/>
        <v>0</v>
      </c>
      <c r="AG48">
        <f t="shared" si="25"/>
        <v>-2.6841666177043004</v>
      </c>
      <c r="AH48">
        <f t="shared" si="4"/>
        <v>-1466.611492419665</v>
      </c>
      <c r="AI48">
        <f t="shared" si="26"/>
        <v>-1469.2956590373692</v>
      </c>
      <c r="AJ48">
        <f t="shared" si="6"/>
        <v>14.548948068831905</v>
      </c>
      <c r="AK48">
        <f t="shared" si="20"/>
        <v>5.3140551292600806</v>
      </c>
      <c r="AL48">
        <f t="shared" si="23"/>
        <v>-1449.4326558392772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-14.033968770982549</v>
      </c>
      <c r="AR48">
        <f t="shared" si="27"/>
        <v>-14.059653494362717</v>
      </c>
      <c r="AS48">
        <f t="shared" si="27"/>
        <v>0.13921852099479437</v>
      </c>
      <c r="AT48">
        <f t="shared" si="27"/>
        <v>5.0850060917138659E-2</v>
      </c>
      <c r="AU48">
        <f t="shared" si="24"/>
        <v>-13.869584912450785</v>
      </c>
      <c r="AW48">
        <v>45</v>
      </c>
      <c r="AX48">
        <f>IF(Z48&gt;0, (R48*SUMPRODUCT(K48:$K$98, X48:$X$98)-K48*$AZ$3)/Z48, 0)</f>
        <v>285.77829707716216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0.132636267</v>
      </c>
      <c r="Q49" s="4">
        <f t="shared" si="22"/>
        <v>12.5</v>
      </c>
      <c r="R49">
        <f t="shared" si="0"/>
        <v>50000</v>
      </c>
      <c r="S49">
        <f t="shared" si="1"/>
        <v>264.21086316025361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61.366125206312091</v>
      </c>
      <c r="AC49">
        <f t="shared" si="19"/>
        <v>48.642427062906727</v>
      </c>
      <c r="AE49">
        <f t="shared" si="2"/>
        <v>0</v>
      </c>
      <c r="AF49">
        <f t="shared" si="25"/>
        <v>0</v>
      </c>
      <c r="AG49">
        <f t="shared" si="25"/>
        <v>-2.3013071113489429</v>
      </c>
      <c r="AH49">
        <f t="shared" si="4"/>
        <v>-1424.0713607132582</v>
      </c>
      <c r="AI49">
        <f t="shared" si="26"/>
        <v>-1426.3726678246071</v>
      </c>
      <c r="AJ49">
        <f t="shared" si="6"/>
        <v>12.723698143405365</v>
      </c>
      <c r="AK49">
        <f t="shared" si="20"/>
        <v>4.2956287644418465</v>
      </c>
      <c r="AL49">
        <f t="shared" si="23"/>
        <v>-1409.3533409167601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-12.16687795740445</v>
      </c>
      <c r="AR49">
        <f t="shared" si="27"/>
        <v>-12.18653969876007</v>
      </c>
      <c r="AS49">
        <f t="shared" si="27"/>
        <v>0.10870781250746446</v>
      </c>
      <c r="AT49">
        <f t="shared" si="27"/>
        <v>3.6700682542413432E-2</v>
      </c>
      <c r="AU49">
        <f t="shared" si="24"/>
        <v>-12.041131203710194</v>
      </c>
      <c r="AW49">
        <v>46</v>
      </c>
      <c r="AX49">
        <f>IF(Z49&gt;0, (R49*SUMPRODUCT(K49:$K$98, X49:$X$98)-K49*$AZ$3)/Z49, 0)</f>
        <v>264.21086316025361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0.148393413</v>
      </c>
      <c r="Q50" s="4">
        <f t="shared" si="22"/>
        <v>12.5</v>
      </c>
      <c r="R50">
        <f t="shared" si="0"/>
        <v>50000</v>
      </c>
      <c r="S50">
        <f t="shared" si="1"/>
        <v>242.96214395361497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48.642427062906727</v>
      </c>
      <c r="AC50">
        <f t="shared" si="19"/>
        <v>37.645433594410477</v>
      </c>
      <c r="AE50">
        <f t="shared" si="2"/>
        <v>0</v>
      </c>
      <c r="AF50">
        <f t="shared" si="25"/>
        <v>0</v>
      </c>
      <c r="AG50">
        <f t="shared" si="25"/>
        <v>-1.9367952236212127</v>
      </c>
      <c r="AH50">
        <f t="shared" si="4"/>
        <v>-1365.9952664569626</v>
      </c>
      <c r="AI50">
        <f t="shared" si="26"/>
        <v>-1367.9320616805837</v>
      </c>
      <c r="AJ50">
        <f t="shared" si="6"/>
        <v>10.99699346849625</v>
      </c>
      <c r="AK50">
        <f t="shared" si="20"/>
        <v>3.4049698944034712</v>
      </c>
      <c r="AL50">
        <f t="shared" si="23"/>
        <v>-1353.5300983176842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-10.420260376013076</v>
      </c>
      <c r="AR50">
        <f t="shared" si="27"/>
        <v>-10.435034885867344</v>
      </c>
      <c r="AS50">
        <f t="shared" si="27"/>
        <v>8.3888676709888449E-2</v>
      </c>
      <c r="AT50">
        <f t="shared" si="27"/>
        <v>2.5974228274009751E-2</v>
      </c>
      <c r="AU50">
        <f t="shared" si="24"/>
        <v>-10.325171980883447</v>
      </c>
      <c r="AW50">
        <v>47</v>
      </c>
      <c r="AX50">
        <f>IF(Z50&gt;0, (R50*SUMPRODUCT(K50:$K$98, X50:$X$98)-K50*$AZ$3)/Z50, 0)</f>
        <v>242.96214395361497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0.16656033000000001</v>
      </c>
      <c r="Q51" s="4">
        <f t="shared" si="22"/>
        <v>12.5</v>
      </c>
      <c r="R51">
        <f t="shared" si="0"/>
        <v>50000</v>
      </c>
      <c r="S51">
        <f t="shared" si="1"/>
        <v>221.5725319197237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37.645433594410477</v>
      </c>
      <c r="AC51">
        <f t="shared" si="19"/>
        <v>28.269712940636875</v>
      </c>
      <c r="AE51">
        <f t="shared" si="2"/>
        <v>0</v>
      </c>
      <c r="AF51">
        <f t="shared" si="25"/>
        <v>0</v>
      </c>
      <c r="AG51">
        <f t="shared" si="25"/>
        <v>-1.5948340197962276</v>
      </c>
      <c r="AH51">
        <f t="shared" si="4"/>
        <v>-1290.373006355092</v>
      </c>
      <c r="AI51">
        <f t="shared" si="26"/>
        <v>-1291.9678403748883</v>
      </c>
      <c r="AJ51">
        <f t="shared" si="6"/>
        <v>9.3757206537736018</v>
      </c>
      <c r="AK51">
        <f t="shared" si="20"/>
        <v>2.6351803516087338</v>
      </c>
      <c r="AL51">
        <f t="shared" si="23"/>
        <v>-1279.9569393695058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-8.7887401318396066</v>
      </c>
      <c r="AR51">
        <f t="shared" si="27"/>
        <v>-8.7996025581956872</v>
      </c>
      <c r="AS51">
        <f t="shared" si="27"/>
        <v>6.3858103020532367E-2</v>
      </c>
      <c r="AT51">
        <f t="shared" si="27"/>
        <v>1.794823295028353E-2</v>
      </c>
      <c r="AU51">
        <f t="shared" si="24"/>
        <v>-8.7177962222248695</v>
      </c>
      <c r="AW51">
        <v>48</v>
      </c>
      <c r="AX51">
        <f>IF(Z51&gt;0, (R51*SUMPRODUCT(K51:$K$98, X51:$X$98)-K51*$AZ$3)/Z51, 0)</f>
        <v>221.5725319197237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0.18820168900000001</v>
      </c>
      <c r="Q52" s="4">
        <f t="shared" si="22"/>
        <v>12.5</v>
      </c>
      <c r="R52">
        <f t="shared" si="0"/>
        <v>50000</v>
      </c>
      <c r="S52">
        <f t="shared" si="1"/>
        <v>199.54871410510003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28.269712940636875</v>
      </c>
      <c r="AC52">
        <f t="shared" si="19"/>
        <v>20.413597560796791</v>
      </c>
      <c r="AE52">
        <f t="shared" si="2"/>
        <v>0</v>
      </c>
      <c r="AF52">
        <f t="shared" si="25"/>
        <v>0</v>
      </c>
      <c r="AG52">
        <f t="shared" si="25"/>
        <v>-1.2787352233979559</v>
      </c>
      <c r="AH52">
        <f t="shared" si="4"/>
        <v>-1200.6018248012381</v>
      </c>
      <c r="AI52">
        <f t="shared" si="26"/>
        <v>-1201.880560024636</v>
      </c>
      <c r="AJ52">
        <f t="shared" si="6"/>
        <v>7.8561153798400838</v>
      </c>
      <c r="AK52">
        <f t="shared" si="20"/>
        <v>1.9788799058445814</v>
      </c>
      <c r="AL52">
        <f t="shared" si="23"/>
        <v>-1192.0455647389513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-7.3011678101872759</v>
      </c>
      <c r="AR52">
        <f t="shared" si="27"/>
        <v>-7.3089441272459075</v>
      </c>
      <c r="AS52">
        <f t="shared" si="27"/>
        <v>4.7775053760143557E-2</v>
      </c>
      <c r="AT52">
        <f t="shared" si="27"/>
        <v>1.2034076552541307E-2</v>
      </c>
      <c r="AU52">
        <f t="shared" si="24"/>
        <v>-7.2491349969332219</v>
      </c>
      <c r="AW52">
        <v>49</v>
      </c>
      <c r="AX52">
        <f>IF(Z52&gt;0, (R52*SUMPRODUCT(K52:$K$98, X52:$X$98)-K52*$AZ$3)/Z52, 0)</f>
        <v>199.54871410510003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0.21316064300000001</v>
      </c>
      <c r="Q53" s="4">
        <f t="shared" si="22"/>
        <v>12.5</v>
      </c>
      <c r="R53">
        <f t="shared" si="0"/>
        <v>50000</v>
      </c>
      <c r="S53">
        <f t="shared" si="1"/>
        <v>175.47721983513202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20.413597560796791</v>
      </c>
      <c r="AC53">
        <f t="shared" si="19"/>
        <v>13.945130422037661</v>
      </c>
      <c r="AE53">
        <f t="shared" si="2"/>
        <v>0</v>
      </c>
      <c r="AF53">
        <f t="shared" si="25"/>
        <v>0</v>
      </c>
      <c r="AG53">
        <f t="shared" si="25"/>
        <v>-0.99337184871771933</v>
      </c>
      <c r="AH53">
        <f t="shared" si="4"/>
        <v>-1090.3040897850276</v>
      </c>
      <c r="AI53">
        <f t="shared" si="26"/>
        <v>-1091.2974616337453</v>
      </c>
      <c r="AJ53">
        <f t="shared" si="6"/>
        <v>6.4684671387591308</v>
      </c>
      <c r="AK53">
        <f t="shared" si="20"/>
        <v>1.4289518292557755</v>
      </c>
      <c r="AL53">
        <f t="shared" si="23"/>
        <v>-1083.4000426657306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-5.9200169442490225</v>
      </c>
      <c r="AR53">
        <f t="shared" si="27"/>
        <v>-5.9254106488415719</v>
      </c>
      <c r="AS53">
        <f t="shared" si="27"/>
        <v>3.5121793473527431E-2</v>
      </c>
      <c r="AT53">
        <f t="shared" si="27"/>
        <v>7.7587703476171945E-3</v>
      </c>
      <c r="AU53">
        <f t="shared" si="24"/>
        <v>-5.8825300850204281</v>
      </c>
      <c r="AW53">
        <v>50</v>
      </c>
      <c r="AX53">
        <f>IF(Z53&gt;0, (R53*SUMPRODUCT(K53:$K$98, X53:$X$98)-K53*$AZ$3)/Z53, 0)</f>
        <v>175.47721983513202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0.241823134</v>
      </c>
      <c r="Q54" s="4">
        <f t="shared" si="22"/>
        <v>12.5</v>
      </c>
      <c r="R54">
        <f t="shared" si="0"/>
        <v>50000</v>
      </c>
      <c r="S54">
        <f t="shared" si="1"/>
        <v>147.47688680486789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13.945130422037661</v>
      </c>
      <c r="AC54">
        <f t="shared" si="19"/>
        <v>8.7685962201352012</v>
      </c>
      <c r="AE54">
        <f t="shared" si="2"/>
        <v>0</v>
      </c>
      <c r="AF54">
        <f t="shared" si="25"/>
        <v>0</v>
      </c>
      <c r="AG54">
        <f t="shared" si="25"/>
        <v>-0.7432178365462494</v>
      </c>
      <c r="AH54">
        <f t="shared" si="4"/>
        <v>-960.88117473717114</v>
      </c>
      <c r="AI54">
        <f t="shared" si="26"/>
        <v>-961.62439257371739</v>
      </c>
      <c r="AJ54">
        <f t="shared" si="6"/>
        <v>5.1765342019024594</v>
      </c>
      <c r="AK54">
        <f t="shared" si="20"/>
        <v>0.97615912954263628</v>
      </c>
      <c r="AL54">
        <f t="shared" si="23"/>
        <v>-955.47169924227228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-4.6582948158588726</v>
      </c>
      <c r="AR54">
        <f t="shared" si="27"/>
        <v>-4.6618978917501073</v>
      </c>
      <c r="AS54">
        <f t="shared" si="27"/>
        <v>2.5095530093441783E-2</v>
      </c>
      <c r="AT54">
        <f t="shared" si="27"/>
        <v>4.7323614325627443E-3</v>
      </c>
      <c r="AU54">
        <f t="shared" si="24"/>
        <v>-4.6320700002241031</v>
      </c>
      <c r="AW54">
        <v>51</v>
      </c>
      <c r="AX54">
        <f>IF(Z54&gt;0, (R54*SUMPRODUCT(K54:$K$98, X54:$X$98)-K54*$AZ$3)/Z54, 0)</f>
        <v>147.47688680486789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0.27493253200000001</v>
      </c>
      <c r="Q55" s="4">
        <f t="shared" si="22"/>
        <v>12.5</v>
      </c>
      <c r="R55">
        <f t="shared" si="0"/>
        <v>50000</v>
      </c>
      <c r="S55">
        <f t="shared" si="1"/>
        <v>112.28989621499935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8.7685962201352012</v>
      </c>
      <c r="AC55">
        <f t="shared" si="19"/>
        <v>4.7741252813714814</v>
      </c>
      <c r="AE55">
        <f t="shared" si="2"/>
        <v>0</v>
      </c>
      <c r="AF55">
        <f t="shared" si="25"/>
        <v>0</v>
      </c>
      <c r="AG55">
        <f t="shared" si="25"/>
        <v>-0.53145089655156441</v>
      </c>
      <c r="AH55">
        <f t="shared" si="4"/>
        <v>-817.33904651688988</v>
      </c>
      <c r="AI55">
        <f t="shared" si="26"/>
        <v>-817.8704974134414</v>
      </c>
      <c r="AJ55">
        <f t="shared" si="6"/>
        <v>3.9944709387637198</v>
      </c>
      <c r="AK55">
        <f t="shared" si="20"/>
        <v>0.61380173540946414</v>
      </c>
      <c r="AL55">
        <f t="shared" si="23"/>
        <v>-813.26222473926828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-3.5378670634480165</v>
      </c>
      <c r="AR55">
        <f t="shared" si="27"/>
        <v>-3.5401674584074425</v>
      </c>
      <c r="AS55">
        <f t="shared" si="27"/>
        <v>1.7290140768847283E-2</v>
      </c>
      <c r="AT55">
        <f t="shared" si="27"/>
        <v>2.6568520768051958E-3</v>
      </c>
      <c r="AU55">
        <f t="shared" si="24"/>
        <v>-3.5202204655617906</v>
      </c>
      <c r="AW55">
        <v>52</v>
      </c>
      <c r="AX55">
        <f>IF(Z55&gt;0, (R55*SUMPRODUCT(K55:$K$98, X55:$X$98)-K55*$AZ$3)/Z55, 0)</f>
        <v>112.28989621499935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0.31195269799999997</v>
      </c>
      <c r="Q56" s="4">
        <f t="shared" si="22"/>
        <v>12.5</v>
      </c>
      <c r="R56">
        <f t="shared" si="0"/>
        <v>50000</v>
      </c>
      <c r="S56">
        <f t="shared" si="1"/>
        <v>63.444011465764831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4.7741252813714814</v>
      </c>
      <c r="AC56">
        <f t="shared" si="19"/>
        <v>1.8289581081869848</v>
      </c>
      <c r="AE56">
        <f t="shared" si="2"/>
        <v>0</v>
      </c>
      <c r="AF56">
        <f t="shared" si="25"/>
        <v>0</v>
      </c>
      <c r="AG56">
        <f t="shared" si="25"/>
        <v>-0.3603488465522694</v>
      </c>
      <c r="AH56">
        <f t="shared" si="4"/>
        <v>-663.15016413511762</v>
      </c>
      <c r="AI56">
        <f t="shared" si="26"/>
        <v>-663.51051298166988</v>
      </c>
      <c r="AJ56">
        <f t="shared" si="6"/>
        <v>2.9451671731844966</v>
      </c>
      <c r="AK56">
        <f t="shared" si="20"/>
        <v>0.33418876969600375</v>
      </c>
      <c r="AL56">
        <f t="shared" si="23"/>
        <v>-660.23115703878943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-2.5629086216379093</v>
      </c>
      <c r="AR56">
        <f t="shared" si="27"/>
        <v>-2.5643012793127067</v>
      </c>
      <c r="AS56">
        <f t="shared" si="27"/>
        <v>1.13823305015145E-2</v>
      </c>
      <c r="AT56">
        <f t="shared" si="27"/>
        <v>1.2915555562373982E-3</v>
      </c>
      <c r="AU56">
        <f t="shared" si="24"/>
        <v>-2.5516273932549551</v>
      </c>
      <c r="AW56">
        <v>53</v>
      </c>
      <c r="AX56">
        <f>IF(Z56&gt;0, (R56*SUMPRODUCT(K56:$K$98, X56:$X$98)-K56*$AZ$3)/Z56, 0)</f>
        <v>63.444011465764831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0.35315455400000001</v>
      </c>
      <c r="Q57" s="4">
        <f t="shared" si="22"/>
        <v>12.5</v>
      </c>
      <c r="R57">
        <f t="shared" si="0"/>
        <v>50000</v>
      </c>
      <c r="S57">
        <f t="shared" si="1"/>
        <v>-11.152843594304452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1.8289581081869848</v>
      </c>
      <c r="AC57">
        <f t="shared" si="19"/>
        <v>-0.20475418285849312</v>
      </c>
      <c r="AE57">
        <f t="shared" si="2"/>
        <v>0</v>
      </c>
      <c r="AF57">
        <f t="shared" si="25"/>
        <v>0</v>
      </c>
      <c r="AG57">
        <f t="shared" si="25"/>
        <v>-0.22948652189816554</v>
      </c>
      <c r="AH57">
        <f t="shared" si="4"/>
        <v>-509.03534475432451</v>
      </c>
      <c r="AI57">
        <f t="shared" si="26"/>
        <v>-509.26483127622265</v>
      </c>
      <c r="AJ57">
        <f t="shared" si="6"/>
        <v>2.0337122910454779</v>
      </c>
      <c r="AK57">
        <f t="shared" si="20"/>
        <v>0.12802706757308896</v>
      </c>
      <c r="AL57">
        <f t="shared" si="23"/>
        <v>-507.10309191760405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-1.7565121429208501</v>
      </c>
      <c r="AR57">
        <f t="shared" si="27"/>
        <v>-1.7573040247940928</v>
      </c>
      <c r="AS57">
        <f t="shared" si="27"/>
        <v>7.0176665947486077E-3</v>
      </c>
      <c r="AT57">
        <f t="shared" si="27"/>
        <v>4.4177894743873482E-4</v>
      </c>
      <c r="AU57">
        <f t="shared" si="24"/>
        <v>-1.7498445792519053</v>
      </c>
      <c r="AW57">
        <v>54</v>
      </c>
      <c r="AX57">
        <f>IF(Z57&gt;0, (R57*SUMPRODUCT(K57:$K$98, X57:$X$98)-K57*$AZ$3)/Z57, 0)</f>
        <v>-11.152843594304452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0.39812553899999997</v>
      </c>
      <c r="Q58" s="4">
        <f t="shared" si="22"/>
        <v>12.5</v>
      </c>
      <c r="R58">
        <f t="shared" si="0"/>
        <v>50000</v>
      </c>
      <c r="S58">
        <f t="shared" si="1"/>
        <v>-137.00951249804356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-0.20475418285849312</v>
      </c>
      <c r="AC58">
        <f t="shared" si="19"/>
        <v>-1.4887696020361043</v>
      </c>
      <c r="AE58">
        <f t="shared" si="2"/>
        <v>0</v>
      </c>
      <c r="AF58">
        <f t="shared" si="25"/>
        <v>0</v>
      </c>
      <c r="AG58">
        <f t="shared" si="25"/>
        <v>-0.13582721145524143</v>
      </c>
      <c r="AH58">
        <f t="shared" si="4"/>
        <v>-365.45778089576982</v>
      </c>
      <c r="AI58">
        <f t="shared" si="26"/>
        <v>-365.59360810722507</v>
      </c>
      <c r="AJ58">
        <f t="shared" si="6"/>
        <v>1.2840154191776112</v>
      </c>
      <c r="AK58">
        <f t="shared" si="20"/>
        <v>-1.4332792800094519E-2</v>
      </c>
      <c r="AL58">
        <f t="shared" si="23"/>
        <v>-364.32392548084755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-1.1259585628895734</v>
      </c>
      <c r="AR58">
        <f t="shared" si="27"/>
        <v>-1.1263770402618067</v>
      </c>
      <c r="AS58">
        <f t="shared" si="27"/>
        <v>3.9559922696449853E-3</v>
      </c>
      <c r="AT58">
        <f t="shared" si="27"/>
        <v>-4.415867338720342E-5</v>
      </c>
      <c r="AU58">
        <f t="shared" si="24"/>
        <v>-1.1224652066655489</v>
      </c>
      <c r="AW58">
        <v>55</v>
      </c>
      <c r="AX58">
        <f>IF(Z58&gt;0, (R58*SUMPRODUCT(K58:$K$98, X58:$X$98)-K58*$AZ$3)/Z58, 0)</f>
        <v>-137.00951249804356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0.44755673899999998</v>
      </c>
      <c r="Q59" s="4">
        <f t="shared" si="22"/>
        <v>12.5</v>
      </c>
      <c r="R59">
        <f t="shared" si="0"/>
        <v>50000</v>
      </c>
      <c r="S59">
        <f t="shared" si="1"/>
        <v>-372.03092454235127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-1.4887696020361043</v>
      </c>
      <c r="AC59">
        <f t="shared" si="19"/>
        <v>-2.1928560901549261</v>
      </c>
      <c r="AE59">
        <f t="shared" si="2"/>
        <v>0</v>
      </c>
      <c r="AF59">
        <f t="shared" si="25"/>
        <v>0</v>
      </c>
      <c r="AG59">
        <f t="shared" si="25"/>
        <v>-7.367855551431772E-2</v>
      </c>
      <c r="AH59">
        <f t="shared" si="4"/>
        <v>-243.16153530548516</v>
      </c>
      <c r="AI59">
        <f t="shared" si="26"/>
        <v>-243.23521386099947</v>
      </c>
      <c r="AJ59">
        <f t="shared" si="6"/>
        <v>0.7040864881188218</v>
      </c>
      <c r="AK59">
        <f t="shared" si="20"/>
        <v>-0.10421387214252731</v>
      </c>
      <c r="AL59">
        <f t="shared" si="23"/>
        <v>-242.63534124502317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-0.66890131450708723</v>
      </c>
      <c r="AR59">
        <f t="shared" si="27"/>
        <v>-0.66910399328427372</v>
      </c>
      <c r="AS59">
        <f t="shared" si="27"/>
        <v>1.9368374888638676E-3</v>
      </c>
      <c r="AT59">
        <f t="shared" si="27"/>
        <v>-2.8667690380567177E-4</v>
      </c>
      <c r="AU59">
        <f t="shared" si="24"/>
        <v>-0.66745383269921554</v>
      </c>
      <c r="AW59">
        <v>56</v>
      </c>
      <c r="AX59">
        <f>IF(Z59&gt;0, (R59*SUMPRODUCT(K59:$K$98, X59:$X$98)-K59*$AZ$3)/Z59, 0)</f>
        <v>-372.03092454235127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0.50316588799999995</v>
      </c>
      <c r="Q60" s="4">
        <f t="shared" si="22"/>
        <v>12.5</v>
      </c>
      <c r="R60">
        <f t="shared" si="0"/>
        <v>50000</v>
      </c>
      <c r="S60">
        <f t="shared" si="1"/>
        <v>-866.022779831614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-2.1928560901549261</v>
      </c>
      <c r="AC60">
        <f t="shared" si="19"/>
        <v>-2.4850859093309858</v>
      </c>
      <c r="AE60">
        <f t="shared" si="2"/>
        <v>0</v>
      </c>
      <c r="AF60">
        <f t="shared" si="25"/>
        <v>0</v>
      </c>
      <c r="AG60">
        <f t="shared" si="25"/>
        <v>-3.5869234147255569E-2</v>
      </c>
      <c r="AH60">
        <f t="shared" si="4"/>
        <v>-148.29014324767587</v>
      </c>
      <c r="AI60">
        <f t="shared" si="26"/>
        <v>-148.32601248182311</v>
      </c>
      <c r="AJ60">
        <f t="shared" si="6"/>
        <v>0.29222981917605972</v>
      </c>
      <c r="AK60">
        <f t="shared" si="20"/>
        <v>-0.15349992631084483</v>
      </c>
      <c r="AL60">
        <f t="shared" si="23"/>
        <v>-148.18728258895788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-0.36421802464930453</v>
      </c>
      <c r="AR60">
        <f t="shared" si="27"/>
        <v>-0.36430612370511956</v>
      </c>
      <c r="AS60">
        <f t="shared" si="27"/>
        <v>7.1775079012607315E-4</v>
      </c>
      <c r="AT60">
        <f t="shared" si="27"/>
        <v>-3.7701386430905579E-4</v>
      </c>
      <c r="AU60">
        <f t="shared" si="24"/>
        <v>-0.36396538677930251</v>
      </c>
      <c r="AW60">
        <v>57</v>
      </c>
      <c r="AX60">
        <f>IF(Z60&gt;0, (R60*SUMPRODUCT(K60:$K$98, X60:$X$98)-K60*$AZ$3)/Z60, 0)</f>
        <v>-866.022779831614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0.56565928300000001</v>
      </c>
      <c r="Q61" s="4">
        <f t="shared" si="22"/>
        <v>12.5</v>
      </c>
      <c r="R61">
        <f t="shared" si="0"/>
        <v>50000</v>
      </c>
      <c r="S61">
        <f t="shared" si="1"/>
        <v>-2063.7827617337484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-2.4850859093309858</v>
      </c>
      <c r="AC61">
        <f t="shared" si="19"/>
        <v>-2.5129900988633014</v>
      </c>
      <c r="AE61">
        <f t="shared" si="2"/>
        <v>0</v>
      </c>
      <c r="AF61">
        <f t="shared" si="25"/>
        <v>0</v>
      </c>
      <c r="AG61">
        <f t="shared" si="25"/>
        <v>-1.5220776536287313E-2</v>
      </c>
      <c r="AH61">
        <f t="shared" si="4"/>
        <v>-81.159061077982813</v>
      </c>
      <c r="AI61">
        <f t="shared" si="26"/>
        <v>-81.174281854519094</v>
      </c>
      <c r="AJ61">
        <f t="shared" si="6"/>
        <v>2.7904189532315549E-2</v>
      </c>
      <c r="AK61">
        <f t="shared" si="20"/>
        <v>-0.17395601365316901</v>
      </c>
      <c r="AL61">
        <f t="shared" si="23"/>
        <v>-81.32033367863994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-0.17797874551896689</v>
      </c>
      <c r="AR61">
        <f t="shared" si="27"/>
        <v>-0.17801212410513792</v>
      </c>
      <c r="AS61">
        <f t="shared" si="27"/>
        <v>6.1192830248652332E-5</v>
      </c>
      <c r="AT61">
        <f t="shared" si="27"/>
        <v>-3.8147894608739368E-4</v>
      </c>
      <c r="AU61">
        <f t="shared" si="24"/>
        <v>-0.17833241022097665</v>
      </c>
      <c r="AW61">
        <v>58</v>
      </c>
      <c r="AX61">
        <f>IF(Z61&gt;0, (R61*SUMPRODUCT(K61:$K$98, X61:$X$98)-K61*$AZ$3)/Z61, 0)</f>
        <v>-2063.7827617337484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0.63613866799999996</v>
      </c>
      <c r="Q62" s="4">
        <f t="shared" si="22"/>
        <v>12.5</v>
      </c>
      <c r="R62">
        <f t="shared" si="0"/>
        <v>50000</v>
      </c>
      <c r="S62">
        <f t="shared" si="1"/>
        <v>-5548.3405803122532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-2.5129900988633014</v>
      </c>
      <c r="AC62">
        <f t="shared" si="19"/>
        <v>-2.3906886344563856</v>
      </c>
      <c r="AE62">
        <f t="shared" si="2"/>
        <v>0</v>
      </c>
      <c r="AF62">
        <f t="shared" si="25"/>
        <v>0</v>
      </c>
      <c r="AG62">
        <f t="shared" si="25"/>
        <v>-5.3860442592049765E-3</v>
      </c>
      <c r="AH62">
        <f t="shared" si="4"/>
        <v>-38.730098046877856</v>
      </c>
      <c r="AI62">
        <f t="shared" si="26"/>
        <v>-38.73548409113706</v>
      </c>
      <c r="AJ62">
        <f t="shared" si="6"/>
        <v>-0.12230146440691581</v>
      </c>
      <c r="AK62">
        <f t="shared" si="20"/>
        <v>-0.17590930692043111</v>
      </c>
      <c r="AL62">
        <f t="shared" si="23"/>
        <v>-39.033694862464408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-7.5833604809195806E-2</v>
      </c>
      <c r="AR62">
        <f t="shared" si="27"/>
        <v>-7.5844150693983994E-2</v>
      </c>
      <c r="AS62">
        <f t="shared" si="27"/>
        <v>-2.3946649730125405E-4</v>
      </c>
      <c r="AT62">
        <f t="shared" si="27"/>
        <v>-3.4443075375428512E-4</v>
      </c>
      <c r="AU62">
        <f t="shared" si="24"/>
        <v>-7.6428047945039532E-2</v>
      </c>
      <c r="AW62">
        <v>59</v>
      </c>
      <c r="AX62">
        <f>IF(Z62&gt;0, (R62*SUMPRODUCT(K62:$K$98, X62:$X$98)-K62*$AZ$3)/Z62, 0)</f>
        <v>-5548.3405803122532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0.71227412300000004</v>
      </c>
      <c r="Q63" s="4">
        <f t="shared" si="22"/>
        <v>12.5</v>
      </c>
      <c r="R63">
        <f t="shared" si="0"/>
        <v>50000</v>
      </c>
      <c r="S63">
        <f t="shared" si="1"/>
        <v>-18371.025878388027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-2.3906886344563856</v>
      </c>
      <c r="AC63">
        <f t="shared" si="19"/>
        <v>-2.1984149089746148</v>
      </c>
      <c r="AE63">
        <f t="shared" si="2"/>
        <v>0</v>
      </c>
      <c r="AF63">
        <f t="shared" si="25"/>
        <v>0</v>
      </c>
      <c r="AG63">
        <f t="shared" si="25"/>
        <v>-1.4958438654485171E-3</v>
      </c>
      <c r="AH63">
        <f t="shared" si="4"/>
        <v>-15.345359804657638</v>
      </c>
      <c r="AI63">
        <f t="shared" si="26"/>
        <v>-15.346855648523087</v>
      </c>
      <c r="AJ63">
        <f t="shared" si="6"/>
        <v>-0.1922737254817708</v>
      </c>
      <c r="AK63">
        <f t="shared" si="20"/>
        <v>-0.167348204411947</v>
      </c>
      <c r="AL63">
        <f t="shared" si="23"/>
        <v>-15.706477578416806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-2.6827002995577744E-2</v>
      </c>
      <c r="AR63">
        <f t="shared" si="27"/>
        <v>-2.6829618053704121E-2</v>
      </c>
      <c r="AS63">
        <f t="shared" si="27"/>
        <v>-3.3613599649222684E-4</v>
      </c>
      <c r="AT63">
        <f t="shared" si="27"/>
        <v>-2.9256080262785478E-4</v>
      </c>
      <c r="AU63">
        <f t="shared" si="24"/>
        <v>-2.7458314852824201E-2</v>
      </c>
      <c r="AW63">
        <v>60</v>
      </c>
      <c r="AX63">
        <f>IF(Z63&gt;0, (R63*SUMPRODUCT(K63:$K$98, X63:$X$98)-K63*$AZ$3)/Z63, 0)</f>
        <v>-18371.025878388027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0.79182603500000004</v>
      </c>
      <c r="Q64" s="4">
        <f t="shared" si="22"/>
        <v>12.5</v>
      </c>
      <c r="R64">
        <f t="shared" si="0"/>
        <v>50000</v>
      </c>
      <c r="S64">
        <f t="shared" si="1"/>
        <v>-83738.631287692828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-2.1984149089746148</v>
      </c>
      <c r="AC64">
        <f t="shared" si="19"/>
        <v>-1.9858603670675437</v>
      </c>
      <c r="AE64">
        <f t="shared" si="2"/>
        <v>0</v>
      </c>
      <c r="AF64">
        <f t="shared" si="25"/>
        <v>0</v>
      </c>
      <c r="AG64">
        <f t="shared" si="25"/>
        <v>-2.96437309836859E-4</v>
      </c>
      <c r="AH64">
        <f t="shared" si="4"/>
        <v>-4.7377924678286911</v>
      </c>
      <c r="AI64">
        <f t="shared" si="26"/>
        <v>-4.738088905138528</v>
      </c>
      <c r="AJ64">
        <f t="shared" si="6"/>
        <v>-0.21255454190707113</v>
      </c>
      <c r="AK64">
        <f t="shared" si="20"/>
        <v>-0.15388904362822306</v>
      </c>
      <c r="AL64">
        <f t="shared" si="23"/>
        <v>-5.1045324906738223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-7.3952539553618158E-3</v>
      </c>
      <c r="AR64">
        <f t="shared" si="27"/>
        <v>-7.3957166664668237E-3</v>
      </c>
      <c r="AS64">
        <f t="shared" si="27"/>
        <v>-3.3177789602269745E-4</v>
      </c>
      <c r="AT64">
        <f t="shared" si="27"/>
        <v>-2.4020650256553473E-4</v>
      </c>
      <c r="AU64">
        <f t="shared" si="24"/>
        <v>-7.9677010650550557E-3</v>
      </c>
      <c r="AW64">
        <v>61</v>
      </c>
      <c r="AX64">
        <f>IF(Z64&gt;0, (R64*SUMPRODUCT(K64:$K$98, X64:$X$98)-K64*$AZ$3)/Z64, 0)</f>
        <v>-83738.631287692828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0.79399978000000004</v>
      </c>
      <c r="Q65" s="4">
        <f t="shared" si="22"/>
        <v>12.5</v>
      </c>
      <c r="R65">
        <f t="shared" si="0"/>
        <v>50000</v>
      </c>
      <c r="S65">
        <f t="shared" si="1"/>
        <v>-382845.87876476534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-1.9858603670675437</v>
      </c>
      <c r="AC65">
        <f t="shared" si="19"/>
        <v>-1.7795220987883975</v>
      </c>
      <c r="AE65">
        <f t="shared" si="2"/>
        <v>0</v>
      </c>
      <c r="AF65">
        <f t="shared" si="25"/>
        <v>0</v>
      </c>
      <c r="AG65">
        <f t="shared" si="25"/>
        <v>-5.8101777944232543E-5</v>
      </c>
      <c r="AH65">
        <f t="shared" si="4"/>
        <v>-0.94148463517703151</v>
      </c>
      <c r="AI65">
        <f t="shared" si="26"/>
        <v>-0.9415427369549757</v>
      </c>
      <c r="AJ65">
        <f t="shared" si="6"/>
        <v>-0.20633826827914614</v>
      </c>
      <c r="AK65">
        <f t="shared" si="20"/>
        <v>-0.13901022569472807</v>
      </c>
      <c r="AL65">
        <f t="shared" si="23"/>
        <v>-1.28689123092885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-1.3121161270712555E-3</v>
      </c>
      <c r="AR65">
        <f t="shared" si="27"/>
        <v>-1.3121971016055215E-3</v>
      </c>
      <c r="AS65">
        <f t="shared" si="27"/>
        <v>-2.8756684849149403E-4</v>
      </c>
      <c r="AT65">
        <f t="shared" si="27"/>
        <v>-1.9373397307495167E-4</v>
      </c>
      <c r="AU65">
        <f t="shared" si="24"/>
        <v>-1.7934979231719675E-3</v>
      </c>
      <c r="AW65">
        <v>62</v>
      </c>
      <c r="AX65">
        <f>IF(Z65&gt;0, (R65*SUMPRODUCT(K65:$K$98, X65:$X$98)-K65*$AZ$3)/Z65, 0)</f>
        <v>-382845.87876476534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0.79634782599999998</v>
      </c>
      <c r="Q66" s="4">
        <f t="shared" si="22"/>
        <v>12.5</v>
      </c>
      <c r="R66">
        <f t="shared" si="0"/>
        <v>50000</v>
      </c>
      <c r="S66">
        <f t="shared" si="1"/>
        <v>-1766426.343619667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-1.7795220987883975</v>
      </c>
      <c r="AC66">
        <f t="shared" si="19"/>
        <v>-1.5900007129203722</v>
      </c>
      <c r="AE66">
        <f t="shared" si="2"/>
        <v>0</v>
      </c>
      <c r="AF66">
        <f t="shared" si="25"/>
        <v>0</v>
      </c>
      <c r="AG66">
        <f t="shared" si="25"/>
        <v>-1.1251535612165883E-5</v>
      </c>
      <c r="AH66">
        <f t="shared" si="4"/>
        <v>-0.18507689821049733</v>
      </c>
      <c r="AI66">
        <f t="shared" si="26"/>
        <v>-0.18508814974610949</v>
      </c>
      <c r="AJ66">
        <f t="shared" si="6"/>
        <v>-0.18952138586802536</v>
      </c>
      <c r="AK66">
        <f t="shared" si="20"/>
        <v>-0.12456654691518784</v>
      </c>
      <c r="AL66">
        <f t="shared" si="23"/>
        <v>-0.49917608252932266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-2.3029962258629957E-4</v>
      </c>
      <c r="AR66">
        <f t="shared" si="27"/>
        <v>-2.3031362338504891E-4</v>
      </c>
      <c r="AS66">
        <f t="shared" si="27"/>
        <v>-2.3583010121445345E-4</v>
      </c>
      <c r="AT66">
        <f t="shared" si="27"/>
        <v>-1.5500383364334562E-4</v>
      </c>
      <c r="AU66">
        <f t="shared" si="24"/>
        <v>-6.2114755824284795E-4</v>
      </c>
      <c r="AW66">
        <v>63</v>
      </c>
      <c r="AX66">
        <f>IF(Z66&gt;0, (R66*SUMPRODUCT(K66:$K$98, X66:$X$98)-K66*$AZ$3)/Z66, 0)</f>
        <v>-1766426.343619667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0.79893513299999996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-8255777.7881130958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-1.5900007129203722</v>
      </c>
      <c r="AC67">
        <f t="shared" si="19"/>
        <v>-1.419843957190194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-3.5956988403039944E-2</v>
      </c>
      <c r="AI67">
        <f t="shared" ref="AI67:AI98" si="33">SUM(AE67:AH67)</f>
        <v>-3.5959138176195227E-2</v>
      </c>
      <c r="AJ67">
        <f t="shared" ref="AJ67:AJ98" si="34">AB67-AC67</f>
        <v>-0.17015675573017819</v>
      </c>
      <c r="AK67">
        <f t="shared" si="20"/>
        <v>-0.11130004990442606</v>
      </c>
      <c r="AL67">
        <f t="shared" si="23"/>
        <v>-0.31741594381079946</v>
      </c>
      <c r="AN67">
        <f t="shared" ref="AN67:AU98" si="35">AE67*$K67</f>
        <v>0</v>
      </c>
      <c r="AO67">
        <f t="shared" si="35"/>
        <v>0</v>
      </c>
      <c r="AP67">
        <f t="shared" si="35"/>
        <v>-2.3884470990511575E-9</v>
      </c>
      <c r="AQ67">
        <f t="shared" si="35"/>
        <v>-3.9949035753263834E-5</v>
      </c>
      <c r="AR67">
        <f t="shared" si="35"/>
        <v>-3.9951424200362883E-5</v>
      </c>
      <c r="AS67">
        <f t="shared" si="35"/>
        <v>-1.8904804379416755E-4</v>
      </c>
      <c r="AT67">
        <f t="shared" si="35"/>
        <v>-1.2365689871279809E-4</v>
      </c>
      <c r="AU67">
        <f t="shared" si="24"/>
        <v>-3.5265636670732848E-4</v>
      </c>
      <c r="AW67">
        <v>64</v>
      </c>
      <c r="AX67">
        <f>IF(Z67&gt;0, (R67*SUMPRODUCT(K67:$K$98, X67:$X$98)-K67*$AZ$3)/Z67, 0)</f>
        <v>-8255777.7881130958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0.80179641700000004</v>
      </c>
      <c r="Q68" s="4">
        <f t="shared" si="22"/>
        <v>12.5</v>
      </c>
      <c r="R68">
        <f t="shared" si="28"/>
        <v>50000</v>
      </c>
      <c r="S68">
        <f t="shared" si="29"/>
        <v>-39167333.198113434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-1.419843957190194</v>
      </c>
      <c r="AC68">
        <f t="shared" ref="AC68:AC98" si="46">S68*Z68</f>
        <v>-1.2677526068038361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-6.8947216530787494E-3</v>
      </c>
      <c r="AI68">
        <f t="shared" si="33"/>
        <v>-6.8951262480892112E-3</v>
      </c>
      <c r="AJ68">
        <f t="shared" si="34"/>
        <v>-0.1520913503863579</v>
      </c>
      <c r="AK68">
        <f t="shared" ref="AK68:AK98" si="47">G68*SUM(AB68:AB68, AE68:AF68)</f>
        <v>-9.9389077003313592E-2</v>
      </c>
      <c r="AL68">
        <f t="shared" si="23"/>
        <v>-0.25837555363776071</v>
      </c>
      <c r="AN68">
        <f t="shared" si="35"/>
        <v>0</v>
      </c>
      <c r="AO68">
        <f t="shared" si="35"/>
        <v>0</v>
      </c>
      <c r="AP68">
        <f t="shared" si="35"/>
        <v>-4.0135205522087818E-10</v>
      </c>
      <c r="AQ68">
        <f t="shared" si="35"/>
        <v>-6.8394583079045066E-6</v>
      </c>
      <c r="AR68">
        <f t="shared" si="35"/>
        <v>-6.839859659959728E-6</v>
      </c>
      <c r="AS68">
        <f t="shared" si="35"/>
        <v>-1.5087229076113506E-4</v>
      </c>
      <c r="AT68">
        <f t="shared" si="35"/>
        <v>-9.8592442542148523E-5</v>
      </c>
      <c r="AU68">
        <f t="shared" si="24"/>
        <v>-2.5630459296324334E-4</v>
      </c>
      <c r="AW68">
        <v>65</v>
      </c>
      <c r="AX68">
        <f>IF(Z68&gt;0, (R68*SUMPRODUCT(K68:$K$98, X68:$X$98)-K68*$AZ$3)/Z68, 0)</f>
        <v>-39167333.198113434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0.804638195</v>
      </c>
      <c r="Q69" s="4">
        <f t="shared" ref="Q69:Q98" si="49">$C$8</f>
        <v>12.5</v>
      </c>
      <c r="R69">
        <f t="shared" si="28"/>
        <v>50000</v>
      </c>
      <c r="S69">
        <f t="shared" si="29"/>
        <v>-188663556.1348367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-1.2677526068038361</v>
      </c>
      <c r="AC69">
        <f t="shared" si="46"/>
        <v>-1.1319279289209732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-1.3022103956956629E-3</v>
      </c>
      <c r="AI69">
        <f t="shared" si="33"/>
        <v>-1.3022853921570961E-3</v>
      </c>
      <c r="AJ69">
        <f t="shared" si="34"/>
        <v>-0.1358246778828629</v>
      </c>
      <c r="AK69">
        <f t="shared" si="47"/>
        <v>-8.8742682476268528E-2</v>
      </c>
      <c r="AL69">
        <f t="shared" si="23"/>
        <v>-0.22586964575128854</v>
      </c>
      <c r="AN69">
        <f t="shared" si="35"/>
        <v>0</v>
      </c>
      <c r="AO69">
        <f t="shared" si="35"/>
        <v>0</v>
      </c>
      <c r="AP69">
        <f t="shared" si="35"/>
        <v>-6.6424411960894315E-11</v>
      </c>
      <c r="AQ69">
        <f t="shared" si="35"/>
        <v>-1.1533685474016706E-6</v>
      </c>
      <c r="AR69">
        <f t="shared" si="35"/>
        <v>-1.1534349718136314E-6</v>
      </c>
      <c r="AS69">
        <f t="shared" si="35"/>
        <v>-1.203000006365094E-4</v>
      </c>
      <c r="AT69">
        <f t="shared" si="35"/>
        <v>-7.8599448382918804E-5</v>
      </c>
      <c r="AU69">
        <f t="shared" si="24"/>
        <v>-2.0005288399124185E-4</v>
      </c>
      <c r="AW69">
        <v>66</v>
      </c>
      <c r="AX69">
        <f>IF(Z69&gt;0, (R69*SUMPRODUCT(K69:$K$98, X69:$X$98)-K69*$AZ$3)/Z69, 0)</f>
        <v>-188663556.1348367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0.80770724299999996</v>
      </c>
      <c r="Q70" s="4">
        <f t="shared" si="49"/>
        <v>12.5</v>
      </c>
      <c r="R70">
        <f t="shared" si="28"/>
        <v>50000</v>
      </c>
      <c r="S70">
        <f t="shared" si="29"/>
        <v>-924061789.49107587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-1.1319279289209732</v>
      </c>
      <c r="AC70">
        <f t="shared" si="46"/>
        <v>-1.0106509418063323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-2.4230074039578646E-4</v>
      </c>
      <c r="AI70">
        <f t="shared" si="33"/>
        <v>-2.4231441170750637E-4</v>
      </c>
      <c r="AJ70">
        <f t="shared" si="34"/>
        <v>-0.12127698711464086</v>
      </c>
      <c r="AK70">
        <f t="shared" si="47"/>
        <v>-7.9234955024468132E-2</v>
      </c>
      <c r="AL70">
        <f t="shared" si="23"/>
        <v>-0.2007542565508165</v>
      </c>
      <c r="AN70">
        <f t="shared" si="35"/>
        <v>0</v>
      </c>
      <c r="AO70">
        <f t="shared" si="35"/>
        <v>0</v>
      </c>
      <c r="AP70">
        <f t="shared" si="35"/>
        <v>-1.0811329632549293E-11</v>
      </c>
      <c r="AQ70">
        <f t="shared" si="35"/>
        <v>-1.9161242376010771E-7</v>
      </c>
      <c r="AR70">
        <f t="shared" si="35"/>
        <v>-1.9162323508974026E-7</v>
      </c>
      <c r="AS70">
        <f t="shared" si="35"/>
        <v>-9.5906341059467072E-5</v>
      </c>
      <c r="AT70">
        <f t="shared" si="35"/>
        <v>-6.2659328873538521E-5</v>
      </c>
      <c r="AU70">
        <f t="shared" si="24"/>
        <v>-1.5875729316809533E-4</v>
      </c>
      <c r="AW70">
        <v>67</v>
      </c>
      <c r="AX70">
        <f>IF(Z70&gt;0, (R70*SUMPRODUCT(K70:$K$98, X70:$X$98)-K70*$AZ$3)/Z70, 0)</f>
        <v>-924061789.49107587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0.81092303399999999</v>
      </c>
      <c r="Q71" s="4">
        <f t="shared" si="49"/>
        <v>12.5</v>
      </c>
      <c r="R71">
        <f t="shared" si="28"/>
        <v>50000</v>
      </c>
      <c r="S71">
        <f t="shared" si="29"/>
        <v>-4607266587.0477295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-1.0106509418063323</v>
      </c>
      <c r="AC71">
        <f t="shared" si="46"/>
        <v>-0.90236707941590932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-4.434552631463739E-5</v>
      </c>
      <c r="AI71">
        <f t="shared" si="33"/>
        <v>-4.4347974531661431E-5</v>
      </c>
      <c r="AJ71">
        <f t="shared" si="34"/>
        <v>-0.10828386239042298</v>
      </c>
      <c r="AK71">
        <f t="shared" si="47"/>
        <v>-7.0745565926443266E-2</v>
      </c>
      <c r="AL71">
        <f t="shared" si="23"/>
        <v>-0.17907377629139792</v>
      </c>
      <c r="AN71">
        <f t="shared" si="35"/>
        <v>0</v>
      </c>
      <c r="AO71">
        <f t="shared" si="35"/>
        <v>0</v>
      </c>
      <c r="AP71">
        <f t="shared" si="35"/>
        <v>-1.7286250973418055E-12</v>
      </c>
      <c r="AQ71">
        <f t="shared" si="35"/>
        <v>-3.1311272240003492E-8</v>
      </c>
      <c r="AR71">
        <f t="shared" si="35"/>
        <v>-3.1313000865100832E-8</v>
      </c>
      <c r="AS71">
        <f t="shared" si="35"/>
        <v>-7.6456539729611577E-5</v>
      </c>
      <c r="AT71">
        <f t="shared" si="35"/>
        <v>-4.9951683035156975E-5</v>
      </c>
      <c r="AU71">
        <f t="shared" si="24"/>
        <v>-1.2643953576563365E-4</v>
      </c>
      <c r="AW71">
        <v>68</v>
      </c>
      <c r="AX71">
        <f>IF(Z71&gt;0, (R71*SUMPRODUCT(K71:$K$98, X71:$X$98)-K71*$AZ$3)/Z71, 0)</f>
        <v>-4607266587.0477295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0.81424565900000001</v>
      </c>
      <c r="Q72" s="4">
        <f t="shared" si="49"/>
        <v>12.5</v>
      </c>
      <c r="R72">
        <f t="shared" si="28"/>
        <v>50000</v>
      </c>
      <c r="S72">
        <f t="shared" si="29"/>
        <v>-23405572786.219364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-0.90236707941590932</v>
      </c>
      <c r="AC72">
        <f t="shared" si="46"/>
        <v>-0.80568491965321165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-7.973800336456423E-6</v>
      </c>
      <c r="AI72">
        <f t="shared" si="33"/>
        <v>-7.9742306212261076E-6</v>
      </c>
      <c r="AJ72">
        <f t="shared" si="34"/>
        <v>-9.6682159762697673E-2</v>
      </c>
      <c r="AK72">
        <f t="shared" si="47"/>
        <v>-6.3165695559113652E-2</v>
      </c>
      <c r="AL72">
        <f t="shared" si="23"/>
        <v>-0.15985582955243255</v>
      </c>
      <c r="AN72">
        <f t="shared" si="35"/>
        <v>0</v>
      </c>
      <c r="AO72">
        <f t="shared" si="35"/>
        <v>0</v>
      </c>
      <c r="AP72">
        <f t="shared" si="35"/>
        <v>-2.7126193287443742E-13</v>
      </c>
      <c r="AQ72">
        <f t="shared" si="35"/>
        <v>-5.0268767198179195E-9</v>
      </c>
      <c r="AR72">
        <f t="shared" si="35"/>
        <v>-5.0271479817507936E-9</v>
      </c>
      <c r="AS72">
        <f t="shared" si="35"/>
        <v>-6.0950773486360645E-5</v>
      </c>
      <c r="AT72">
        <f t="shared" si="35"/>
        <v>-3.9821183262575143E-5</v>
      </c>
      <c r="AU72">
        <f t="shared" si="24"/>
        <v>-1.0077698389691754E-4</v>
      </c>
      <c r="AW72">
        <v>69</v>
      </c>
      <c r="AX72">
        <f>IF(Z72&gt;0, (R72*SUMPRODUCT(K72:$K$98, X72:$X$98)-K72*$AZ$3)/Z72, 0)</f>
        <v>-23405572786.219364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0.81781076600000002</v>
      </c>
      <c r="Q73" s="4">
        <f t="shared" si="49"/>
        <v>12.5</v>
      </c>
      <c r="R73">
        <f t="shared" si="28"/>
        <v>50000</v>
      </c>
      <c r="S73">
        <f t="shared" si="29"/>
        <v>-121365502864.7803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-0.80568491965321165</v>
      </c>
      <c r="AC73">
        <f t="shared" si="46"/>
        <v>-0.71936153979261497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-1.4075660683770673E-6</v>
      </c>
      <c r="AI73">
        <f t="shared" si="33"/>
        <v>-1.4076401587819612E-6</v>
      </c>
      <c r="AJ73">
        <f t="shared" si="34"/>
        <v>-8.6323379860596683E-2</v>
      </c>
      <c r="AK73">
        <f t="shared" si="47"/>
        <v>-5.6397944375724818E-2</v>
      </c>
      <c r="AL73">
        <f t="shared" si="23"/>
        <v>-0.14272273187648027</v>
      </c>
      <c r="AN73">
        <f t="shared" si="35"/>
        <v>0</v>
      </c>
      <c r="AO73">
        <f t="shared" si="35"/>
        <v>0</v>
      </c>
      <c r="AP73">
        <f t="shared" si="35"/>
        <v>-4.1703914674114988E-14</v>
      </c>
      <c r="AQ73">
        <f t="shared" si="35"/>
        <v>-7.9228903253815799E-10</v>
      </c>
      <c r="AR73">
        <f t="shared" si="35"/>
        <v>-7.9233073645283207E-10</v>
      </c>
      <c r="AS73">
        <f t="shared" si="35"/>
        <v>-4.8589596361919759E-5</v>
      </c>
      <c r="AT73">
        <f t="shared" si="35"/>
        <v>-3.1745204570115983E-5</v>
      </c>
      <c r="AU73">
        <f t="shared" si="24"/>
        <v>-8.0335593262772183E-5</v>
      </c>
      <c r="AW73">
        <v>70</v>
      </c>
      <c r="AX73">
        <f>IF(Z73&gt;0, (R73*SUMPRODUCT(K73:$K$98, X73:$X$98)-K73*$AZ$3)/Z73, 0)</f>
        <v>-121365502864.7803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0.82147716100000001</v>
      </c>
      <c r="Q74" s="4">
        <f t="shared" si="49"/>
        <v>12.5</v>
      </c>
      <c r="R74">
        <f t="shared" si="28"/>
        <v>50000</v>
      </c>
      <c r="S74">
        <f t="shared" si="29"/>
        <v>-643011100982.05725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-0.71936153979261497</v>
      </c>
      <c r="AC74">
        <f t="shared" si="46"/>
        <v>-0.64228708979251703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-2.4345430187844322E-7</v>
      </c>
      <c r="AI74">
        <f t="shared" si="33"/>
        <v>-2.4346678780381858E-7</v>
      </c>
      <c r="AJ74">
        <f t="shared" si="34"/>
        <v>-7.7074450000097938E-2</v>
      </c>
      <c r="AK74">
        <f t="shared" si="47"/>
        <v>-5.0355307785483056E-2</v>
      </c>
      <c r="AL74">
        <f t="shared" si="23"/>
        <v>-0.12743000125236881</v>
      </c>
      <c r="AN74">
        <f t="shared" si="35"/>
        <v>0</v>
      </c>
      <c r="AO74">
        <f t="shared" si="35"/>
        <v>0</v>
      </c>
      <c r="AP74">
        <f t="shared" si="35"/>
        <v>-6.2750554449068031E-15</v>
      </c>
      <c r="AQ74">
        <f t="shared" si="35"/>
        <v>-1.2235290510385078E-10</v>
      </c>
      <c r="AR74">
        <f t="shared" si="35"/>
        <v>-1.2235918015929567E-10</v>
      </c>
      <c r="AS74">
        <f t="shared" si="35"/>
        <v>-3.8735330589894511E-5</v>
      </c>
      <c r="AT74">
        <f t="shared" si="35"/>
        <v>-2.5307082879269284E-5</v>
      </c>
      <c r="AU74">
        <f t="shared" si="24"/>
        <v>-6.404253582834397E-5</v>
      </c>
      <c r="AW74">
        <v>71</v>
      </c>
      <c r="AX74">
        <f>IF(Z74&gt;0, (R74*SUMPRODUCT(K74:$K$98, X74:$X$98)-K74*$AZ$3)/Z74, 0)</f>
        <v>-643011100982.05725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0.825360447</v>
      </c>
      <c r="Q75" s="4">
        <f t="shared" si="49"/>
        <v>12.5</v>
      </c>
      <c r="R75">
        <f t="shared" si="28"/>
        <v>50000</v>
      </c>
      <c r="S75">
        <f t="shared" si="29"/>
        <v>-3487114998151.7852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-0.64228708979251703</v>
      </c>
      <c r="AC75">
        <f t="shared" si="46"/>
        <v>-0.5734706159930959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-4.1221555796147407E-8</v>
      </c>
      <c r="AI75">
        <f t="shared" si="33"/>
        <v>-4.1223611473320003E-8</v>
      </c>
      <c r="AJ75">
        <f t="shared" si="34"/>
        <v>-6.881647379942113E-2</v>
      </c>
      <c r="AK75">
        <f t="shared" si="47"/>
        <v>-4.4960096285476196E-2</v>
      </c>
      <c r="AL75">
        <f t="shared" si="23"/>
        <v>-0.1137766113085088</v>
      </c>
      <c r="AN75">
        <f t="shared" si="35"/>
        <v>0</v>
      </c>
      <c r="AO75">
        <f t="shared" si="35"/>
        <v>0</v>
      </c>
      <c r="AP75">
        <f t="shared" si="35"/>
        <v>-9.2243064598185037E-16</v>
      </c>
      <c r="AQ75">
        <f t="shared" si="35"/>
        <v>-1.8497080596278791E-11</v>
      </c>
      <c r="AR75">
        <f t="shared" si="35"/>
        <v>-1.8498003026924772E-11</v>
      </c>
      <c r="AS75">
        <f t="shared" si="35"/>
        <v>-3.0879568653703431E-5</v>
      </c>
      <c r="AT75">
        <f t="shared" si="35"/>
        <v>-2.0174651551764879E-5</v>
      </c>
      <c r="AU75">
        <f t="shared" si="24"/>
        <v>-5.1054238703471339E-5</v>
      </c>
      <c r="AW75">
        <v>72</v>
      </c>
      <c r="AX75">
        <f>IF(Z75&gt;0, (R75*SUMPRODUCT(K75:$K$98, X75:$X$98)-K75*$AZ$3)/Z75, 0)</f>
        <v>-3487114998151.7852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0.82947136099999996</v>
      </c>
      <c r="Q76" s="4">
        <f t="shared" si="49"/>
        <v>12.5</v>
      </c>
      <c r="R76">
        <f t="shared" si="28"/>
        <v>50000</v>
      </c>
      <c r="S76">
        <f t="shared" si="29"/>
        <v>-19395265253338.621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-0.5734706159930959</v>
      </c>
      <c r="AC76">
        <f t="shared" si="46"/>
        <v>-0.51202733572429482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-6.8205013685154729E-9</v>
      </c>
      <c r="AI76">
        <f t="shared" si="33"/>
        <v>-6.8208313635742129E-9</v>
      </c>
      <c r="AJ76">
        <f t="shared" si="34"/>
        <v>-6.1443280268801082E-2</v>
      </c>
      <c r="AK76">
        <f t="shared" si="47"/>
        <v>-4.0142943119516716E-2</v>
      </c>
      <c r="AL76">
        <f t="shared" si="23"/>
        <v>-0.10158623020914917</v>
      </c>
      <c r="AN76">
        <f t="shared" si="35"/>
        <v>0</v>
      </c>
      <c r="AO76">
        <f t="shared" si="35"/>
        <v>0</v>
      </c>
      <c r="AP76">
        <f t="shared" si="35"/>
        <v>-1.3221119301014044E-16</v>
      </c>
      <c r="AQ76">
        <f t="shared" si="35"/>
        <v>-2.7326064405381233E-12</v>
      </c>
      <c r="AR76">
        <f t="shared" si="35"/>
        <v>-2.7327386517311331E-12</v>
      </c>
      <c r="AS76">
        <f t="shared" si="35"/>
        <v>-2.4617003108505998E-5</v>
      </c>
      <c r="AT76">
        <f t="shared" si="35"/>
        <v>-1.6083108701790748E-5</v>
      </c>
      <c r="AU76">
        <f t="shared" si="24"/>
        <v>-4.0700114543035403E-5</v>
      </c>
      <c r="AW76">
        <v>73</v>
      </c>
      <c r="AX76">
        <f>IF(Z76&gt;0, (R76*SUMPRODUCT(K76:$K$98, X76:$X$98)-K76*$AZ$3)/Z76, 0)</f>
        <v>-19395265253338.621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0.83365815200000004</v>
      </c>
      <c r="Q77" s="4">
        <f t="shared" si="49"/>
        <v>12.5</v>
      </c>
      <c r="R77">
        <f t="shared" si="28"/>
        <v>50000</v>
      </c>
      <c r="S77">
        <f t="shared" si="29"/>
        <v>-110764976496522.61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-0.51202733572429482</v>
      </c>
      <c r="AC77">
        <f t="shared" si="46"/>
        <v>-0.45716726404193964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-1.1004122833533356E-9</v>
      </c>
      <c r="AI77">
        <f t="shared" si="33"/>
        <v>-1.1004638753906498E-9</v>
      </c>
      <c r="AJ77">
        <f t="shared" si="34"/>
        <v>-5.4860071682355183E-2</v>
      </c>
      <c r="AK77">
        <f t="shared" si="47"/>
        <v>-3.5841913500700644E-2</v>
      </c>
      <c r="AL77">
        <f t="shared" si="23"/>
        <v>-9.0701986283519692E-2</v>
      </c>
      <c r="AN77">
        <f t="shared" si="35"/>
        <v>0</v>
      </c>
      <c r="AO77">
        <f t="shared" si="35"/>
        <v>0</v>
      </c>
      <c r="AP77">
        <f t="shared" si="35"/>
        <v>-1.8455484144187522E-17</v>
      </c>
      <c r="AQ77">
        <f t="shared" si="35"/>
        <v>-3.9363906728053216E-13</v>
      </c>
      <c r="AR77">
        <f t="shared" si="35"/>
        <v>-3.9365752276467631E-13</v>
      </c>
      <c r="AS77">
        <f t="shared" si="35"/>
        <v>-1.9624524166685791E-5</v>
      </c>
      <c r="AT77">
        <f t="shared" si="35"/>
        <v>-1.2821355789460115E-5</v>
      </c>
      <c r="AU77">
        <f t="shared" si="24"/>
        <v>-3.244588034980343E-5</v>
      </c>
      <c r="AW77">
        <v>74</v>
      </c>
      <c r="AX77">
        <f>IF(Z77&gt;0, (R77*SUMPRODUCT(K77:$K$98, X77:$X$98)-K77*$AZ$3)/Z77, 0)</f>
        <v>-110764976496522.61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0.83803355999999996</v>
      </c>
      <c r="Q78" s="4">
        <f t="shared" si="49"/>
        <v>12.5</v>
      </c>
      <c r="R78">
        <f t="shared" si="28"/>
        <v>50000</v>
      </c>
      <c r="S78">
        <f t="shared" si="29"/>
        <v>-650783820713357.63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-0.45716726404193964</v>
      </c>
      <c r="AC78">
        <f t="shared" si="46"/>
        <v>-0.4081850571806479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-1.7294343479256481E-10</v>
      </c>
      <c r="AI78">
        <f t="shared" si="33"/>
        <v>-1.7295127505080781E-10</v>
      </c>
      <c r="AJ78">
        <f t="shared" si="34"/>
        <v>-4.8982206861291733E-2</v>
      </c>
      <c r="AK78">
        <f t="shared" si="47"/>
        <v>-3.2001708482935778E-2</v>
      </c>
      <c r="AL78">
        <f t="shared" si="23"/>
        <v>-8.0983915517178789E-2</v>
      </c>
      <c r="AN78">
        <f t="shared" si="35"/>
        <v>0</v>
      </c>
      <c r="AO78">
        <f t="shared" si="35"/>
        <v>0</v>
      </c>
      <c r="AP78">
        <f t="shared" si="35"/>
        <v>-2.5041198427398443E-18</v>
      </c>
      <c r="AQ78">
        <f t="shared" si="35"/>
        <v>-5.5236839567417931E-14</v>
      </c>
      <c r="AR78">
        <f t="shared" si="35"/>
        <v>-5.5239343687260668E-14</v>
      </c>
      <c r="AS78">
        <f t="shared" si="35"/>
        <v>-1.5644550516187441E-5</v>
      </c>
      <c r="AT78">
        <f t="shared" si="35"/>
        <v>-1.0221106337314384E-5</v>
      </c>
      <c r="AU78">
        <f t="shared" si="24"/>
        <v>-2.5865656908741169E-5</v>
      </c>
      <c r="AW78">
        <v>75</v>
      </c>
      <c r="AX78">
        <f>IF(Z78&gt;0, (R78*SUMPRODUCT(K78:$K$98, X78:$X$98)-K78*$AZ$3)/Z78, 0)</f>
        <v>-650783820713357.63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0.84243849400000004</v>
      </c>
      <c r="Q79" s="4">
        <f t="shared" si="49"/>
        <v>12.5</v>
      </c>
      <c r="R79">
        <f t="shared" si="28"/>
        <v>50000</v>
      </c>
      <c r="S79">
        <f t="shared" si="29"/>
        <v>-3937727382504900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-0.4081850571806479</v>
      </c>
      <c r="AC79">
        <f t="shared" si="46"/>
        <v>-0.3644509439113412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-2.6419741387211691E-11</v>
      </c>
      <c r="AI79">
        <f t="shared" si="33"/>
        <v>-2.6420898307525456E-11</v>
      </c>
      <c r="AJ79">
        <f t="shared" si="34"/>
        <v>-4.3734113269306707E-2</v>
      </c>
      <c r="AK79">
        <f t="shared" si="47"/>
        <v>-2.8572954002645357E-2</v>
      </c>
      <c r="AL79">
        <f t="shared" si="23"/>
        <v>-7.2307067298372968E-2</v>
      </c>
      <c r="AN79">
        <f t="shared" si="35"/>
        <v>0</v>
      </c>
      <c r="AO79">
        <f t="shared" si="35"/>
        <v>0</v>
      </c>
      <c r="AP79">
        <f t="shared" si="35"/>
        <v>-3.2992115642783425E-19</v>
      </c>
      <c r="AQ79">
        <f t="shared" si="35"/>
        <v>-7.5341676754045408E-15</v>
      </c>
      <c r="AR79">
        <f t="shared" si="35"/>
        <v>-7.5344975965609689E-15</v>
      </c>
      <c r="AS79">
        <f t="shared" si="35"/>
        <v>-1.2471739888626762E-5</v>
      </c>
      <c r="AT79">
        <f t="shared" si="35"/>
        <v>-8.1482033939118412E-6</v>
      </c>
      <c r="AU79">
        <f t="shared" si="24"/>
        <v>-2.0619943290073104E-5</v>
      </c>
      <c r="AW79">
        <v>76</v>
      </c>
      <c r="AX79">
        <f>IF(Z79&gt;0, (R79*SUMPRODUCT(K79:$K$98, X79:$X$98)-K79*$AZ$3)/Z79, 0)</f>
        <v>-3937727382504900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0.84677131100000003</v>
      </c>
      <c r="Q80" s="4">
        <f t="shared" si="49"/>
        <v>12.5</v>
      </c>
      <c r="R80">
        <f t="shared" si="28"/>
        <v>50000</v>
      </c>
      <c r="S80">
        <f t="shared" si="29"/>
        <v>-2.4546953858481036E+16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-0.3644509439113412</v>
      </c>
      <c r="AC80">
        <f t="shared" si="46"/>
        <v>-0.32540262849227541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-3.9185877232400029E-12</v>
      </c>
      <c r="AI80">
        <f t="shared" si="33"/>
        <v>-3.9187534274198212E-12</v>
      </c>
      <c r="AJ80">
        <f t="shared" si="34"/>
        <v>-3.9048315419065782E-2</v>
      </c>
      <c r="AK80">
        <f t="shared" si="47"/>
        <v>-2.5511566073793887E-2</v>
      </c>
      <c r="AL80">
        <f t="shared" si="23"/>
        <v>-6.4559881496778423E-2</v>
      </c>
      <c r="AN80">
        <f t="shared" si="35"/>
        <v>0</v>
      </c>
      <c r="AO80">
        <f t="shared" si="35"/>
        <v>0</v>
      </c>
      <c r="AP80">
        <f t="shared" si="35"/>
        <v>-4.2191227418323771E-20</v>
      </c>
      <c r="AQ80">
        <f t="shared" si="35"/>
        <v>-9.9774203626797592E-16</v>
      </c>
      <c r="AR80">
        <f t="shared" si="35"/>
        <v>-9.9778422749539428E-16</v>
      </c>
      <c r="AS80">
        <f t="shared" si="35"/>
        <v>-9.9423946816327763E-6</v>
      </c>
      <c r="AT80">
        <f t="shared" si="35"/>
        <v>-6.495697858667827E-6</v>
      </c>
      <c r="AU80">
        <f t="shared" si="24"/>
        <v>-1.6438092541298386E-5</v>
      </c>
      <c r="AW80">
        <v>77</v>
      </c>
      <c r="AX80">
        <f>IF(Z80&gt;0, (R80*SUMPRODUCT(K80:$K$98, X80:$X$98)-K80*$AZ$3)/Z80, 0)</f>
        <v>-2.4546953858481036E+16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0.85120774200000004</v>
      </c>
      <c r="Q81" s="4">
        <f t="shared" si="49"/>
        <v>12.5</v>
      </c>
      <c r="R81">
        <f t="shared" si="28"/>
        <v>50000</v>
      </c>
      <c r="S81">
        <f t="shared" si="29"/>
        <v>-1.5791171210666205E+17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-0.32540262849227541</v>
      </c>
      <c r="AC81">
        <f t="shared" si="46"/>
        <v>-0.29053806115381814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-5.6419472297185971E-13</v>
      </c>
      <c r="AI81">
        <f t="shared" si="33"/>
        <v>-5.6421772142913672E-13</v>
      </c>
      <c r="AJ81">
        <f t="shared" si="34"/>
        <v>-3.4864567338457275E-2</v>
      </c>
      <c r="AK81">
        <f t="shared" si="47"/>
        <v>-2.2778183994459283E-2</v>
      </c>
      <c r="AL81">
        <f t="shared" si="23"/>
        <v>-5.7642751333480777E-2</v>
      </c>
      <c r="AN81">
        <f t="shared" si="35"/>
        <v>0</v>
      </c>
      <c r="AO81">
        <f t="shared" si="35"/>
        <v>0</v>
      </c>
      <c r="AP81">
        <f t="shared" si="35"/>
        <v>-5.2284068939113086E-21</v>
      </c>
      <c r="AQ81">
        <f t="shared" si="35"/>
        <v>-1.2826249793914238E-16</v>
      </c>
      <c r="AR81">
        <f t="shared" si="35"/>
        <v>-1.2826772634603627E-16</v>
      </c>
      <c r="AS81">
        <f t="shared" si="35"/>
        <v>-7.9260161683947667E-6</v>
      </c>
      <c r="AT81">
        <f t="shared" si="35"/>
        <v>-5.1783305633513688E-6</v>
      </c>
      <c r="AU81">
        <f t="shared" si="24"/>
        <v>-1.3104346731874403E-5</v>
      </c>
      <c r="AW81">
        <v>78</v>
      </c>
      <c r="AX81">
        <f>IF(Z81&gt;0, (R81*SUMPRODUCT(K81:$K$98, X81:$X$98)-K81*$AZ$3)/Z81, 0)</f>
        <v>-1.5791171210666205E+17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0.85572183800000001</v>
      </c>
      <c r="Q82" s="4">
        <f t="shared" si="49"/>
        <v>12.5</v>
      </c>
      <c r="R82">
        <f t="shared" si="28"/>
        <v>50000</v>
      </c>
      <c r="S82">
        <f t="shared" si="29"/>
        <v>-1.0500039469950004E+18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-0.29053806115381814</v>
      </c>
      <c r="AC82">
        <f t="shared" si="46"/>
        <v>-0.25940898317305211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-7.8721128528949946E-14</v>
      </c>
      <c r="AI82">
        <f t="shared" si="33"/>
        <v>-7.872421671952194E-14</v>
      </c>
      <c r="AJ82">
        <f t="shared" si="34"/>
        <v>-3.1129077980766029E-2</v>
      </c>
      <c r="AK82">
        <f t="shared" si="47"/>
        <v>-2.0337664280767272E-2</v>
      </c>
      <c r="AL82">
        <f t="shared" si="23"/>
        <v>-5.1466742261612027E-2</v>
      </c>
      <c r="AN82">
        <f t="shared" si="35"/>
        <v>0</v>
      </c>
      <c r="AO82">
        <f t="shared" si="35"/>
        <v>0</v>
      </c>
      <c r="AP82">
        <f t="shared" si="35"/>
        <v>-6.2684006062726727E-22</v>
      </c>
      <c r="AQ82">
        <f t="shared" si="35"/>
        <v>-1.59787927038202E-17</v>
      </c>
      <c r="AR82">
        <f t="shared" si="35"/>
        <v>-1.5979419543880827E-17</v>
      </c>
      <c r="AS82">
        <f t="shared" si="35"/>
        <v>-6.3185715628148287E-6</v>
      </c>
      <c r="AT82">
        <f t="shared" si="35"/>
        <v>-4.1281334210390486E-6</v>
      </c>
      <c r="AU82">
        <f t="shared" si="24"/>
        <v>-1.0446704983869857E-5</v>
      </c>
      <c r="AW82">
        <v>79</v>
      </c>
      <c r="AX82">
        <f>IF(Z82&gt;0, (R82*SUMPRODUCT(K82:$K$98, X82:$X$98)-K82*$AZ$3)/Z82, 0)</f>
        <v>-1.0500039469950004E+18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0.86028443099999996</v>
      </c>
      <c r="Q83" s="4">
        <f t="shared" si="49"/>
        <v>12.5</v>
      </c>
      <c r="R83">
        <f t="shared" si="28"/>
        <v>50000</v>
      </c>
      <c r="S83">
        <f t="shared" si="29"/>
        <v>-7.2273785739835003E+18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-0.25940898317305211</v>
      </c>
      <c r="AC83">
        <f t="shared" si="46"/>
        <v>-0.23161516354736791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-1.0626889076178887E-14</v>
      </c>
      <c r="AI83">
        <f t="shared" si="33"/>
        <v>-1.0627289662576114E-14</v>
      </c>
      <c r="AJ83">
        <f t="shared" si="34"/>
        <v>-2.7793819625684196E-2</v>
      </c>
      <c r="AK83">
        <f t="shared" si="47"/>
        <v>-1.8158628822113651E-2</v>
      </c>
      <c r="AL83">
        <f t="shared" si="23"/>
        <v>-4.5952448447808478E-2</v>
      </c>
      <c r="AN83">
        <f t="shared" si="35"/>
        <v>0</v>
      </c>
      <c r="AO83">
        <f t="shared" si="35"/>
        <v>0</v>
      </c>
      <c r="AP83">
        <f t="shared" si="35"/>
        <v>-7.2599031371661168E-23</v>
      </c>
      <c r="AQ83">
        <f t="shared" si="35"/>
        <v>-1.9259312317311933E-18</v>
      </c>
      <c r="AR83">
        <f t="shared" si="35"/>
        <v>-1.926003830762565E-18</v>
      </c>
      <c r="AS83">
        <f t="shared" si="35"/>
        <v>-5.0371265647440073E-6</v>
      </c>
      <c r="AT83">
        <f t="shared" si="35"/>
        <v>-3.2909226889660807E-6</v>
      </c>
      <c r="AU83">
        <f t="shared" si="24"/>
        <v>-8.3280492537120138E-6</v>
      </c>
      <c r="AW83">
        <v>80</v>
      </c>
      <c r="AX83">
        <f>IF(Z83&gt;0, (R83*SUMPRODUCT(K83:$K$98, X83:$X$98)-K83*$AZ$3)/Z83, 0)</f>
        <v>-7.2273785739835003E+18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0.86486670799999998</v>
      </c>
      <c r="Q84" s="4">
        <f t="shared" si="49"/>
        <v>12.5</v>
      </c>
      <c r="R84">
        <f t="shared" si="28"/>
        <v>50000</v>
      </c>
      <c r="S84">
        <f t="shared" si="29"/>
        <v>-5.1569142638026637E+19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-0.23161516354736791</v>
      </c>
      <c r="AC84">
        <f t="shared" si="46"/>
        <v>-0.20679925316729278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-1.3858153545545197E-15</v>
      </c>
      <c r="AI84">
        <f t="shared" si="33"/>
        <v>-1.385865481249135E-15</v>
      </c>
      <c r="AJ84">
        <f t="shared" si="34"/>
        <v>-2.4815910380075135E-2</v>
      </c>
      <c r="AK84">
        <f t="shared" si="47"/>
        <v>-1.6213061448315757E-2</v>
      </c>
      <c r="AL84">
        <f t="shared" si="23"/>
        <v>-4.1028971828392276E-2</v>
      </c>
      <c r="AN84">
        <f t="shared" si="35"/>
        <v>0</v>
      </c>
      <c r="AO84">
        <f t="shared" si="35"/>
        <v>0</v>
      </c>
      <c r="AP84">
        <f t="shared" si="35"/>
        <v>-8.1112105281671788E-24</v>
      </c>
      <c r="AQ84">
        <f t="shared" si="35"/>
        <v>-2.2424459023713327E-19</v>
      </c>
      <c r="AR84">
        <f t="shared" si="35"/>
        <v>-2.2425270144766142E-19</v>
      </c>
      <c r="AS84">
        <f t="shared" si="35"/>
        <v>-4.0155664578635195E-6</v>
      </c>
      <c r="AT84">
        <f t="shared" si="35"/>
        <v>-2.6235034191374999E-6</v>
      </c>
      <c r="AU84">
        <f t="shared" si="24"/>
        <v>-6.639069877001243E-6</v>
      </c>
      <c r="AW84">
        <v>81</v>
      </c>
      <c r="AX84">
        <f>IF(Z84&gt;0, (R84*SUMPRODUCT(K84:$K$98, X84:$X$98)-K84*$AZ$3)/Z84, 0)</f>
        <v>-5.1569142638026637E+19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0.86947332300000002</v>
      </c>
      <c r="Q85" s="4">
        <f t="shared" si="49"/>
        <v>12.5</v>
      </c>
      <c r="R85">
        <f t="shared" si="28"/>
        <v>50000</v>
      </c>
      <c r="S85">
        <f t="shared" si="29"/>
        <v>-3.8202229167390825E+20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-0.20679925316729278</v>
      </c>
      <c r="AC85">
        <f t="shared" si="46"/>
        <v>-0.18464219032793996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-1.7433529495281606E-16</v>
      </c>
      <c r="AI85">
        <f t="shared" si="33"/>
        <v>-1.7434133655674703E-16</v>
      </c>
      <c r="AJ85">
        <f t="shared" si="34"/>
        <v>-2.2157062839352815E-2</v>
      </c>
      <c r="AK85">
        <f t="shared" si="47"/>
        <v>-1.4475947721710496E-2</v>
      </c>
      <c r="AL85">
        <f t="shared" si="23"/>
        <v>-3.6633010561063481E-2</v>
      </c>
      <c r="AN85">
        <f t="shared" si="35"/>
        <v>0</v>
      </c>
      <c r="AO85">
        <f t="shared" si="35"/>
        <v>0</v>
      </c>
      <c r="AP85">
        <f t="shared" si="35"/>
        <v>-8.7287254589946845E-25</v>
      </c>
      <c r="AQ85">
        <f t="shared" si="35"/>
        <v>-2.5187432755278935E-20</v>
      </c>
      <c r="AR85">
        <f t="shared" si="35"/>
        <v>-2.5188305627824833E-20</v>
      </c>
      <c r="AS85">
        <f t="shared" si="35"/>
        <v>-3.2011849951080376E-6</v>
      </c>
      <c r="AT85">
        <f t="shared" si="35"/>
        <v>-2.0914408634705832E-6</v>
      </c>
      <c r="AU85">
        <f t="shared" si="24"/>
        <v>-5.2926258585786458E-6</v>
      </c>
      <c r="AW85">
        <v>82</v>
      </c>
      <c r="AX85">
        <f>IF(Z85&gt;0, (R85*SUMPRODUCT(K85:$K$98, X85:$X$98)-K85*$AZ$3)/Z85, 0)</f>
        <v>-3.8202229167390825E+20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0.874112687</v>
      </c>
      <c r="Q86" s="4">
        <f t="shared" si="49"/>
        <v>12.5</v>
      </c>
      <c r="R86">
        <f t="shared" si="28"/>
        <v>50000</v>
      </c>
      <c r="S86">
        <f t="shared" si="29"/>
        <v>-2.9433017560058865E+21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-0.18464219032793996</v>
      </c>
      <c r="AC86">
        <f t="shared" si="46"/>
        <v>-0.16485909850708927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-2.1124170583596382E-17</v>
      </c>
      <c r="AI86">
        <f t="shared" si="33"/>
        <v>-2.1124870728842155E-17</v>
      </c>
      <c r="AJ86">
        <f t="shared" si="34"/>
        <v>-1.9783091820850696E-2</v>
      </c>
      <c r="AK86">
        <f t="shared" si="47"/>
        <v>-1.2924953322955799E-2</v>
      </c>
      <c r="AL86">
        <f t="shared" si="23"/>
        <v>-3.2708045143806513E-2</v>
      </c>
      <c r="AN86">
        <f t="shared" si="35"/>
        <v>0</v>
      </c>
      <c r="AO86">
        <f t="shared" si="35"/>
        <v>0</v>
      </c>
      <c r="AP86">
        <f t="shared" si="35"/>
        <v>-9.0316833871213017E-26</v>
      </c>
      <c r="AQ86">
        <f t="shared" si="35"/>
        <v>-2.7249605946596973E-21</v>
      </c>
      <c r="AR86">
        <f t="shared" si="35"/>
        <v>-2.7250509114935687E-21</v>
      </c>
      <c r="AS86">
        <f t="shared" si="35"/>
        <v>-2.551965079008317E-6</v>
      </c>
      <c r="AT86">
        <f t="shared" si="35"/>
        <v>-1.6672838516187685E-6</v>
      </c>
      <c r="AU86">
        <f t="shared" si="24"/>
        <v>-4.2192489306270877E-6</v>
      </c>
      <c r="AW86">
        <v>83</v>
      </c>
      <c r="AX86">
        <f>IF(Z86&gt;0, (R86*SUMPRODUCT(K86:$K$98, X86:$X$98)-K86*$AZ$3)/Z86, 0)</f>
        <v>-2.9433017560058865E+21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0.87875849299999997</v>
      </c>
      <c r="Q87" s="4">
        <f t="shared" si="49"/>
        <v>12.5</v>
      </c>
      <c r="R87">
        <f t="shared" si="28"/>
        <v>50000</v>
      </c>
      <c r="S87">
        <f t="shared" si="29"/>
        <v>-2.3623807940985786E+22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-0.16485909850708927</v>
      </c>
      <c r="AC87">
        <f t="shared" si="46"/>
        <v>-0.14719562366704397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-2.461034324221335E-18</v>
      </c>
      <c r="AI87">
        <f t="shared" si="33"/>
        <v>-2.4611122094335934E-18</v>
      </c>
      <c r="AJ87">
        <f t="shared" si="34"/>
        <v>-1.7663474840045296E-2</v>
      </c>
      <c r="AK87">
        <f t="shared" si="47"/>
        <v>-1.154013689549625E-2</v>
      </c>
      <c r="AL87">
        <f t="shared" si="23"/>
        <v>-2.9203611735541549E-2</v>
      </c>
      <c r="AN87">
        <f t="shared" si="35"/>
        <v>0</v>
      </c>
      <c r="AO87">
        <f t="shared" si="35"/>
        <v>0</v>
      </c>
      <c r="AP87">
        <f t="shared" si="35"/>
        <v>-8.9705184886628431E-27</v>
      </c>
      <c r="AQ87">
        <f t="shared" si="35"/>
        <v>-2.8345244580428035E-22</v>
      </c>
      <c r="AR87">
        <f t="shared" si="35"/>
        <v>-2.83461416322769E-22</v>
      </c>
      <c r="AS87">
        <f t="shared" si="35"/>
        <v>-2.0344109367094395E-6</v>
      </c>
      <c r="AT87">
        <f t="shared" si="35"/>
        <v>-1.329148478650166E-6</v>
      </c>
      <c r="AU87">
        <f t="shared" si="24"/>
        <v>-3.3635594153596063E-6</v>
      </c>
      <c r="AW87">
        <v>84</v>
      </c>
      <c r="AX87">
        <f>IF(Z87&gt;0, (R87*SUMPRODUCT(K87:$K$98, X87:$X$98)-K87*$AZ$3)/Z87, 0)</f>
        <v>-2.3623807940985786E+22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0.88338371900000001</v>
      </c>
      <c r="Q88" s="4">
        <f t="shared" si="49"/>
        <v>12.5</v>
      </c>
      <c r="R88">
        <f t="shared" si="28"/>
        <v>50000</v>
      </c>
      <c r="S88">
        <f t="shared" si="29"/>
        <v>-1.978373796549371E+23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-0.14719562366704397</v>
      </c>
      <c r="AC88">
        <f t="shared" si="46"/>
        <v>-0.13142466398843211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-2.7521011384012239E-19</v>
      </c>
      <c r="AI88">
        <f t="shared" si="33"/>
        <v>-2.7521841767179827E-19</v>
      </c>
      <c r="AJ88">
        <f t="shared" si="34"/>
        <v>-1.5770959678611862E-2</v>
      </c>
      <c r="AK88">
        <f t="shared" si="47"/>
        <v>-1.0303693656693079E-2</v>
      </c>
      <c r="AL88">
        <f t="shared" ref="AL88:AL98" si="50">SUM(AI88:AK88)</f>
        <v>-2.607465333530494E-2</v>
      </c>
      <c r="AN88">
        <f t="shared" si="35"/>
        <v>0</v>
      </c>
      <c r="AO88">
        <f t="shared" si="35"/>
        <v>0</v>
      </c>
      <c r="AP88">
        <f t="shared" si="35"/>
        <v>-8.5393153562765406E-28</v>
      </c>
      <c r="AQ88">
        <f t="shared" si="35"/>
        <v>-2.8301464228118712E-23</v>
      </c>
      <c r="AR88">
        <f t="shared" si="35"/>
        <v>-2.830231815965434E-23</v>
      </c>
      <c r="AS88">
        <f t="shared" si="35"/>
        <v>-1.6218199431676008E-6</v>
      </c>
      <c r="AT88">
        <f t="shared" si="35"/>
        <v>-1.0595890295361654E-6</v>
      </c>
      <c r="AU88">
        <f t="shared" si="24"/>
        <v>-2.681408972703766E-6</v>
      </c>
      <c r="AW88">
        <v>85</v>
      </c>
      <c r="AX88">
        <f>IF(Z88&gt;0, (R88*SUMPRODUCT(K88:$K$98, X88:$X$98)-K88*$AZ$3)/Z88, 0)</f>
        <v>-1.978373796549371E+23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0.88875356999999999</v>
      </c>
      <c r="Q89" s="4">
        <f t="shared" si="49"/>
        <v>12.5</v>
      </c>
      <c r="R89">
        <f t="shared" si="28"/>
        <v>50000</v>
      </c>
      <c r="S89">
        <f t="shared" si="29"/>
        <v>-1.7446592195799009E+24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-0.13142466398843211</v>
      </c>
      <c r="AC89">
        <f t="shared" si="46"/>
        <v>-0.11734344998967154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-2.9520240186535089E-20</v>
      </c>
      <c r="AI89">
        <f t="shared" si="33"/>
        <v>-2.9521080919847592E-20</v>
      </c>
      <c r="AJ89">
        <f t="shared" si="34"/>
        <v>-1.4081213998760569E-2</v>
      </c>
      <c r="AK89">
        <f t="shared" si="47"/>
        <v>-9.1997264791902483E-3</v>
      </c>
      <c r="AL89">
        <f t="shared" si="50"/>
        <v>-2.3280940477950818E-2</v>
      </c>
      <c r="AN89">
        <f t="shared" si="35"/>
        <v>0</v>
      </c>
      <c r="AO89">
        <f t="shared" si="35"/>
        <v>0</v>
      </c>
      <c r="AP89">
        <f t="shared" si="35"/>
        <v>-7.7194213791712278E-29</v>
      </c>
      <c r="AQ89">
        <f t="shared" si="35"/>
        <v>-2.7104810743737848E-24</v>
      </c>
      <c r="AR89">
        <f t="shared" si="35"/>
        <v>-2.7105582685875765E-24</v>
      </c>
      <c r="AS89">
        <f t="shared" si="35"/>
        <v>-1.2929049291833533E-6</v>
      </c>
      <c r="AT89">
        <f t="shared" si="35"/>
        <v>-8.4469788706645831E-7</v>
      </c>
      <c r="AU89">
        <f t="shared" si="24"/>
        <v>-2.1376028162498117E-6</v>
      </c>
      <c r="AW89">
        <v>86</v>
      </c>
      <c r="AX89">
        <f>IF(Z89&gt;0, (R89*SUMPRODUCT(K89:$K$98, X89:$X$98)-K89*$AZ$3)/Z89, 0)</f>
        <v>-1.7446592195799009E+24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0.89409425099999995</v>
      </c>
      <c r="Q90" s="4">
        <f t="shared" si="49"/>
        <v>12.5</v>
      </c>
      <c r="R90">
        <f t="shared" si="28"/>
        <v>50000</v>
      </c>
      <c r="S90">
        <f t="shared" si="29"/>
        <v>-1.624231563066653E+25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-0.11734344998967154</v>
      </c>
      <c r="AC90">
        <f t="shared" si="46"/>
        <v>-0.10477093749077813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-3.0067792853418737E-21</v>
      </c>
      <c r="AI90">
        <f t="shared" si="33"/>
        <v>-3.0068599164999188E-21</v>
      </c>
      <c r="AJ90">
        <f t="shared" si="34"/>
        <v>-1.2572512498893407E-2</v>
      </c>
      <c r="AK90">
        <f t="shared" si="47"/>
        <v>-8.2140414992770087E-3</v>
      </c>
      <c r="AL90">
        <f t="shared" si="50"/>
        <v>-2.0786553998170414E-2</v>
      </c>
      <c r="AN90">
        <f t="shared" si="35"/>
        <v>0</v>
      </c>
      <c r="AO90">
        <f t="shared" si="35"/>
        <v>0</v>
      </c>
      <c r="AP90">
        <f t="shared" si="35"/>
        <v>-6.6101507965716989E-30</v>
      </c>
      <c r="AQ90">
        <f t="shared" si="35"/>
        <v>-2.4649608129155302E-25</v>
      </c>
      <c r="AR90">
        <f t="shared" si="35"/>
        <v>-2.4650269144234955E-25</v>
      </c>
      <c r="AS90">
        <f t="shared" si="35"/>
        <v>-1.0306958938005081E-6</v>
      </c>
      <c r="AT90">
        <f t="shared" si="35"/>
        <v>-6.7338798394966381E-7</v>
      </c>
      <c r="AU90">
        <f t="shared" si="24"/>
        <v>-1.7040838777501717E-6</v>
      </c>
      <c r="AW90">
        <v>87</v>
      </c>
      <c r="AX90">
        <f>IF(Z90&gt;0, (R90*SUMPRODUCT(K90:$K$98, X90:$X$98)-K90*$AZ$3)/Z90, 0)</f>
        <v>-1.624231563066653E+25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0.89939914200000004</v>
      </c>
      <c r="Q91" s="4">
        <f t="shared" si="49"/>
        <v>12.5</v>
      </c>
      <c r="R91">
        <f t="shared" si="28"/>
        <v>50000</v>
      </c>
      <c r="S91">
        <f t="shared" si="29"/>
        <v>-1.6006545464923565E+26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-0.10477093749077813</v>
      </c>
      <c r="AC91">
        <f t="shared" si="46"/>
        <v>-9.3545479902480466E-2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-2.9007837745692966E-22</v>
      </c>
      <c r="AI91">
        <f t="shared" si="33"/>
        <v>-2.9008568270903007E-22</v>
      </c>
      <c r="AJ91">
        <f t="shared" si="34"/>
        <v>-1.1225457588297669E-2</v>
      </c>
      <c r="AK91">
        <f t="shared" si="47"/>
        <v>-7.3339656243544705E-3</v>
      </c>
      <c r="AL91">
        <f t="shared" si="50"/>
        <v>-1.8559423212652137E-2</v>
      </c>
      <c r="AN91">
        <f t="shared" si="35"/>
        <v>0</v>
      </c>
      <c r="AO91">
        <f t="shared" si="35"/>
        <v>0</v>
      </c>
      <c r="AP91">
        <f t="shared" si="35"/>
        <v>-5.3471904792748129E-31</v>
      </c>
      <c r="AQ91">
        <f t="shared" si="35"/>
        <v>-2.1232728410454295E-26</v>
      </c>
      <c r="AR91">
        <f t="shared" si="35"/>
        <v>-2.1233263129502222E-26</v>
      </c>
      <c r="AS91">
        <f t="shared" si="35"/>
        <v>-8.2166445615474056E-7</v>
      </c>
      <c r="AT91">
        <f t="shared" si="35"/>
        <v>-5.3682077802109671E-7</v>
      </c>
      <c r="AU91">
        <f t="shared" si="24"/>
        <v>-1.3584852341758371E-6</v>
      </c>
      <c r="AW91">
        <v>88</v>
      </c>
      <c r="AX91">
        <f>IF(Z91&gt;0, (R91*SUMPRODUCT(K91:$K$98, X91:$X$98)-K91*$AZ$3)/Z91, 0)</f>
        <v>-1.6006545464923565E+26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0.90466162100000003</v>
      </c>
      <c r="Q92" s="4">
        <f t="shared" si="49"/>
        <v>12.5</v>
      </c>
      <c r="R92">
        <f t="shared" si="28"/>
        <v>50000</v>
      </c>
      <c r="S92">
        <f t="shared" si="29"/>
        <v>-1.6746929831916082E+27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-9.3545479902480466E-2</v>
      </c>
      <c r="AC92">
        <f t="shared" si="46"/>
        <v>-8.352274991292899E-2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-2.6435124827918332E-23</v>
      </c>
      <c r="AI92">
        <f t="shared" si="33"/>
        <v>-2.6435748246290769E-23</v>
      </c>
      <c r="AJ92">
        <f t="shared" si="34"/>
        <v>-1.0022729989551477E-2</v>
      </c>
      <c r="AK92">
        <f t="shared" si="47"/>
        <v>-6.5481835931736334E-3</v>
      </c>
      <c r="AL92">
        <f t="shared" si="50"/>
        <v>-1.6570913582725111E-2</v>
      </c>
      <c r="AN92">
        <f t="shared" si="35"/>
        <v>0</v>
      </c>
      <c r="AO92">
        <f t="shared" si="35"/>
        <v>0</v>
      </c>
      <c r="AP92">
        <f t="shared" si="35"/>
        <v>-4.0742907830852279E-32</v>
      </c>
      <c r="AQ92">
        <f t="shared" si="35"/>
        <v>-1.7276421452773277E-27</v>
      </c>
      <c r="AR92">
        <f t="shared" si="35"/>
        <v>-1.7276828881851586E-27</v>
      </c>
      <c r="AS92">
        <f t="shared" si="35"/>
        <v>-6.5502587384784707E-7</v>
      </c>
      <c r="AT92">
        <f t="shared" si="35"/>
        <v>-4.2795023758059352E-7</v>
      </c>
      <c r="AU92">
        <f t="shared" si="24"/>
        <v>-1.0829761114284406E-6</v>
      </c>
      <c r="AW92">
        <v>89</v>
      </c>
      <c r="AX92">
        <f>IF(Z92&gt;0, (R92*SUMPRODUCT(K92:$K$98, X92:$X$98)-K92*$AZ$3)/Z92, 0)</f>
        <v>-1.6746929831916082E+27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0.90987524600000003</v>
      </c>
      <c r="Q93" s="4">
        <f t="shared" si="49"/>
        <v>12.5</v>
      </c>
      <c r="R93">
        <f t="shared" si="28"/>
        <v>50000</v>
      </c>
      <c r="S93">
        <f t="shared" si="29"/>
        <v>-1.8661668429401536E+28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-8.352274991292899E-2</v>
      </c>
      <c r="AC93">
        <f t="shared" si="46"/>
        <v>-7.4573883850829442E-2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-2.2689317799251749E-24</v>
      </c>
      <c r="AI93">
        <f t="shared" si="33"/>
        <v>-2.2689817311689054E-24</v>
      </c>
      <c r="AJ93">
        <f t="shared" si="34"/>
        <v>-8.9488660620995475E-3</v>
      </c>
      <c r="AK93">
        <f t="shared" si="47"/>
        <v>-5.84659249390503E-3</v>
      </c>
      <c r="AL93">
        <f t="shared" si="50"/>
        <v>-1.4795458556004577E-2</v>
      </c>
      <c r="AN93">
        <f t="shared" si="35"/>
        <v>0</v>
      </c>
      <c r="AO93">
        <f t="shared" si="35"/>
        <v>0</v>
      </c>
      <c r="AP93">
        <f t="shared" si="35"/>
        <v>-2.9147459528497432E-33</v>
      </c>
      <c r="AQ93">
        <f t="shared" si="35"/>
        <v>-1.3239629744768585E-28</v>
      </c>
      <c r="AR93">
        <f t="shared" si="35"/>
        <v>-1.3239921219363871E-28</v>
      </c>
      <c r="AS93">
        <f t="shared" si="35"/>
        <v>-5.2218261626901152E-7</v>
      </c>
      <c r="AT93">
        <f t="shared" si="35"/>
        <v>-3.4115930929575373E-7</v>
      </c>
      <c r="AU93">
        <f t="shared" si="24"/>
        <v>-8.6334192556476525E-7</v>
      </c>
      <c r="AW93">
        <v>90</v>
      </c>
      <c r="AX93">
        <f>IF(Z93&gt;0, (R93*SUMPRODUCT(K93:$K$98, X93:$X$98)-K93*$AZ$3)/Z93, 0)</f>
        <v>-1.8661668429401536E+28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0.91506238500000003</v>
      </c>
      <c r="Q94" s="4">
        <f t="shared" si="49"/>
        <v>12.5</v>
      </c>
      <c r="R94">
        <f t="shared" si="28"/>
        <v>50000</v>
      </c>
      <c r="S94">
        <f t="shared" si="29"/>
        <v>-2.2234766818803646E+29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-7.4573883850829442E-2</v>
      </c>
      <c r="AC94">
        <f t="shared" si="46"/>
        <v>-6.6583824866811997E-2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-1.8283401688709935E-25</v>
      </c>
      <c r="AI94">
        <f t="shared" si="33"/>
        <v>-1.828377601141708E-25</v>
      </c>
      <c r="AJ94">
        <f t="shared" si="34"/>
        <v>-7.9900589840174452E-3</v>
      </c>
      <c r="AK94">
        <f t="shared" si="47"/>
        <v>-5.2201718695580619E-3</v>
      </c>
      <c r="AL94">
        <f t="shared" si="50"/>
        <v>-1.3210230853575507E-2</v>
      </c>
      <c r="AN94">
        <f t="shared" si="35"/>
        <v>0</v>
      </c>
      <c r="AO94">
        <f t="shared" si="35"/>
        <v>0</v>
      </c>
      <c r="AP94">
        <f t="shared" si="35"/>
        <v>-1.950215268191624E-34</v>
      </c>
      <c r="AQ94">
        <f t="shared" si="35"/>
        <v>-9.5256227974420844E-30</v>
      </c>
      <c r="AR94">
        <f t="shared" si="35"/>
        <v>-9.5258178189689045E-30</v>
      </c>
      <c r="AS94">
        <f t="shared" si="35"/>
        <v>-4.1628078465322943E-7</v>
      </c>
      <c r="AT94">
        <f t="shared" si="35"/>
        <v>-2.7197011264010979E-7</v>
      </c>
      <c r="AU94">
        <f t="shared" si="24"/>
        <v>-6.8825089729333917E-7</v>
      </c>
      <c r="AW94">
        <v>91</v>
      </c>
      <c r="AX94">
        <f>IF(Z94&gt;0, (R94*SUMPRODUCT(K94:$K$98, X94:$X$98)-K94*$AZ$3)/Z94, 0)</f>
        <v>-2.2234766818803646E+29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0.92024934599999997</v>
      </c>
      <c r="Q95" s="4">
        <f t="shared" si="49"/>
        <v>12.5</v>
      </c>
      <c r="R95">
        <f t="shared" si="28"/>
        <v>50000</v>
      </c>
      <c r="S95">
        <f t="shared" si="29"/>
        <v>-2.8462056246715359E+30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-6.6583824866811997E-2</v>
      </c>
      <c r="AC95">
        <f t="shared" si="46"/>
        <v>-5.9449843631082133E-2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-1.3778809057723939E-26</v>
      </c>
      <c r="AI95">
        <f t="shared" si="33"/>
        <v>-1.3779070150260244E-26</v>
      </c>
      <c r="AJ95">
        <f t="shared" si="34"/>
        <v>-7.1339812357298638E-3</v>
      </c>
      <c r="AK95">
        <f t="shared" si="47"/>
        <v>-4.6608677406768401E-3</v>
      </c>
      <c r="AL95">
        <f t="shared" si="50"/>
        <v>-1.1794848976406704E-2</v>
      </c>
      <c r="AN95">
        <f t="shared" si="35"/>
        <v>0</v>
      </c>
      <c r="AO95">
        <f t="shared" si="35"/>
        <v>0</v>
      </c>
      <c r="AP95">
        <f t="shared" si="35"/>
        <v>-1.2145427714031357E-35</v>
      </c>
      <c r="AQ95">
        <f t="shared" si="35"/>
        <v>-6.4095868754019862E-31</v>
      </c>
      <c r="AR95">
        <f t="shared" si="35"/>
        <v>-6.4097083296791271E-31</v>
      </c>
      <c r="AS95">
        <f t="shared" si="35"/>
        <v>-3.3185649286768937E-7</v>
      </c>
      <c r="AT95">
        <f t="shared" si="35"/>
        <v>-2.1681290867355685E-7</v>
      </c>
      <c r="AU95">
        <f t="shared" si="24"/>
        <v>-5.4866940154124622E-7</v>
      </c>
      <c r="AW95">
        <v>92</v>
      </c>
      <c r="AX95">
        <f>IF(Z95&gt;0, (R95*SUMPRODUCT(K95:$K$98, X95:$X$98)-K95*$AZ$3)/Z95, 0)</f>
        <v>-2.8462056246715359E+30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0.92543648599999995</v>
      </c>
      <c r="Q96" s="4">
        <f t="shared" si="49"/>
        <v>12.5</v>
      </c>
      <c r="R96">
        <f t="shared" si="28"/>
        <v>50000</v>
      </c>
      <c r="S96">
        <f t="shared" si="29"/>
        <v>-3.9360543820897902E+31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-5.9449843631082133E-2</v>
      </c>
      <c r="AC96">
        <f t="shared" si="46"/>
        <v>-5.3080217527751904E-2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-9.6649823727242703E-28</v>
      </c>
      <c r="AI96">
        <f t="shared" si="33"/>
        <v>-9.6651509432405007E-28</v>
      </c>
      <c r="AJ96">
        <f t="shared" si="34"/>
        <v>-6.3696261033302295E-3</v>
      </c>
      <c r="AK96">
        <f t="shared" si="47"/>
        <v>-4.1614890541757498E-3</v>
      </c>
      <c r="AL96">
        <f t="shared" si="50"/>
        <v>-1.0531115157505979E-2</v>
      </c>
      <c r="AN96">
        <f t="shared" si="35"/>
        <v>0</v>
      </c>
      <c r="AO96">
        <f t="shared" si="35"/>
        <v>0</v>
      </c>
      <c r="AP96">
        <f t="shared" si="35"/>
        <v>-7.0013526093826068E-37</v>
      </c>
      <c r="AQ96">
        <f t="shared" si="35"/>
        <v>-4.0142221230857822E-32</v>
      </c>
      <c r="AR96">
        <f t="shared" si="35"/>
        <v>-4.0142921366118767E-32</v>
      </c>
      <c r="AS96">
        <f t="shared" si="35"/>
        <v>-2.6455396433967557E-7</v>
      </c>
      <c r="AT96">
        <f t="shared" si="35"/>
        <v>-1.7284192336858802E-7</v>
      </c>
      <c r="AU96">
        <f t="shared" si="24"/>
        <v>-4.3739588770826359E-7</v>
      </c>
      <c r="AW96">
        <v>93</v>
      </c>
      <c r="AX96">
        <f>IF(Z96&gt;0, (R96*SUMPRODUCT(K96:$K$98, X96:$X$98)-K96*$AZ$3)/Z96, 0)</f>
        <v>-3.9360543820897902E+31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0.93062362499999995</v>
      </c>
      <c r="Q97" s="4">
        <f t="shared" si="49"/>
        <v>12.5</v>
      </c>
      <c r="R97">
        <f t="shared" si="28"/>
        <v>50000</v>
      </c>
      <c r="S97">
        <f t="shared" si="29"/>
        <v>-5.9187417044624597E+32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-5.3080217527751904E-2</v>
      </c>
      <c r="AC97">
        <f t="shared" si="46"/>
        <v>-4.7393051364064201E-2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-6.2750281952707709E-29</v>
      </c>
      <c r="AI97">
        <f t="shared" si="33"/>
        <v>-6.2751282863326268E-29</v>
      </c>
      <c r="AJ97">
        <f t="shared" si="34"/>
        <v>-5.6871661636877027E-3</v>
      </c>
      <c r="AK97">
        <f t="shared" si="47"/>
        <v>-3.7156152269426338E-3</v>
      </c>
      <c r="AL97">
        <f t="shared" si="50"/>
        <v>-9.4027813906303361E-3</v>
      </c>
      <c r="AN97">
        <f t="shared" si="35"/>
        <v>0</v>
      </c>
      <c r="AO97">
        <f t="shared" si="35"/>
        <v>0</v>
      </c>
      <c r="AP97">
        <f t="shared" si="35"/>
        <v>-3.7117405182315248E-38</v>
      </c>
      <c r="AQ97">
        <f t="shared" si="35"/>
        <v>-2.3270086233024463E-33</v>
      </c>
      <c r="AR97">
        <f t="shared" si="35"/>
        <v>-2.3270457407076286E-33</v>
      </c>
      <c r="AS97">
        <f t="shared" si="35"/>
        <v>-2.1090080065344024E-7</v>
      </c>
      <c r="AT97">
        <f t="shared" si="35"/>
        <v>-1.37788523093581E-7</v>
      </c>
      <c r="AU97">
        <f t="shared" si="24"/>
        <v>-3.4868932374702124E-7</v>
      </c>
      <c r="AW97">
        <v>94</v>
      </c>
      <c r="AX97">
        <f>IF(Z97&gt;0, (R97*SUMPRODUCT(K97:$K$98, X97:$X$98)-K97*$AZ$3)/Z97, 0)</f>
        <v>-5.9187417044624597E+32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-4.7393051364064201E-2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-4.7393051364064201E-2</v>
      </c>
      <c r="AK98">
        <f t="shared" si="47"/>
        <v>-3.3175135954844944E-3</v>
      </c>
      <c r="AL98">
        <f t="shared" si="50"/>
        <v>-5.0710564959548697E-2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-1.3256216136541159E-34</v>
      </c>
      <c r="AR98">
        <f t="shared" si="35"/>
        <v>-1.3256216136541159E-34</v>
      </c>
      <c r="AS98">
        <f t="shared" si="35"/>
        <v>-1.5692023858142877E-6</v>
      </c>
      <c r="AT98">
        <f t="shared" si="35"/>
        <v>-1.0984416700700016E-7</v>
      </c>
      <c r="AU98">
        <f t="shared" si="35"/>
        <v>-1.6790465528212878E-6</v>
      </c>
      <c r="AW98">
        <v>95</v>
      </c>
    </row>
    <row r="100" spans="5:50" x14ac:dyDescent="0.25">
      <c r="AN100" s="8">
        <f t="shared" ref="AN100:AP100" si="51">SUM(AN3:AN98)</f>
        <v>1875.0237458879503</v>
      </c>
      <c r="AO100" s="8">
        <f t="shared" si="51"/>
        <v>-187.50237458879505</v>
      </c>
      <c r="AP100" s="8">
        <f t="shared" si="51"/>
        <v>-733.99741070315918</v>
      </c>
      <c r="AQ100" s="8">
        <f>SUM(AQ3:AQ98)</f>
        <v>-1278.0044327784428</v>
      </c>
      <c r="AR100" s="8">
        <f t="shared" ref="AR100:AU100" si="52">SUM(AR3:AR98)</f>
        <v>-324.48047218244642</v>
      </c>
      <c r="AS100" s="8">
        <f t="shared" si="52"/>
        <v>-282.57905599970883</v>
      </c>
      <c r="AT100" s="8">
        <f t="shared" si="52"/>
        <v>137.90404319864621</v>
      </c>
      <c r="AU100" s="8">
        <f t="shared" si="52"/>
        <v>-469.15548498350904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3743.097587935491</v>
      </c>
      <c r="K3">
        <v>1</v>
      </c>
      <c r="L3" s="2">
        <v>0</v>
      </c>
      <c r="O3">
        <f>$C$3</f>
        <v>3743.097587935491</v>
      </c>
      <c r="P3">
        <f>O3*C5</f>
        <v>374.30975879354912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3743.097587935491</v>
      </c>
      <c r="AF3">
        <f t="shared" ref="AF3:AG34" si="3">-$Z3*P3</f>
        <v>-374.30975879354912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2743.8308584419419</v>
      </c>
      <c r="AJ3">
        <f t="shared" ref="AJ3:AJ66" si="6">AB3-AC3</f>
        <v>0</v>
      </c>
      <c r="AL3">
        <f t="shared" ref="AL3:AL66" si="7">SUM(AI3:AK3)</f>
        <v>2743.8308584419419</v>
      </c>
      <c r="AN3">
        <f t="shared" ref="AN3:AU34" si="8">AE3*$K3</f>
        <v>3743.097587935491</v>
      </c>
      <c r="AO3">
        <f t="shared" si="8"/>
        <v>-374.30975879354912</v>
      </c>
      <c r="AP3">
        <f t="shared" si="8"/>
        <v>-624.95697070000006</v>
      </c>
      <c r="AQ3">
        <f t="shared" si="8"/>
        <v>0</v>
      </c>
      <c r="AR3">
        <f t="shared" si="8"/>
        <v>2743.8308584419419</v>
      </c>
      <c r="AS3">
        <f t="shared" si="8"/>
        <v>0</v>
      </c>
      <c r="AT3">
        <f t="shared" si="8"/>
        <v>0</v>
      </c>
      <c r="AU3">
        <f t="shared" si="8"/>
        <v>2743.8308584419419</v>
      </c>
      <c r="AW3">
        <v>0</v>
      </c>
      <c r="AX3">
        <f>IF(Z3&gt;0, (R3*SUMPRODUCT(K3:$K$98, X3:$X$98)-K3*$AZ$3)/Z3, 0)</f>
        <v>0</v>
      </c>
      <c r="AZ3">
        <f>C6*SUMPRODUCT(X4:X89, K4:K89)/1</f>
        <v>2689.8193021526777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182.49690009193665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180.42542011827391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-180.42542011827391</v>
      </c>
      <c r="AK4">
        <f t="shared" ref="AK4:AK67" si="20">G4*SUM(AB4:AB4, AE4:AF4)</f>
        <v>0</v>
      </c>
      <c r="AL4">
        <f t="shared" si="7"/>
        <v>-247.9638201182739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-168.32299665852588</v>
      </c>
      <c r="AT4">
        <f t="shared" si="8"/>
        <v>0</v>
      </c>
      <c r="AU4">
        <f t="shared" si="8"/>
        <v>-231.33111308729721</v>
      </c>
      <c r="AW4">
        <v>1</v>
      </c>
      <c r="AX4">
        <f>IF(Z4&gt;0, (R4*SUMPRODUCT(K4:$K$98, X4:$X$98)-K4*$AZ$3)/Z4, 0)</f>
        <v>182.49690009193665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12.5</v>
      </c>
      <c r="R5">
        <f t="shared" si="0"/>
        <v>50000</v>
      </c>
      <c r="S5">
        <f t="shared" si="1"/>
        <v>334.28850991131179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180.42542011827391</v>
      </c>
      <c r="AC5">
        <f t="shared" si="19"/>
        <v>326.7251343633161</v>
      </c>
      <c r="AE5">
        <f t="shared" si="2"/>
        <v>0</v>
      </c>
      <c r="AF5">
        <f t="shared" si="3"/>
        <v>0</v>
      </c>
      <c r="AG5">
        <f t="shared" si="3"/>
        <v>-12.217183835079977</v>
      </c>
      <c r="AH5">
        <f t="shared" si="4"/>
        <v>-69.401643680090388</v>
      </c>
      <c r="AI5">
        <f t="shared" si="5"/>
        <v>-81.618827515170366</v>
      </c>
      <c r="AJ5">
        <f t="shared" si="6"/>
        <v>-146.2997142450422</v>
      </c>
      <c r="AK5">
        <f t="shared" si="20"/>
        <v>7.3974422248492306</v>
      </c>
      <c r="AL5">
        <f t="shared" si="7"/>
        <v>-220.52109953536333</v>
      </c>
      <c r="AN5">
        <f t="shared" si="8"/>
        <v>0</v>
      </c>
      <c r="AO5">
        <f t="shared" si="8"/>
        <v>0</v>
      </c>
      <c r="AP5">
        <f t="shared" si="8"/>
        <v>-10.447011850753874</v>
      </c>
      <c r="AQ5">
        <f t="shared" si="8"/>
        <v>-59.345901950484624</v>
      </c>
      <c r="AR5">
        <f t="shared" si="8"/>
        <v>-69.792913801238498</v>
      </c>
      <c r="AS5">
        <f t="shared" si="8"/>
        <v>-125.10205863410877</v>
      </c>
      <c r="AT5">
        <f t="shared" si="8"/>
        <v>6.325612156736538</v>
      </c>
      <c r="AU5">
        <f t="shared" si="8"/>
        <v>-188.56936027861073</v>
      </c>
      <c r="AW5">
        <v>2</v>
      </c>
      <c r="AX5">
        <f>IF(Z5&gt;0, (R5*SUMPRODUCT(K5:$K$98, X5:$X$98)-K5*$AZ$3)/Z5, 0)</f>
        <v>334.28850991131179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12.5</v>
      </c>
      <c r="R6">
        <f t="shared" si="0"/>
        <v>50000</v>
      </c>
      <c r="S6">
        <f t="shared" si="1"/>
        <v>509.76349037783808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326.7251343633161</v>
      </c>
      <c r="AC6">
        <f t="shared" si="19"/>
        <v>492.51169661907807</v>
      </c>
      <c r="AE6">
        <f t="shared" si="2"/>
        <v>0</v>
      </c>
      <c r="AF6">
        <f t="shared" si="3"/>
        <v>0</v>
      </c>
      <c r="AG6">
        <f t="shared" si="3"/>
        <v>-12.076965737925519</v>
      </c>
      <c r="AH6">
        <f t="shared" si="4"/>
        <v>-72.185035214628684</v>
      </c>
      <c r="AI6">
        <f t="shared" si="5"/>
        <v>-84.262000952554203</v>
      </c>
      <c r="AJ6">
        <f t="shared" si="6"/>
        <v>-165.78656225576196</v>
      </c>
      <c r="AK6">
        <f t="shared" si="20"/>
        <v>19.113420360253993</v>
      </c>
      <c r="AL6">
        <f t="shared" si="7"/>
        <v>-230.93514284806218</v>
      </c>
      <c r="AN6">
        <f t="shared" si="8"/>
        <v>0</v>
      </c>
      <c r="AO6">
        <f t="shared" si="8"/>
        <v>0</v>
      </c>
      <c r="AP6">
        <f t="shared" si="8"/>
        <v>-9.3162924958541602</v>
      </c>
      <c r="AQ6">
        <f t="shared" si="8"/>
        <v>-55.684260142525623</v>
      </c>
      <c r="AR6">
        <f t="shared" si="8"/>
        <v>-65.000552638379787</v>
      </c>
      <c r="AS6">
        <f t="shared" si="8"/>
        <v>-127.8894168761729</v>
      </c>
      <c r="AT6">
        <f t="shared" si="8"/>
        <v>14.744284163459682</v>
      </c>
      <c r="AU6">
        <f t="shared" si="8"/>
        <v>-178.14568535109299</v>
      </c>
      <c r="AW6">
        <v>3</v>
      </c>
      <c r="AX6">
        <f>IF(Z6&gt;0, (R6*SUMPRODUCT(K6:$K$98, X6:$X$98)-K6*$AZ$3)/Z6, 0)</f>
        <v>509.76349037783808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12.5</v>
      </c>
      <c r="R7">
        <f t="shared" si="0"/>
        <v>50000</v>
      </c>
      <c r="S7">
        <f t="shared" si="1"/>
        <v>653.32308406090101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492.51169661907807</v>
      </c>
      <c r="AC7">
        <f t="shared" si="19"/>
        <v>623.9149630774034</v>
      </c>
      <c r="AE7">
        <f t="shared" si="2"/>
        <v>0</v>
      </c>
      <c r="AF7">
        <f t="shared" si="3"/>
        <v>0</v>
      </c>
      <c r="AG7">
        <f t="shared" si="3"/>
        <v>-11.937335797154455</v>
      </c>
      <c r="AH7">
        <f t="shared" si="4"/>
        <v>-75.441133567236406</v>
      </c>
      <c r="AI7">
        <f t="shared" si="5"/>
        <v>-87.378469364390867</v>
      </c>
      <c r="AJ7">
        <f t="shared" si="6"/>
        <v>-131.40326645832533</v>
      </c>
      <c r="AK7">
        <f t="shared" si="20"/>
        <v>24.182324303996733</v>
      </c>
      <c r="AL7">
        <f t="shared" si="7"/>
        <v>-194.59941151871948</v>
      </c>
      <c r="AN7">
        <f t="shared" si="8"/>
        <v>0</v>
      </c>
      <c r="AO7">
        <f t="shared" si="8"/>
        <v>0</v>
      </c>
      <c r="AP7">
        <f t="shared" si="8"/>
        <v>-8.3782918379842144</v>
      </c>
      <c r="AQ7">
        <f t="shared" si="8"/>
        <v>-52.948819096244399</v>
      </c>
      <c r="AR7">
        <f t="shared" si="8"/>
        <v>-61.327110934228614</v>
      </c>
      <c r="AS7">
        <f t="shared" si="8"/>
        <v>-92.226182923888743</v>
      </c>
      <c r="AT7">
        <f t="shared" si="8"/>
        <v>16.972511604135249</v>
      </c>
      <c r="AU7">
        <f t="shared" si="8"/>
        <v>-136.58078225398211</v>
      </c>
      <c r="AW7">
        <v>4</v>
      </c>
      <c r="AX7">
        <f>IF(Z7&gt;0, (R7*SUMPRODUCT(K7:$K$98, X7:$X$98)-K7*$AZ$3)/Z7, 0)</f>
        <v>653.32308406090101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12.5</v>
      </c>
      <c r="R8">
        <f t="shared" si="0"/>
        <v>50000</v>
      </c>
      <c r="S8">
        <f t="shared" si="1"/>
        <v>738.04394632539584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623.9149630774034</v>
      </c>
      <c r="AC8">
        <f t="shared" si="19"/>
        <v>696.612414976644</v>
      </c>
      <c r="AE8">
        <f t="shared" si="2"/>
        <v>0</v>
      </c>
      <c r="AF8">
        <f t="shared" si="3"/>
        <v>0</v>
      </c>
      <c r="AG8">
        <f t="shared" si="3"/>
        <v>-11.798288205684889</v>
      </c>
      <c r="AH8">
        <f t="shared" si="4"/>
        <v>-78.696933992083927</v>
      </c>
      <c r="AI8">
        <f t="shared" si="5"/>
        <v>-90.495222197768811</v>
      </c>
      <c r="AJ8">
        <f t="shared" si="6"/>
        <v>-72.697451899240605</v>
      </c>
      <c r="AK8">
        <f t="shared" si="20"/>
        <v>13.289388713548693</v>
      </c>
      <c r="AL8">
        <f t="shared" si="7"/>
        <v>-149.90328538346071</v>
      </c>
      <c r="AN8">
        <f t="shared" si="8"/>
        <v>0</v>
      </c>
      <c r="AO8">
        <f t="shared" si="8"/>
        <v>0</v>
      </c>
      <c r="AP8">
        <f t="shared" si="8"/>
        <v>-7.729581292813033</v>
      </c>
      <c r="AQ8">
        <f t="shared" si="8"/>
        <v>-51.557847899821041</v>
      </c>
      <c r="AR8">
        <f t="shared" si="8"/>
        <v>-59.287429192634072</v>
      </c>
      <c r="AS8">
        <f t="shared" si="8"/>
        <v>-47.627321390978516</v>
      </c>
      <c r="AT8">
        <f t="shared" si="8"/>
        <v>8.7064672944394879</v>
      </c>
      <c r="AU8">
        <f t="shared" si="8"/>
        <v>-98.208283289173096</v>
      </c>
      <c r="AW8">
        <v>5</v>
      </c>
      <c r="AX8">
        <f>IF(Z8&gt;0, (R8*SUMPRODUCT(K8:$K$98, X8:$X$98)-K8*$AZ$3)/Z8, 0)</f>
        <v>738.04394632539584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12.5</v>
      </c>
      <c r="R9">
        <f t="shared" si="0"/>
        <v>50000</v>
      </c>
      <c r="S9">
        <f t="shared" si="1"/>
        <v>791.55364242979283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696.612414976644</v>
      </c>
      <c r="AC9">
        <f t="shared" si="19"/>
        <v>738.34757421413997</v>
      </c>
      <c r="AE9">
        <f t="shared" si="2"/>
        <v>0</v>
      </c>
      <c r="AF9">
        <f t="shared" si="3"/>
        <v>0</v>
      </c>
      <c r="AG9">
        <f t="shared" si="3"/>
        <v>-11.659784230599824</v>
      </c>
      <c r="AH9">
        <f t="shared" si="4"/>
        <v>-82.084372112869957</v>
      </c>
      <c r="AI9">
        <f t="shared" si="5"/>
        <v>-93.744156343469783</v>
      </c>
      <c r="AJ9">
        <f t="shared" si="6"/>
        <v>-41.735159237495964</v>
      </c>
      <c r="AK9">
        <f t="shared" si="20"/>
        <v>4.1100132483621996</v>
      </c>
      <c r="AL9">
        <f t="shared" si="7"/>
        <v>-131.36930233260355</v>
      </c>
      <c r="AN9">
        <f t="shared" si="8"/>
        <v>0</v>
      </c>
      <c r="AO9">
        <f t="shared" si="8"/>
        <v>0</v>
      </c>
      <c r="AP9">
        <f t="shared" si="8"/>
        <v>-7.2344362181210693</v>
      </c>
      <c r="AQ9">
        <f t="shared" si="8"/>
        <v>-50.9301152414657</v>
      </c>
      <c r="AR9">
        <f t="shared" si="8"/>
        <v>-58.164551459586768</v>
      </c>
      <c r="AS9">
        <f t="shared" si="8"/>
        <v>-25.895020146634263</v>
      </c>
      <c r="AT9">
        <f t="shared" si="8"/>
        <v>2.5501011093220987</v>
      </c>
      <c r="AU9">
        <f t="shared" si="8"/>
        <v>-81.509470496898928</v>
      </c>
      <c r="AW9">
        <v>6</v>
      </c>
      <c r="AX9">
        <f>IF(Z9&gt;0, (R9*SUMPRODUCT(K9:$K$98, X9:$X$98)-K9*$AZ$3)/Z9, 0)</f>
        <v>791.55364242979283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12.5</v>
      </c>
      <c r="R10">
        <f t="shared" si="0"/>
        <v>50000</v>
      </c>
      <c r="S10">
        <f t="shared" si="1"/>
        <v>838.71523909738085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738.34757421413997</v>
      </c>
      <c r="AC10">
        <f t="shared" si="19"/>
        <v>773.07246222564777</v>
      </c>
      <c r="AE10">
        <f t="shared" si="2"/>
        <v>0</v>
      </c>
      <c r="AF10">
        <f t="shared" si="3"/>
        <v>0</v>
      </c>
      <c r="AG10">
        <f t="shared" si="3"/>
        <v>-11.521676639881115</v>
      </c>
      <c r="AH10">
        <f t="shared" si="4"/>
        <v>-86.038993650840695</v>
      </c>
      <c r="AI10">
        <f t="shared" si="5"/>
        <v>-97.560670290721816</v>
      </c>
      <c r="AJ10">
        <f t="shared" si="6"/>
        <v>-34.724888011507801</v>
      </c>
      <c r="AK10">
        <f t="shared" si="20"/>
        <v>3.0272250542779742</v>
      </c>
      <c r="AL10">
        <f t="shared" si="7"/>
        <v>-129.25833324795164</v>
      </c>
      <c r="AN10">
        <f t="shared" si="8"/>
        <v>0</v>
      </c>
      <c r="AO10">
        <f t="shared" si="8"/>
        <v>0</v>
      </c>
      <c r="AP10">
        <f t="shared" si="8"/>
        <v>-6.7818479323204217</v>
      </c>
      <c r="AQ10">
        <f t="shared" si="8"/>
        <v>-50.643963498345904</v>
      </c>
      <c r="AR10">
        <f t="shared" si="8"/>
        <v>-57.425811430666329</v>
      </c>
      <c r="AS10">
        <f t="shared" si="8"/>
        <v>-20.43963889298427</v>
      </c>
      <c r="AT10">
        <f t="shared" si="8"/>
        <v>1.7818743414444145</v>
      </c>
      <c r="AU10">
        <f t="shared" si="8"/>
        <v>-76.083575982206185</v>
      </c>
      <c r="AW10">
        <v>7</v>
      </c>
      <c r="AX10">
        <f>IF(Z10&gt;0, (R10*SUMPRODUCT(K10:$K$98, X10:$X$98)-K10*$AZ$3)/Z10, 0)</f>
        <v>838.71523909738085</v>
      </c>
    </row>
    <row r="11" spans="1:52" x14ac:dyDescent="0.25">
      <c r="A11" t="s">
        <v>33</v>
      </c>
      <c r="C11" s="12">
        <f>AU91</f>
        <v>-418.85070208994551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12.5</v>
      </c>
      <c r="R11">
        <f t="shared" si="0"/>
        <v>50000</v>
      </c>
      <c r="S11">
        <f t="shared" si="1"/>
        <v>879.81053561100111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773.07246222564777</v>
      </c>
      <c r="AC11">
        <f t="shared" si="19"/>
        <v>801.26111106898611</v>
      </c>
      <c r="AE11">
        <f t="shared" si="2"/>
        <v>0</v>
      </c>
      <c r="AF11">
        <f t="shared" si="3"/>
        <v>0</v>
      </c>
      <c r="AG11">
        <f t="shared" si="3"/>
        <v>-11.38400085355501</v>
      </c>
      <c r="AH11">
        <f t="shared" si="4"/>
        <v>-89.836079709176076</v>
      </c>
      <c r="AI11">
        <f t="shared" si="5"/>
        <v>-101.22008056273108</v>
      </c>
      <c r="AJ11">
        <f t="shared" si="6"/>
        <v>-28.188648843338342</v>
      </c>
      <c r="AK11">
        <f t="shared" si="20"/>
        <v>1.8553739093415544</v>
      </c>
      <c r="AL11">
        <f t="shared" si="7"/>
        <v>-127.55335549672787</v>
      </c>
      <c r="AN11">
        <f t="shared" si="8"/>
        <v>0</v>
      </c>
      <c r="AO11">
        <f t="shared" si="8"/>
        <v>0</v>
      </c>
      <c r="AP11">
        <f t="shared" si="8"/>
        <v>-6.3671699974651395</v>
      </c>
      <c r="AQ11">
        <f t="shared" si="8"/>
        <v>-50.246095267598939</v>
      </c>
      <c r="AR11">
        <f t="shared" si="8"/>
        <v>-56.613265265064079</v>
      </c>
      <c r="AS11">
        <f t="shared" si="8"/>
        <v>-15.766154754664786</v>
      </c>
      <c r="AT11">
        <f t="shared" si="8"/>
        <v>1.0377266517816557</v>
      </c>
      <c r="AU11">
        <f t="shared" si="8"/>
        <v>-71.341693367947215</v>
      </c>
      <c r="AW11">
        <v>8</v>
      </c>
      <c r="AX11">
        <f>IF(Z11&gt;0, (R11*SUMPRODUCT(K11:$K$98, X11:$X$98)-K11*$AZ$3)/Z11, 0)</f>
        <v>879.81053561100111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12.5</v>
      </c>
      <c r="R12">
        <f t="shared" si="0"/>
        <v>50000</v>
      </c>
      <c r="S12">
        <f t="shared" si="1"/>
        <v>917.81747208253296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801.26111106898611</v>
      </c>
      <c r="AC12">
        <f t="shared" si="19"/>
        <v>825.78662886325287</v>
      </c>
      <c r="AE12">
        <f t="shared" si="2"/>
        <v>0</v>
      </c>
      <c r="AF12">
        <f t="shared" si="3"/>
        <v>0</v>
      </c>
      <c r="AG12">
        <f t="shared" si="3"/>
        <v>-11.246607495245465</v>
      </c>
      <c r="AH12">
        <f t="shared" si="4"/>
        <v>-94.213399095976868</v>
      </c>
      <c r="AI12">
        <f t="shared" si="5"/>
        <v>-105.46000659122234</v>
      </c>
      <c r="AJ12">
        <f t="shared" si="6"/>
        <v>-24.525517794266761</v>
      </c>
      <c r="AK12">
        <f t="shared" si="20"/>
        <v>1.8429005554586679</v>
      </c>
      <c r="AL12">
        <f t="shared" si="7"/>
        <v>-128.14262383003043</v>
      </c>
      <c r="AN12">
        <f t="shared" si="8"/>
        <v>0</v>
      </c>
      <c r="AO12">
        <f t="shared" si="8"/>
        <v>0</v>
      </c>
      <c r="AP12">
        <f t="shared" si="8"/>
        <v>-5.9776914430665604</v>
      </c>
      <c r="AQ12">
        <f t="shared" si="8"/>
        <v>-50.0754231741724</v>
      </c>
      <c r="AR12">
        <f t="shared" si="8"/>
        <v>-56.053114617238961</v>
      </c>
      <c r="AS12">
        <f t="shared" si="8"/>
        <v>-13.035573431147409</v>
      </c>
      <c r="AT12">
        <f t="shared" si="8"/>
        <v>0.97952123655467294</v>
      </c>
      <c r="AU12">
        <f t="shared" si="8"/>
        <v>-68.109166811831699</v>
      </c>
      <c r="AW12">
        <v>9</v>
      </c>
      <c r="AX12">
        <f>IF(Z12&gt;0, (R12*SUMPRODUCT(K12:$K$98, X12:$X$98)-K12*$AZ$3)/Z12, 0)</f>
        <v>917.81747208253296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12.5</v>
      </c>
      <c r="R13">
        <f t="shared" si="0"/>
        <v>50000</v>
      </c>
      <c r="S13">
        <f t="shared" si="1"/>
        <v>952.32159102068226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825.78662886325287</v>
      </c>
      <c r="AC13">
        <f t="shared" si="19"/>
        <v>846.37918363179642</v>
      </c>
      <c r="AE13">
        <f t="shared" si="2"/>
        <v>0</v>
      </c>
      <c r="AF13">
        <f t="shared" si="3"/>
        <v>0</v>
      </c>
      <c r="AG13">
        <f t="shared" si="3"/>
        <v>-11.10941922891643</v>
      </c>
      <c r="AH13">
        <f t="shared" si="4"/>
        <v>-98.888765506324489</v>
      </c>
      <c r="AI13">
        <f t="shared" si="5"/>
        <v>-109.99818473524093</v>
      </c>
      <c r="AJ13">
        <f t="shared" si="6"/>
        <v>-20.59255476854355</v>
      </c>
      <c r="AK13">
        <f t="shared" si="20"/>
        <v>1.6515732577265059</v>
      </c>
      <c r="AL13">
        <f t="shared" si="7"/>
        <v>-128.93916624605797</v>
      </c>
      <c r="AN13">
        <f t="shared" si="8"/>
        <v>0</v>
      </c>
      <c r="AO13">
        <f t="shared" si="8"/>
        <v>0</v>
      </c>
      <c r="AP13">
        <f t="shared" si="8"/>
        <v>-5.6129034421149893</v>
      </c>
      <c r="AQ13">
        <f t="shared" si="8"/>
        <v>-49.962386049148002</v>
      </c>
      <c r="AR13">
        <f t="shared" si="8"/>
        <v>-55.575289491262993</v>
      </c>
      <c r="AS13">
        <f t="shared" si="8"/>
        <v>-10.404146171876274</v>
      </c>
      <c r="AT13">
        <f t="shared" si="8"/>
        <v>0.83443796945471316</v>
      </c>
      <c r="AU13">
        <f t="shared" si="8"/>
        <v>-65.144997693684545</v>
      </c>
      <c r="AW13">
        <v>10</v>
      </c>
      <c r="AX13">
        <f>IF(Z13&gt;0, (R13*SUMPRODUCT(K13:$K$98, X13:$X$98)-K13*$AZ$3)/Z13, 0)</f>
        <v>952.32159102068226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2.3387939999999999E-3</v>
      </c>
      <c r="Q14" s="4">
        <f t="shared" si="22"/>
        <v>12.5</v>
      </c>
      <c r="R14">
        <f t="shared" si="0"/>
        <v>50000</v>
      </c>
      <c r="S14">
        <f t="shared" si="1"/>
        <v>1073.1800252860255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846.37918363179642</v>
      </c>
      <c r="AC14">
        <f t="shared" si="19"/>
        <v>942.02389499208994</v>
      </c>
      <c r="AE14">
        <f t="shared" si="2"/>
        <v>0</v>
      </c>
      <c r="AF14">
        <f t="shared" si="3"/>
        <v>0</v>
      </c>
      <c r="AG14">
        <f t="shared" si="3"/>
        <v>-10.972342393591191</v>
      </c>
      <c r="AH14">
        <f t="shared" si="4"/>
        <v>-103.9305721442975</v>
      </c>
      <c r="AI14">
        <f t="shared" si="5"/>
        <v>-114.90291453788869</v>
      </c>
      <c r="AJ14">
        <f t="shared" si="6"/>
        <v>-95.644711360293513</v>
      </c>
      <c r="AK14">
        <f t="shared" si="20"/>
        <v>59.246542854225758</v>
      </c>
      <c r="AL14">
        <f t="shared" si="7"/>
        <v>-151.30108304395645</v>
      </c>
      <c r="AN14">
        <f t="shared" si="8"/>
        <v>0</v>
      </c>
      <c r="AO14">
        <f t="shared" si="8"/>
        <v>0</v>
      </c>
      <c r="AP14">
        <f t="shared" si="8"/>
        <v>-4.9496848060721792</v>
      </c>
      <c r="AQ14">
        <f t="shared" si="8"/>
        <v>-46.8836603321353</v>
      </c>
      <c r="AR14">
        <f t="shared" si="8"/>
        <v>-51.833345138207484</v>
      </c>
      <c r="AS14">
        <f t="shared" si="8"/>
        <v>-43.145862352756836</v>
      </c>
      <c r="AT14">
        <f t="shared" si="8"/>
        <v>26.726445681202055</v>
      </c>
      <c r="AU14">
        <f t="shared" si="8"/>
        <v>-68.252761809762262</v>
      </c>
      <c r="AW14">
        <v>11</v>
      </c>
      <c r="AX14">
        <f>IF(Z14&gt;0, (R14*SUMPRODUCT(K14:$K$98, X14:$X$98)-K14*$AZ$3)/Z14, 0)</f>
        <v>1073.1800252860255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2.4879479999999998E-3</v>
      </c>
      <c r="Q15" s="4">
        <f t="shared" si="22"/>
        <v>12.5</v>
      </c>
      <c r="R15">
        <f t="shared" si="0"/>
        <v>50000</v>
      </c>
      <c r="S15">
        <f t="shared" si="1"/>
        <v>1182.6445115338763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942.02389499208994</v>
      </c>
      <c r="AC15">
        <f t="shared" si="19"/>
        <v>1025.1465716326697</v>
      </c>
      <c r="AE15">
        <f t="shared" si="2"/>
        <v>0</v>
      </c>
      <c r="AF15">
        <f t="shared" si="3"/>
        <v>0</v>
      </c>
      <c r="AG15">
        <f t="shared" si="3"/>
        <v>-10.83532035234183</v>
      </c>
      <c r="AH15">
        <f t="shared" si="4"/>
        <v>-109.19446925380166</v>
      </c>
      <c r="AI15">
        <f t="shared" si="5"/>
        <v>-120.02978960614348</v>
      </c>
      <c r="AJ15">
        <f t="shared" si="6"/>
        <v>-83.122676640579812</v>
      </c>
      <c r="AK15">
        <f t="shared" si="20"/>
        <v>65.941672649446303</v>
      </c>
      <c r="AL15">
        <f t="shared" si="7"/>
        <v>-137.21079359727699</v>
      </c>
      <c r="AN15">
        <f t="shared" si="8"/>
        <v>0</v>
      </c>
      <c r="AO15">
        <f t="shared" si="8"/>
        <v>0</v>
      </c>
      <c r="AP15">
        <f t="shared" si="8"/>
        <v>-4.3641726782121077</v>
      </c>
      <c r="AQ15">
        <f t="shared" si="8"/>
        <v>-43.980565763920232</v>
      </c>
      <c r="AR15">
        <f t="shared" si="8"/>
        <v>-48.344738442132339</v>
      </c>
      <c r="AS15">
        <f t="shared" si="8"/>
        <v>-33.479555983434743</v>
      </c>
      <c r="AT15">
        <f t="shared" si="8"/>
        <v>26.559514326691993</v>
      </c>
      <c r="AU15">
        <f t="shared" si="8"/>
        <v>-55.264780098875093</v>
      </c>
      <c r="AW15">
        <v>12</v>
      </c>
      <c r="AX15">
        <f>IF(Z15&gt;0, (R15*SUMPRODUCT(K15:$K$98, X15:$X$98)-K15*$AZ$3)/Z15, 0)</f>
        <v>1182.6445115338763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2.6637029999999999E-3</v>
      </c>
      <c r="Q16" s="4">
        <f t="shared" si="22"/>
        <v>12.5</v>
      </c>
      <c r="R16">
        <f t="shared" si="0"/>
        <v>50000</v>
      </c>
      <c r="S16">
        <f t="shared" si="1"/>
        <v>1282.0530889747456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1025.1465716326697</v>
      </c>
      <c r="AC16">
        <f t="shared" si="19"/>
        <v>1097.2430924515315</v>
      </c>
      <c r="AE16">
        <f t="shared" si="2"/>
        <v>0</v>
      </c>
      <c r="AF16">
        <f t="shared" si="3"/>
        <v>0</v>
      </c>
      <c r="AG16">
        <f t="shared" si="3"/>
        <v>-10.698105073489916</v>
      </c>
      <c r="AH16">
        <f t="shared" si="4"/>
        <v>-115.44830131397595</v>
      </c>
      <c r="AI16">
        <f t="shared" si="5"/>
        <v>-126.14640638746586</v>
      </c>
      <c r="AJ16">
        <f t="shared" si="6"/>
        <v>-72.096520818861791</v>
      </c>
      <c r="AK16">
        <f t="shared" si="20"/>
        <v>71.760260014286885</v>
      </c>
      <c r="AL16">
        <f t="shared" si="7"/>
        <v>-126.48266719204075</v>
      </c>
      <c r="AN16">
        <f t="shared" si="8"/>
        <v>0</v>
      </c>
      <c r="AO16">
        <f t="shared" si="8"/>
        <v>0</v>
      </c>
      <c r="AP16">
        <f t="shared" si="8"/>
        <v>-3.8472375817629589</v>
      </c>
      <c r="AQ16">
        <f t="shared" si="8"/>
        <v>-41.517356626684368</v>
      </c>
      <c r="AR16">
        <f t="shared" si="8"/>
        <v>-45.364594208447329</v>
      </c>
      <c r="AS16">
        <f t="shared" si="8"/>
        <v>-25.927249966539797</v>
      </c>
      <c r="AT16">
        <f t="shared" si="8"/>
        <v>25.80632432636823</v>
      </c>
      <c r="AU16">
        <f t="shared" si="8"/>
        <v>-45.485519848618885</v>
      </c>
      <c r="AW16">
        <v>13</v>
      </c>
      <c r="AX16">
        <f>IF(Z16&gt;0, (R16*SUMPRODUCT(K16:$K$98, X16:$X$98)-K16*$AZ$3)/Z16, 0)</f>
        <v>1282.0530889747456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2.8651079999999999E-3</v>
      </c>
      <c r="Q17" s="4">
        <f t="shared" si="22"/>
        <v>12.5</v>
      </c>
      <c r="R17">
        <f t="shared" si="0"/>
        <v>50000</v>
      </c>
      <c r="S17">
        <f t="shared" si="1"/>
        <v>1372.2941364257404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1097.2430924515315</v>
      </c>
      <c r="AC17">
        <f t="shared" si="19"/>
        <v>1159.3659917023306</v>
      </c>
      <c r="AE17">
        <f t="shared" si="2"/>
        <v>0</v>
      </c>
      <c r="AF17">
        <f t="shared" si="3"/>
        <v>0</v>
      </c>
      <c r="AG17">
        <f t="shared" si="3"/>
        <v>-10.56047279632412</v>
      </c>
      <c r="AH17">
        <f t="shared" si="4"/>
        <v>-122.60490572358617</v>
      </c>
      <c r="AI17">
        <f t="shared" si="5"/>
        <v>-133.16537851991029</v>
      </c>
      <c r="AJ17">
        <f t="shared" si="6"/>
        <v>-62.122899250799037</v>
      </c>
      <c r="AK17">
        <f t="shared" si="20"/>
        <v>76.807016471607213</v>
      </c>
      <c r="AL17">
        <f t="shared" si="7"/>
        <v>-118.48126129910212</v>
      </c>
      <c r="AN17">
        <f t="shared" si="8"/>
        <v>0</v>
      </c>
      <c r="AO17">
        <f t="shared" si="8"/>
        <v>0</v>
      </c>
      <c r="AP17">
        <f t="shared" si="8"/>
        <v>-3.390841477474928</v>
      </c>
      <c r="AQ17">
        <f t="shared" si="8"/>
        <v>-39.366968476463235</v>
      </c>
      <c r="AR17">
        <f t="shared" si="8"/>
        <v>-42.757809953938164</v>
      </c>
      <c r="AS17">
        <f t="shared" si="8"/>
        <v>-19.946919758547931</v>
      </c>
      <c r="AT17">
        <f t="shared" si="8"/>
        <v>24.66181412859466</v>
      </c>
      <c r="AU17">
        <f t="shared" si="8"/>
        <v>-38.042915583891435</v>
      </c>
      <c r="AW17">
        <v>14</v>
      </c>
      <c r="AX17">
        <f>IF(Z17&gt;0, (R17*SUMPRODUCT(K17:$K$98, X17:$X$98)-K17*$AZ$3)/Z17, 0)</f>
        <v>1372.2941364257404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4.466869E-3</v>
      </c>
      <c r="Q18" s="4">
        <f t="shared" si="22"/>
        <v>12.5</v>
      </c>
      <c r="R18">
        <f t="shared" si="0"/>
        <v>50000</v>
      </c>
      <c r="S18">
        <f t="shared" si="1"/>
        <v>1456.2961232815057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1159.3659917023306</v>
      </c>
      <c r="AC18">
        <f t="shared" si="19"/>
        <v>1212.5349659736203</v>
      </c>
      <c r="AE18">
        <f t="shared" si="2"/>
        <v>0</v>
      </c>
      <c r="AF18">
        <f t="shared" si="3"/>
        <v>0</v>
      </c>
      <c r="AG18">
        <f t="shared" si="3"/>
        <v>-10.407695819801635</v>
      </c>
      <c r="AH18">
        <f t="shared" si="4"/>
        <v>-188.68899423697411</v>
      </c>
      <c r="AI18">
        <f t="shared" si="5"/>
        <v>-199.09669005677574</v>
      </c>
      <c r="AJ18">
        <f t="shared" si="6"/>
        <v>-53.168974271289699</v>
      </c>
      <c r="AK18">
        <f t="shared" si="20"/>
        <v>81.155619419163145</v>
      </c>
      <c r="AL18">
        <f t="shared" si="7"/>
        <v>-171.1100449089023</v>
      </c>
      <c r="AN18">
        <f t="shared" si="8"/>
        <v>0</v>
      </c>
      <c r="AO18">
        <f t="shared" si="8"/>
        <v>0</v>
      </c>
      <c r="AP18">
        <f t="shared" si="8"/>
        <v>-2.9837380518040457</v>
      </c>
      <c r="AQ18">
        <f t="shared" si="8"/>
        <v>-54.0944452844534</v>
      </c>
      <c r="AR18">
        <f t="shared" si="8"/>
        <v>-57.078183336257446</v>
      </c>
      <c r="AS18">
        <f t="shared" si="8"/>
        <v>-15.242787112091156</v>
      </c>
      <c r="AT18">
        <f t="shared" si="8"/>
        <v>23.266159385440186</v>
      </c>
      <c r="AU18">
        <f t="shared" si="8"/>
        <v>-49.054811062908414</v>
      </c>
      <c r="AW18">
        <v>15</v>
      </c>
      <c r="AX18">
        <f>IF(Z18&gt;0, (R18*SUMPRODUCT(K18:$K$98, X18:$X$98)-K18*$AZ$3)/Z18, 0)</f>
        <v>1456.2961232815057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6.2254789999999999E-3</v>
      </c>
      <c r="Q19" s="4">
        <f t="shared" si="22"/>
        <v>12.5</v>
      </c>
      <c r="R19">
        <f t="shared" si="0"/>
        <v>50000</v>
      </c>
      <c r="S19">
        <f t="shared" si="1"/>
        <v>1515.1418504894591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1212.5349659736203</v>
      </c>
      <c r="AC19">
        <f t="shared" si="19"/>
        <v>1241.0618981425182</v>
      </c>
      <c r="AE19">
        <f t="shared" si="2"/>
        <v>0</v>
      </c>
      <c r="AF19">
        <f t="shared" si="3"/>
        <v>0</v>
      </c>
      <c r="AG19">
        <f t="shared" si="3"/>
        <v>-10.238825969839056</v>
      </c>
      <c r="AH19">
        <f t="shared" si="4"/>
        <v>-259.17156705825147</v>
      </c>
      <c r="AI19">
        <f t="shared" si="5"/>
        <v>-269.41039302809054</v>
      </c>
      <c r="AJ19">
        <f t="shared" si="6"/>
        <v>-28.526932168897929</v>
      </c>
      <c r="AK19">
        <f t="shared" si="20"/>
        <v>84.877447618153425</v>
      </c>
      <c r="AL19">
        <f t="shared" si="7"/>
        <v>-213.05987757883503</v>
      </c>
      <c r="AN19">
        <f t="shared" si="8"/>
        <v>0</v>
      </c>
      <c r="AO19">
        <f t="shared" si="8"/>
        <v>0</v>
      </c>
      <c r="AP19">
        <f t="shared" si="8"/>
        <v>-2.620826314913391</v>
      </c>
      <c r="AQ19">
        <f t="shared" si="8"/>
        <v>-66.339994939310714</v>
      </c>
      <c r="AR19">
        <f t="shared" si="8"/>
        <v>-68.960821254224101</v>
      </c>
      <c r="AS19">
        <f t="shared" si="8"/>
        <v>-7.3020221978801976</v>
      </c>
      <c r="AT19">
        <f t="shared" si="8"/>
        <v>21.726030788648721</v>
      </c>
      <c r="AU19">
        <f t="shared" si="8"/>
        <v>-54.536812663455578</v>
      </c>
      <c r="AW19">
        <v>16</v>
      </c>
      <c r="AX19">
        <f>IF(Z19&gt;0, (R19*SUMPRODUCT(K19:$K$98, X19:$X$98)-K19*$AZ$3)/Z19, 0)</f>
        <v>1515.1418504894591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8.1133709999999994E-3</v>
      </c>
      <c r="Q20" s="4">
        <f t="shared" si="22"/>
        <v>12.5</v>
      </c>
      <c r="R20">
        <f t="shared" si="0"/>
        <v>50000</v>
      </c>
      <c r="S20">
        <f t="shared" si="1"/>
        <v>1552.3295268933216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1241.0618981425182</v>
      </c>
      <c r="AC20">
        <f t="shared" si="19"/>
        <v>1248.490990215128</v>
      </c>
      <c r="AE20">
        <f t="shared" si="2"/>
        <v>0</v>
      </c>
      <c r="AF20">
        <f t="shared" si="3"/>
        <v>0</v>
      </c>
      <c r="AG20">
        <f t="shared" si="3"/>
        <v>-10.053366316442924</v>
      </c>
      <c r="AH20">
        <f t="shared" si="4"/>
        <v>-332.28557479095622</v>
      </c>
      <c r="AI20">
        <f t="shared" si="5"/>
        <v>-342.33894110739914</v>
      </c>
      <c r="AJ20">
        <f t="shared" si="6"/>
        <v>-7.4290920726098193</v>
      </c>
      <c r="AK20">
        <f t="shared" si="20"/>
        <v>86.874332869976286</v>
      </c>
      <c r="AL20">
        <f t="shared" si="7"/>
        <v>-262.89370031003267</v>
      </c>
      <c r="AN20">
        <f t="shared" si="8"/>
        <v>0</v>
      </c>
      <c r="AO20">
        <f t="shared" si="8"/>
        <v>0</v>
      </c>
      <c r="AP20">
        <f t="shared" si="8"/>
        <v>-2.2976377817364297</v>
      </c>
      <c r="AQ20">
        <f t="shared" si="8"/>
        <v>-75.941915069482747</v>
      </c>
      <c r="AR20">
        <f t="shared" si="8"/>
        <v>-78.239552851219173</v>
      </c>
      <c r="AS20">
        <f t="shared" si="8"/>
        <v>-1.6978753278002898</v>
      </c>
      <c r="AT20">
        <f t="shared" si="8"/>
        <v>19.854618162946728</v>
      </c>
      <c r="AU20">
        <f t="shared" si="8"/>
        <v>-60.082810016072742</v>
      </c>
      <c r="AW20">
        <v>17</v>
      </c>
      <c r="AX20">
        <f>IF(Z20&gt;0, (R20*SUMPRODUCT(K20:$K$98, X20:$X$98)-K20*$AZ$3)/Z20, 0)</f>
        <v>1552.3295268933216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1.0286442999999999E-2</v>
      </c>
      <c r="Q21" s="4">
        <f t="shared" si="22"/>
        <v>12.5</v>
      </c>
      <c r="R21">
        <f t="shared" si="0"/>
        <v>50000</v>
      </c>
      <c r="S21">
        <f t="shared" si="1"/>
        <v>1571.6844529000844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1248.490990215128</v>
      </c>
      <c r="AC21">
        <f t="shared" si="19"/>
        <v>1238.4143314062887</v>
      </c>
      <c r="AE21">
        <f t="shared" si="2"/>
        <v>0</v>
      </c>
      <c r="AF21">
        <f t="shared" si="3"/>
        <v>0</v>
      </c>
      <c r="AG21">
        <f t="shared" si="3"/>
        <v>-9.8494192737062853</v>
      </c>
      <c r="AH21">
        <f t="shared" si="4"/>
        <v>-413.65351828884042</v>
      </c>
      <c r="AI21">
        <f t="shared" si="5"/>
        <v>-423.50293756254672</v>
      </c>
      <c r="AJ21">
        <f t="shared" si="6"/>
        <v>10.076658808839284</v>
      </c>
      <c r="AK21">
        <f t="shared" si="20"/>
        <v>87.394369315058967</v>
      </c>
      <c r="AL21">
        <f t="shared" si="7"/>
        <v>-326.03190943864848</v>
      </c>
      <c r="AN21">
        <f t="shared" si="8"/>
        <v>0</v>
      </c>
      <c r="AO21">
        <f t="shared" si="8"/>
        <v>0</v>
      </c>
      <c r="AP21">
        <f t="shared" si="8"/>
        <v>-2.0098454320023098</v>
      </c>
      <c r="AQ21">
        <f t="shared" si="8"/>
        <v>-84.409000273136513</v>
      </c>
      <c r="AR21">
        <f t="shared" si="8"/>
        <v>-86.418845705138821</v>
      </c>
      <c r="AS21">
        <f t="shared" si="8"/>
        <v>2.0562153071153149</v>
      </c>
      <c r="AT21">
        <f t="shared" si="8"/>
        <v>17.833454853475665</v>
      </c>
      <c r="AU21">
        <f t="shared" si="8"/>
        <v>-66.529175544547854</v>
      </c>
      <c r="AW21">
        <v>18</v>
      </c>
      <c r="AX21">
        <f>IF(Z21&gt;0, (R21*SUMPRODUCT(K21:$K$98, X21:$X$98)-K21*$AZ$3)/Z21, 0)</f>
        <v>1571.6844529000844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1.2759904000000001E-2</v>
      </c>
      <c r="Q22" s="4">
        <f t="shared" si="22"/>
        <v>12.5</v>
      </c>
      <c r="R22">
        <f t="shared" si="0"/>
        <v>50000</v>
      </c>
      <c r="S22">
        <f t="shared" si="1"/>
        <v>1575.0421010506404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1238.4143314062887</v>
      </c>
      <c r="AC22">
        <f t="shared" si="19"/>
        <v>1212.8135956515839</v>
      </c>
      <c r="AE22">
        <f t="shared" si="2"/>
        <v>0</v>
      </c>
      <c r="AF22">
        <f t="shared" si="3"/>
        <v>0</v>
      </c>
      <c r="AG22">
        <f t="shared" si="3"/>
        <v>-9.625247436580981</v>
      </c>
      <c r="AH22">
        <f t="shared" si="4"/>
        <v>-502.71057755296772</v>
      </c>
      <c r="AI22">
        <f t="shared" si="5"/>
        <v>-512.33582498954866</v>
      </c>
      <c r="AJ22">
        <f t="shared" si="6"/>
        <v>25.600735754704829</v>
      </c>
      <c r="AK22">
        <f t="shared" si="20"/>
        <v>86.689003198440219</v>
      </c>
      <c r="AL22">
        <f t="shared" si="7"/>
        <v>-400.04608603640361</v>
      </c>
      <c r="AN22">
        <f t="shared" si="8"/>
        <v>0</v>
      </c>
      <c r="AO22">
        <f t="shared" si="8"/>
        <v>0</v>
      </c>
      <c r="AP22">
        <f t="shared" si="8"/>
        <v>-1.7536620918884811</v>
      </c>
      <c r="AQ22">
        <f t="shared" si="8"/>
        <v>-91.590838454242871</v>
      </c>
      <c r="AR22">
        <f t="shared" si="8"/>
        <v>-93.344500546131343</v>
      </c>
      <c r="AS22">
        <f t="shared" si="8"/>
        <v>4.6642998128915876</v>
      </c>
      <c r="AT22">
        <f t="shared" si="8"/>
        <v>15.794214091051423</v>
      </c>
      <c r="AU22">
        <f t="shared" si="8"/>
        <v>-72.885986642188328</v>
      </c>
      <c r="AW22">
        <v>19</v>
      </c>
      <c r="AX22">
        <f>IF(Z22&gt;0, (R22*SUMPRODUCT(K22:$K$98, X22:$X$98)-K22*$AZ$3)/Z22, 0)</f>
        <v>1575.0421010506404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1.5498582E-2</v>
      </c>
      <c r="Q23" s="4">
        <f t="shared" si="22"/>
        <v>12.5</v>
      </c>
      <c r="R23">
        <f t="shared" si="0"/>
        <v>50000</v>
      </c>
      <c r="S23">
        <f t="shared" si="1"/>
        <v>1564.1697777142376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1212.8135956515839</v>
      </c>
      <c r="AC23">
        <f t="shared" si="19"/>
        <v>1173.7301362316555</v>
      </c>
      <c r="AE23">
        <f t="shared" si="2"/>
        <v>0</v>
      </c>
      <c r="AF23">
        <f t="shared" si="3"/>
        <v>0</v>
      </c>
      <c r="AG23">
        <f t="shared" si="3"/>
        <v>-9.3798172755490317</v>
      </c>
      <c r="AH23">
        <f t="shared" si="4"/>
        <v>-596.71074666456047</v>
      </c>
      <c r="AI23">
        <f t="shared" si="5"/>
        <v>-606.09056394010952</v>
      </c>
      <c r="AJ23">
        <f t="shared" si="6"/>
        <v>39.083459419928431</v>
      </c>
      <c r="AK23">
        <f t="shared" si="20"/>
        <v>84.896951695610881</v>
      </c>
      <c r="AL23">
        <f t="shared" si="7"/>
        <v>-482.11015282457021</v>
      </c>
      <c r="AN23">
        <f t="shared" si="8"/>
        <v>0</v>
      </c>
      <c r="AO23">
        <f t="shared" si="8"/>
        <v>0</v>
      </c>
      <c r="AP23">
        <f t="shared" si="8"/>
        <v>-1.5258448171769385</v>
      </c>
      <c r="AQ23">
        <f t="shared" si="8"/>
        <v>-97.068841897946982</v>
      </c>
      <c r="AR23">
        <f t="shared" si="8"/>
        <v>-98.594686715123927</v>
      </c>
      <c r="AS23">
        <f t="shared" si="8"/>
        <v>6.3578311006865906</v>
      </c>
      <c r="AT23">
        <f t="shared" si="8"/>
        <v>13.810458128704473</v>
      </c>
      <c r="AU23">
        <f t="shared" si="8"/>
        <v>-78.426397485732863</v>
      </c>
      <c r="AW23">
        <v>20</v>
      </c>
      <c r="AX23">
        <f>IF(Z23&gt;0, (R23*SUMPRODUCT(K23:$K$98, X23:$X$98)-K23*$AZ$3)/Z23, 0)</f>
        <v>1564.1697777142376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1.8608946000000001E-2</v>
      </c>
      <c r="Q24" s="4">
        <f t="shared" si="22"/>
        <v>12.5</v>
      </c>
      <c r="R24">
        <f t="shared" si="0"/>
        <v>50000</v>
      </c>
      <c r="S24">
        <f t="shared" si="1"/>
        <v>1541.3852128832013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1173.7301362316555</v>
      </c>
      <c r="AC24">
        <f t="shared" si="19"/>
        <v>1123.5428827572036</v>
      </c>
      <c r="AE24">
        <f t="shared" si="2"/>
        <v>0</v>
      </c>
      <c r="AF24">
        <f t="shared" si="3"/>
        <v>0</v>
      </c>
      <c r="AG24">
        <f t="shared" si="3"/>
        <v>-9.1114705896229804</v>
      </c>
      <c r="AH24">
        <f t="shared" si="4"/>
        <v>-698.19405268223613</v>
      </c>
      <c r="AI24">
        <f t="shared" si="5"/>
        <v>-707.3055232718591</v>
      </c>
      <c r="AJ24">
        <f t="shared" si="6"/>
        <v>50.187253474451836</v>
      </c>
      <c r="AK24">
        <f t="shared" si="20"/>
        <v>82.161109536215889</v>
      </c>
      <c r="AL24">
        <f t="shared" si="7"/>
        <v>-574.95716026119135</v>
      </c>
      <c r="AN24">
        <f t="shared" si="8"/>
        <v>0</v>
      </c>
      <c r="AO24">
        <f t="shared" si="8"/>
        <v>0</v>
      </c>
      <c r="AP24">
        <f t="shared" si="8"/>
        <v>-1.3233857189267348</v>
      </c>
      <c r="AQ24">
        <f t="shared" si="8"/>
        <v>-101.40844216866255</v>
      </c>
      <c r="AR24">
        <f t="shared" si="8"/>
        <v>-102.73182788758929</v>
      </c>
      <c r="AS24">
        <f t="shared" si="8"/>
        <v>7.2893935031615973</v>
      </c>
      <c r="AT24">
        <f t="shared" si="8"/>
        <v>11.933401742550366</v>
      </c>
      <c r="AU24">
        <f t="shared" si="8"/>
        <v>-83.509032641877326</v>
      </c>
      <c r="AW24">
        <v>21</v>
      </c>
      <c r="AX24">
        <f>IF(Z24&gt;0, (R24*SUMPRODUCT(K24:$K$98, X24:$X$98)-K24*$AZ$3)/Z24, 0)</f>
        <v>1541.3852128832013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2.2132820000000001E-2</v>
      </c>
      <c r="Q25" s="4">
        <f t="shared" si="22"/>
        <v>12.5</v>
      </c>
      <c r="R25">
        <f t="shared" si="0"/>
        <v>50000</v>
      </c>
      <c r="S25">
        <f t="shared" si="1"/>
        <v>1508.1500172816081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1123.5428827572036</v>
      </c>
      <c r="AC25">
        <f t="shared" si="19"/>
        <v>1063.9930016809469</v>
      </c>
      <c r="AE25">
        <f t="shared" si="2"/>
        <v>0</v>
      </c>
      <c r="AF25">
        <f t="shared" si="3"/>
        <v>0</v>
      </c>
      <c r="AG25">
        <f t="shared" si="3"/>
        <v>-8.8186933452313312</v>
      </c>
      <c r="AH25">
        <f t="shared" si="4"/>
        <v>-806.65015398167714</v>
      </c>
      <c r="AI25">
        <f t="shared" si="5"/>
        <v>-815.46884732690842</v>
      </c>
      <c r="AJ25">
        <f t="shared" si="6"/>
        <v>59.549881076256725</v>
      </c>
      <c r="AK25">
        <f t="shared" si="20"/>
        <v>78.648001793004269</v>
      </c>
      <c r="AL25">
        <f t="shared" si="7"/>
        <v>-677.27096445764744</v>
      </c>
      <c r="AN25">
        <f t="shared" si="8"/>
        <v>0</v>
      </c>
      <c r="AO25">
        <f t="shared" si="8"/>
        <v>0</v>
      </c>
      <c r="AP25">
        <f t="shared" si="8"/>
        <v>-1.1436264319909746</v>
      </c>
      <c r="AQ25">
        <f t="shared" si="8"/>
        <v>-104.60806395562862</v>
      </c>
      <c r="AR25">
        <f t="shared" si="8"/>
        <v>-105.75169038761959</v>
      </c>
      <c r="AS25">
        <f t="shared" si="8"/>
        <v>7.7225520102195899</v>
      </c>
      <c r="AT25">
        <f t="shared" si="8"/>
        <v>10.199235890472371</v>
      </c>
      <c r="AU25">
        <f t="shared" si="8"/>
        <v>-87.829902486927637</v>
      </c>
      <c r="AW25">
        <v>22</v>
      </c>
      <c r="AX25">
        <f>IF(Z25&gt;0, (R25*SUMPRODUCT(K25:$K$98, X25:$X$98)-K25*$AZ$3)/Z25, 0)</f>
        <v>1508.1500172816081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2.5807838999999999E-2</v>
      </c>
      <c r="Q26" s="4">
        <f t="shared" si="22"/>
        <v>12.5</v>
      </c>
      <c r="R26">
        <f t="shared" si="0"/>
        <v>50000</v>
      </c>
      <c r="S26">
        <f t="shared" si="1"/>
        <v>1465.3190313569266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1063.9930016809469</v>
      </c>
      <c r="AC26">
        <f t="shared" si="19"/>
        <v>996.75865298639496</v>
      </c>
      <c r="AE26">
        <f t="shared" si="2"/>
        <v>0</v>
      </c>
      <c r="AF26">
        <f t="shared" si="3"/>
        <v>0</v>
      </c>
      <c r="AG26">
        <f t="shared" si="3"/>
        <v>-8.5029149937349171</v>
      </c>
      <c r="AH26">
        <f t="shared" si="4"/>
        <v>-910.36567217640652</v>
      </c>
      <c r="AI26">
        <f t="shared" si="5"/>
        <v>-918.86858717014138</v>
      </c>
      <c r="AJ26">
        <f t="shared" si="6"/>
        <v>67.234348694551954</v>
      </c>
      <c r="AK26">
        <f t="shared" si="20"/>
        <v>74.479510117666294</v>
      </c>
      <c r="AL26">
        <f t="shared" si="7"/>
        <v>-777.15472835792309</v>
      </c>
      <c r="AN26">
        <f t="shared" si="8"/>
        <v>0</v>
      </c>
      <c r="AO26">
        <f t="shared" si="8"/>
        <v>0</v>
      </c>
      <c r="AP26">
        <f t="shared" si="8"/>
        <v>-0.98453182217687263</v>
      </c>
      <c r="AQ26">
        <f t="shared" si="8"/>
        <v>-105.40902440345543</v>
      </c>
      <c r="AR26">
        <f t="shared" si="8"/>
        <v>-106.39355622563231</v>
      </c>
      <c r="AS26">
        <f t="shared" si="8"/>
        <v>7.7849015169380769</v>
      </c>
      <c r="AT26">
        <f t="shared" si="8"/>
        <v>8.6238011158544623</v>
      </c>
      <c r="AU26">
        <f t="shared" si="8"/>
        <v>-89.984853592839755</v>
      </c>
      <c r="AW26">
        <v>23</v>
      </c>
      <c r="AX26">
        <f>IF(Z26&gt;0, (R26*SUMPRODUCT(K26:$K$98, X26:$X$98)-K26*$AZ$3)/Z26, 0)</f>
        <v>1465.3190313569266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2.9740472E-2</v>
      </c>
      <c r="Q27" s="4">
        <f t="shared" si="22"/>
        <v>12.5</v>
      </c>
      <c r="R27">
        <f t="shared" si="0"/>
        <v>50000</v>
      </c>
      <c r="S27">
        <f t="shared" si="1"/>
        <v>1415.6742731975087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996.75865298639496</v>
      </c>
      <c r="AC27">
        <f t="shared" si="19"/>
        <v>924.7190172089006</v>
      </c>
      <c r="AE27">
        <f t="shared" si="2"/>
        <v>0</v>
      </c>
      <c r="AF27">
        <f t="shared" si="3"/>
        <v>0</v>
      </c>
      <c r="AG27">
        <f t="shared" si="3"/>
        <v>-8.1650051385080147</v>
      </c>
      <c r="AH27">
        <f t="shared" si="4"/>
        <v>-1011.5228211582139</v>
      </c>
      <c r="AI27">
        <f t="shared" si="5"/>
        <v>-1019.6878262967219</v>
      </c>
      <c r="AJ27">
        <f t="shared" si="6"/>
        <v>72.039635777494368</v>
      </c>
      <c r="AK27">
        <f t="shared" si="20"/>
        <v>69.773105709047655</v>
      </c>
      <c r="AL27">
        <f t="shared" si="7"/>
        <v>-877.87508481017994</v>
      </c>
      <c r="AN27">
        <f t="shared" si="8"/>
        <v>0</v>
      </c>
      <c r="AO27">
        <f t="shared" si="8"/>
        <v>0</v>
      </c>
      <c r="AP27">
        <f t="shared" si="8"/>
        <v>-0.84411255612905678</v>
      </c>
      <c r="AQ27">
        <f t="shared" si="8"/>
        <v>-104.57300389485806</v>
      </c>
      <c r="AR27">
        <f t="shared" si="8"/>
        <v>-105.41711645098712</v>
      </c>
      <c r="AS27">
        <f t="shared" si="8"/>
        <v>7.4475839350002797</v>
      </c>
      <c r="AT27">
        <f t="shared" si="8"/>
        <v>7.213266080061425</v>
      </c>
      <c r="AU27">
        <f t="shared" si="8"/>
        <v>-90.756266435925426</v>
      </c>
      <c r="AW27">
        <v>24</v>
      </c>
      <c r="AX27">
        <f>IF(Z27&gt;0, (R27*SUMPRODUCT(K27:$K$98, X27:$X$98)-K27*$AZ$3)/Z27, 0)</f>
        <v>1415.6742731975087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3.4073305999999998E-2</v>
      </c>
      <c r="Q28" s="4">
        <f t="shared" si="22"/>
        <v>12.5</v>
      </c>
      <c r="R28">
        <f t="shared" si="0"/>
        <v>50000</v>
      </c>
      <c r="S28">
        <f t="shared" si="1"/>
        <v>1361.185412432782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924.7190172089006</v>
      </c>
      <c r="AC28">
        <f t="shared" si="19"/>
        <v>849.94011030150784</v>
      </c>
      <c r="AE28">
        <f t="shared" si="2"/>
        <v>0</v>
      </c>
      <c r="AF28">
        <f t="shared" si="3"/>
        <v>0</v>
      </c>
      <c r="AG28">
        <f t="shared" si="3"/>
        <v>-7.8051463685469784</v>
      </c>
      <c r="AH28">
        <f t="shared" si="4"/>
        <v>-1112.8348743038239</v>
      </c>
      <c r="AI28">
        <f t="shared" si="5"/>
        <v>-1120.6400206723708</v>
      </c>
      <c r="AJ28">
        <f t="shared" si="6"/>
        <v>74.778906907392752</v>
      </c>
      <c r="AK28">
        <f t="shared" si="20"/>
        <v>64.730331204623042</v>
      </c>
      <c r="AL28">
        <f t="shared" si="7"/>
        <v>-981.1307825603551</v>
      </c>
      <c r="AN28">
        <f t="shared" si="8"/>
        <v>0</v>
      </c>
      <c r="AO28">
        <f t="shared" si="8"/>
        <v>0</v>
      </c>
      <c r="AP28">
        <f t="shared" si="8"/>
        <v>-0.72045511173601662</v>
      </c>
      <c r="AQ28">
        <f t="shared" si="8"/>
        <v>-102.72037651224116</v>
      </c>
      <c r="AR28">
        <f t="shared" si="8"/>
        <v>-103.44083162397718</v>
      </c>
      <c r="AS28">
        <f t="shared" si="8"/>
        <v>6.9024773127338905</v>
      </c>
      <c r="AT28">
        <f t="shared" si="8"/>
        <v>5.9749421469744677</v>
      </c>
      <c r="AU28">
        <f t="shared" si="8"/>
        <v>-90.563412164268826</v>
      </c>
      <c r="AW28">
        <v>25</v>
      </c>
      <c r="AX28">
        <f>IF(Z28&gt;0, (R28*SUMPRODUCT(K28:$K$98, X28:$X$98)-K28*$AZ$3)/Z28, 0)</f>
        <v>1361.185412432782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3.9255977999999997E-2</v>
      </c>
      <c r="Q29" s="4">
        <f t="shared" si="22"/>
        <v>12.5</v>
      </c>
      <c r="R29">
        <f t="shared" si="0"/>
        <v>50000</v>
      </c>
      <c r="S29">
        <f t="shared" si="1"/>
        <v>1303.4855152966122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849.94011030150784</v>
      </c>
      <c r="AC29">
        <f t="shared" si="19"/>
        <v>773.82160609950381</v>
      </c>
      <c r="AE29">
        <f t="shared" si="2"/>
        <v>0</v>
      </c>
      <c r="AF29">
        <f t="shared" si="3"/>
        <v>0</v>
      </c>
      <c r="AG29">
        <f t="shared" si="3"/>
        <v>-7.420696250731047</v>
      </c>
      <c r="AH29">
        <f t="shared" si="4"/>
        <v>-1225.5946165218402</v>
      </c>
      <c r="AI29">
        <f t="shared" si="5"/>
        <v>-1233.0153127725712</v>
      </c>
      <c r="AJ29">
        <f t="shared" si="6"/>
        <v>76.118504202004033</v>
      </c>
      <c r="AK29">
        <f t="shared" si="20"/>
        <v>59.495807721105557</v>
      </c>
      <c r="AL29">
        <f t="shared" si="7"/>
        <v>-1097.4010008494615</v>
      </c>
      <c r="AN29">
        <f t="shared" si="8"/>
        <v>0</v>
      </c>
      <c r="AO29">
        <f t="shared" si="8"/>
        <v>0</v>
      </c>
      <c r="AP29">
        <f t="shared" si="8"/>
        <v>-0.61157892018067828</v>
      </c>
      <c r="AQ29">
        <f t="shared" si="8"/>
        <v>-101.00775005820216</v>
      </c>
      <c r="AR29">
        <f t="shared" si="8"/>
        <v>-101.61932897838284</v>
      </c>
      <c r="AS29">
        <f t="shared" si="8"/>
        <v>6.2733294872491179</v>
      </c>
      <c r="AT29">
        <f t="shared" si="8"/>
        <v>4.9033649420384791</v>
      </c>
      <c r="AU29">
        <f t="shared" si="8"/>
        <v>-90.442634549095246</v>
      </c>
      <c r="AW29">
        <v>26</v>
      </c>
      <c r="AX29">
        <f>IF(Z29&gt;0, (R29*SUMPRODUCT(K29:$K$98, X29:$X$98)-K29*$AZ$3)/Z29, 0)</f>
        <v>1303.4855152966122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4.4782766000000002E-2</v>
      </c>
      <c r="Q30" s="4">
        <f t="shared" si="22"/>
        <v>12.5</v>
      </c>
      <c r="R30">
        <f t="shared" si="0"/>
        <v>50000</v>
      </c>
      <c r="S30">
        <f t="shared" si="1"/>
        <v>1241.3541610930295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773.82160609950381</v>
      </c>
      <c r="AC30">
        <f t="shared" si="19"/>
        <v>696.5655277468702</v>
      </c>
      <c r="AE30">
        <f t="shared" si="2"/>
        <v>0</v>
      </c>
      <c r="AF30">
        <f t="shared" si="3"/>
        <v>0</v>
      </c>
      <c r="AG30">
        <f t="shared" si="3"/>
        <v>-7.014169984470171</v>
      </c>
      <c r="AH30">
        <f t="shared" si="4"/>
        <v>-1329.2772150142634</v>
      </c>
      <c r="AI30">
        <f t="shared" si="5"/>
        <v>-1336.2913849987335</v>
      </c>
      <c r="AJ30">
        <f t="shared" si="6"/>
        <v>77.256078352633608</v>
      </c>
      <c r="AK30">
        <f t="shared" si="20"/>
        <v>54.167512426965274</v>
      </c>
      <c r="AL30">
        <f t="shared" si="7"/>
        <v>-1204.8677942191346</v>
      </c>
      <c r="AN30">
        <f t="shared" si="8"/>
        <v>0</v>
      </c>
      <c r="AO30">
        <f t="shared" si="8"/>
        <v>0</v>
      </c>
      <c r="AP30">
        <f t="shared" si="8"/>
        <v>-0.51613833509454243</v>
      </c>
      <c r="AQ30">
        <f t="shared" si="8"/>
        <v>-97.814984546371406</v>
      </c>
      <c r="AR30">
        <f t="shared" si="8"/>
        <v>-98.331122881465944</v>
      </c>
      <c r="AS30">
        <f t="shared" si="8"/>
        <v>5.684895539336412</v>
      </c>
      <c r="AT30">
        <f t="shared" si="8"/>
        <v>3.9859213195812861</v>
      </c>
      <c r="AU30">
        <f t="shared" si="8"/>
        <v>-88.660306022548241</v>
      </c>
      <c r="AW30">
        <v>27</v>
      </c>
      <c r="AX30">
        <f>IF(Z30&gt;0, (R30*SUMPRODUCT(K30:$K$98, X30:$X$98)-K30*$AZ$3)/Z30, 0)</f>
        <v>1241.3541610930295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5.0287691000000002E-2</v>
      </c>
      <c r="Q31" s="4">
        <f t="shared" si="22"/>
        <v>12.5</v>
      </c>
      <c r="R31">
        <f t="shared" si="0"/>
        <v>50000</v>
      </c>
      <c r="S31">
        <f t="shared" si="1"/>
        <v>1175.711196728204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696.5655277468702</v>
      </c>
      <c r="AC31">
        <f t="shared" si="19"/>
        <v>619.9573929376138</v>
      </c>
      <c r="AE31">
        <f t="shared" si="2"/>
        <v>0</v>
      </c>
      <c r="AF31">
        <f t="shared" si="3"/>
        <v>0</v>
      </c>
      <c r="AG31">
        <f t="shared" si="3"/>
        <v>-6.5913018718249585</v>
      </c>
      <c r="AH31">
        <f t="shared" si="4"/>
        <v>-1410.9056512020431</v>
      </c>
      <c r="AI31">
        <f t="shared" si="5"/>
        <v>-1417.4969530738681</v>
      </c>
      <c r="AJ31">
        <f t="shared" si="6"/>
        <v>76.608134809256399</v>
      </c>
      <c r="AK31">
        <f t="shared" si="20"/>
        <v>48.759586942280919</v>
      </c>
      <c r="AL31">
        <f t="shared" si="7"/>
        <v>-1292.1292313223307</v>
      </c>
      <c r="AN31">
        <f t="shared" si="8"/>
        <v>0</v>
      </c>
      <c r="AO31">
        <f t="shared" si="8"/>
        <v>0</v>
      </c>
      <c r="AP31">
        <f t="shared" si="8"/>
        <v>-0.43305495235277514</v>
      </c>
      <c r="AQ31">
        <f t="shared" si="8"/>
        <v>-92.697875387460016</v>
      </c>
      <c r="AR31">
        <f t="shared" si="8"/>
        <v>-93.130930339812792</v>
      </c>
      <c r="AS31">
        <f t="shared" si="8"/>
        <v>5.0332290668508053</v>
      </c>
      <c r="AT31">
        <f t="shared" si="8"/>
        <v>3.2035523498461935</v>
      </c>
      <c r="AU31">
        <f t="shared" si="8"/>
        <v>-84.894148923115793</v>
      </c>
      <c r="AW31">
        <v>28</v>
      </c>
      <c r="AX31">
        <f>IF(Z31&gt;0, (R31*SUMPRODUCT(K31:$K$98, X31:$X$98)-K31*$AZ$3)/Z31, 0)</f>
        <v>1175.711196728204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5.6343962999999997E-2</v>
      </c>
      <c r="Q32" s="4">
        <f t="shared" si="22"/>
        <v>12.5</v>
      </c>
      <c r="R32">
        <f t="shared" si="0"/>
        <v>50000</v>
      </c>
      <c r="S32">
        <f t="shared" si="1"/>
        <v>1109.4276591853632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619.9573929376138</v>
      </c>
      <c r="AC32">
        <f t="shared" si="19"/>
        <v>546.19420481543511</v>
      </c>
      <c r="AE32">
        <f t="shared" si="2"/>
        <v>0</v>
      </c>
      <c r="AF32">
        <f t="shared" si="3"/>
        <v>0</v>
      </c>
      <c r="AG32">
        <f t="shared" si="3"/>
        <v>-6.1540087843187736</v>
      </c>
      <c r="AH32">
        <f t="shared" si="4"/>
        <v>-1485.520275151745</v>
      </c>
      <c r="AI32">
        <f t="shared" si="5"/>
        <v>-1491.6742839360638</v>
      </c>
      <c r="AJ32">
        <f t="shared" si="6"/>
        <v>73.76318812217869</v>
      </c>
      <c r="AK32">
        <f t="shared" si="20"/>
        <v>43.397017505632974</v>
      </c>
      <c r="AL32">
        <f t="shared" si="7"/>
        <v>-1374.5140783082522</v>
      </c>
      <c r="AN32">
        <f t="shared" si="8"/>
        <v>0</v>
      </c>
      <c r="AO32">
        <f t="shared" si="8"/>
        <v>0</v>
      </c>
      <c r="AP32">
        <f t="shared" si="8"/>
        <v>-0.36100390233653207</v>
      </c>
      <c r="AQ32">
        <f t="shared" si="8"/>
        <v>-87.142972186898305</v>
      </c>
      <c r="AR32">
        <f t="shared" si="8"/>
        <v>-87.50397608923484</v>
      </c>
      <c r="AS32">
        <f t="shared" si="8"/>
        <v>4.3270654453311685</v>
      </c>
      <c r="AT32">
        <f t="shared" si="8"/>
        <v>2.5457377813987834</v>
      </c>
      <c r="AU32">
        <f t="shared" si="8"/>
        <v>-80.631172862504897</v>
      </c>
      <c r="AW32">
        <v>29</v>
      </c>
      <c r="AX32">
        <f>IF(Z32&gt;0, (R32*SUMPRODUCT(K32:$K$98, X32:$X$98)-K32*$AZ$3)/Z32, 0)</f>
        <v>1109.4276591853632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6.2785228999999998E-2</v>
      </c>
      <c r="Q33" s="4">
        <f t="shared" si="22"/>
        <v>12.5</v>
      </c>
      <c r="R33">
        <f t="shared" si="0"/>
        <v>50000</v>
      </c>
      <c r="S33">
        <f t="shared" si="1"/>
        <v>1042.6521994423601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546.19420481543511</v>
      </c>
      <c r="AC33">
        <f t="shared" si="19"/>
        <v>475.95720340110927</v>
      </c>
      <c r="AE33">
        <f t="shared" si="2"/>
        <v>0</v>
      </c>
      <c r="AF33">
        <f t="shared" si="3"/>
        <v>0</v>
      </c>
      <c r="AG33">
        <f t="shared" si="3"/>
        <v>-5.7060878456841202</v>
      </c>
      <c r="AH33">
        <f t="shared" si="4"/>
        <v>-1545.5234031658633</v>
      </c>
      <c r="AI33">
        <f t="shared" si="5"/>
        <v>-1551.2294910115475</v>
      </c>
      <c r="AJ33">
        <f t="shared" si="6"/>
        <v>70.237001414325846</v>
      </c>
      <c r="AK33">
        <f t="shared" si="20"/>
        <v>38.233594337080461</v>
      </c>
      <c r="AL33">
        <f t="shared" si="7"/>
        <v>-1442.7588952601413</v>
      </c>
      <c r="AN33">
        <f t="shared" si="8"/>
        <v>0</v>
      </c>
      <c r="AO33">
        <f t="shared" si="8"/>
        <v>0</v>
      </c>
      <c r="AP33">
        <f t="shared" si="8"/>
        <v>-0.2988644202098874</v>
      </c>
      <c r="AQ33">
        <f t="shared" si="8"/>
        <v>-80.948973850331427</v>
      </c>
      <c r="AR33">
        <f t="shared" si="8"/>
        <v>-81.247838270541308</v>
      </c>
      <c r="AS33">
        <f t="shared" si="8"/>
        <v>3.6787622750761946</v>
      </c>
      <c r="AT33">
        <f t="shared" si="8"/>
        <v>2.002538571630001</v>
      </c>
      <c r="AU33">
        <f t="shared" si="8"/>
        <v>-75.566537423835129</v>
      </c>
      <c r="AW33">
        <v>30</v>
      </c>
      <c r="AX33">
        <f>IF(Z33&gt;0, (R33*SUMPRODUCT(K33:$K$98, X33:$X$98)-K33*$AZ$3)/Z33, 0)</f>
        <v>1042.6521994423601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6.9956555000000004E-2</v>
      </c>
      <c r="Q34" s="4">
        <f t="shared" si="22"/>
        <v>12.5</v>
      </c>
      <c r="R34">
        <f t="shared" si="0"/>
        <v>50000</v>
      </c>
      <c r="S34">
        <f t="shared" si="1"/>
        <v>976.46348557278645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475.95720340110927</v>
      </c>
      <c r="AC34">
        <f t="shared" si="19"/>
        <v>410.10284631200329</v>
      </c>
      <c r="AE34">
        <f t="shared" si="2"/>
        <v>0</v>
      </c>
      <c r="AF34">
        <f t="shared" si="3"/>
        <v>0</v>
      </c>
      <c r="AG34">
        <f t="shared" si="3"/>
        <v>-5.249848719015846</v>
      </c>
      <c r="AH34">
        <f t="shared" si="4"/>
        <v>-1596.7129928457307</v>
      </c>
      <c r="AI34">
        <f t="shared" si="5"/>
        <v>-1601.9628415647464</v>
      </c>
      <c r="AJ34">
        <f t="shared" si="6"/>
        <v>65.854357089105974</v>
      </c>
      <c r="AK34">
        <f t="shared" si="20"/>
        <v>33.317004238077651</v>
      </c>
      <c r="AL34">
        <f t="shared" si="7"/>
        <v>-1502.7914802375628</v>
      </c>
      <c r="AN34">
        <f t="shared" si="8"/>
        <v>0</v>
      </c>
      <c r="AO34">
        <f t="shared" si="8"/>
        <v>0</v>
      </c>
      <c r="AP34">
        <f t="shared" si="8"/>
        <v>-0.24550736674806467</v>
      </c>
      <c r="AQ34">
        <f t="shared" si="8"/>
        <v>-74.669733035557499</v>
      </c>
      <c r="AR34">
        <f t="shared" si="8"/>
        <v>-74.915240402305557</v>
      </c>
      <c r="AS34">
        <f t="shared" si="8"/>
        <v>3.079656322147128</v>
      </c>
      <c r="AT34">
        <f t="shared" si="8"/>
        <v>1.5580582253345243</v>
      </c>
      <c r="AU34">
        <f t="shared" ref="AU34:AU89" si="23">AL34*$K34</f>
        <v>-70.277525854823907</v>
      </c>
      <c r="AW34">
        <v>31</v>
      </c>
      <c r="AX34">
        <f>IF(Z34&gt;0, (R34*SUMPRODUCT(K34:$K$98, X34:$X$98)-K34*$AZ$3)/Z34, 0)</f>
        <v>976.46348557278645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7.8227725999999997E-2</v>
      </c>
      <c r="Q35" s="4">
        <f t="shared" si="22"/>
        <v>12.5</v>
      </c>
      <c r="R35">
        <f t="shared" si="0"/>
        <v>50000</v>
      </c>
      <c r="S35">
        <f t="shared" si="1"/>
        <v>911.15197112726935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410.10284631200329</v>
      </c>
      <c r="AC35">
        <f t="shared" si="19"/>
        <v>348.91044967039704</v>
      </c>
      <c r="AE35">
        <f t="shared" si="2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4"/>
        <v>-1642.7349085304902</v>
      </c>
      <c r="AI35">
        <f t="shared" si="5"/>
        <v>-1647.5215750351833</v>
      </c>
      <c r="AJ35">
        <f t="shared" si="6"/>
        <v>61.192396641606251</v>
      </c>
      <c r="AK35">
        <f t="shared" si="20"/>
        <v>28.707199241840232</v>
      </c>
      <c r="AL35">
        <f t="shared" si="7"/>
        <v>-1557.6219791517367</v>
      </c>
      <c r="AN35">
        <f t="shared" ref="AN35:AT66" si="25">AE35*$K35</f>
        <v>0</v>
      </c>
      <c r="AO35">
        <f t="shared" si="25"/>
        <v>0</v>
      </c>
      <c r="AP35">
        <f t="shared" si="25"/>
        <v>-0.19986322327110256</v>
      </c>
      <c r="AQ35">
        <f t="shared" si="25"/>
        <v>-68.591010774818258</v>
      </c>
      <c r="AR35">
        <f t="shared" si="25"/>
        <v>-68.790873998089367</v>
      </c>
      <c r="AS35">
        <f t="shared" si="25"/>
        <v>2.5550369177556584</v>
      </c>
      <c r="AT35">
        <f t="shared" si="25"/>
        <v>1.1986448953430582</v>
      </c>
      <c r="AU35">
        <f t="shared" si="23"/>
        <v>-65.037192184990644</v>
      </c>
      <c r="AW35">
        <v>32</v>
      </c>
      <c r="AX35">
        <f>IF(Z35&gt;0, (R35*SUMPRODUCT(K35:$K$98, X35:$X$98)-K35*$AZ$3)/Z35, 0)</f>
        <v>911.15197112726935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8.7072107999999995E-2</v>
      </c>
      <c r="Q36" s="4">
        <f t="shared" si="22"/>
        <v>12.5</v>
      </c>
      <c r="R36">
        <f t="shared" si="0"/>
        <v>50000</v>
      </c>
      <c r="S36">
        <f t="shared" si="1"/>
        <v>845.53384090402471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348.91044967039704</v>
      </c>
      <c r="AC36">
        <f t="shared" si="19"/>
        <v>292.35277496160677</v>
      </c>
      <c r="AE36">
        <f t="shared" si="2"/>
        <v>0</v>
      </c>
      <c r="AF36">
        <f t="shared" si="24"/>
        <v>0</v>
      </c>
      <c r="AG36">
        <f t="shared" si="24"/>
        <v>-4.3220146967895179</v>
      </c>
      <c r="AH36">
        <f t="shared" si="4"/>
        <v>-1667.1405714264683</v>
      </c>
      <c r="AI36">
        <f t="shared" si="5"/>
        <v>-1671.4625861232578</v>
      </c>
      <c r="AJ36">
        <f t="shared" si="6"/>
        <v>56.557674708790273</v>
      </c>
      <c r="AK36">
        <f t="shared" si="20"/>
        <v>24.423731476927795</v>
      </c>
      <c r="AL36">
        <f t="shared" si="7"/>
        <v>-1590.4811799375398</v>
      </c>
      <c r="AN36">
        <f t="shared" si="25"/>
        <v>0</v>
      </c>
      <c r="AO36">
        <f t="shared" si="25"/>
        <v>0</v>
      </c>
      <c r="AP36">
        <f t="shared" si="25"/>
        <v>-0.16112685613973396</v>
      </c>
      <c r="AQ36">
        <f t="shared" si="25"/>
        <v>-62.151829149605568</v>
      </c>
      <c r="AR36">
        <f t="shared" si="25"/>
        <v>-62.312956005745299</v>
      </c>
      <c r="AS36">
        <f t="shared" si="25"/>
        <v>2.1084982249529176</v>
      </c>
      <c r="AT36">
        <f t="shared" si="25"/>
        <v>0.9105288491965734</v>
      </c>
      <c r="AU36">
        <f t="shared" si="23"/>
        <v>-59.293928931595808</v>
      </c>
      <c r="AW36">
        <v>33</v>
      </c>
      <c r="AX36">
        <f>IF(Z36&gt;0, (R36*SUMPRODUCT(K36:$K$98, X36:$X$98)-K36*$AZ$3)/Z36, 0)</f>
        <v>845.53384090402471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9.6466888000000001E-2</v>
      </c>
      <c r="Q37" s="4">
        <f t="shared" si="22"/>
        <v>12.5</v>
      </c>
      <c r="R37">
        <f t="shared" si="0"/>
        <v>50000</v>
      </c>
      <c r="S37">
        <f t="shared" si="1"/>
        <v>779.88583736698058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292.35277496160677</v>
      </c>
      <c r="AC37">
        <f t="shared" si="19"/>
        <v>240.94499587095481</v>
      </c>
      <c r="AE37">
        <f t="shared" si="2"/>
        <v>0</v>
      </c>
      <c r="AF37">
        <f t="shared" si="24"/>
        <v>0</v>
      </c>
      <c r="AG37">
        <f t="shared" si="24"/>
        <v>-3.861863242132074</v>
      </c>
      <c r="AH37">
        <f t="shared" si="4"/>
        <v>-1667.7252307581932</v>
      </c>
      <c r="AI37">
        <f t="shared" si="5"/>
        <v>-1671.5870940003254</v>
      </c>
      <c r="AJ37">
        <f t="shared" si="6"/>
        <v>51.407779090651957</v>
      </c>
      <c r="AK37">
        <f t="shared" si="20"/>
        <v>20.464694247312476</v>
      </c>
      <c r="AL37">
        <f t="shared" si="7"/>
        <v>-1599.7146206623609</v>
      </c>
      <c r="AN37">
        <f t="shared" si="25"/>
        <v>0</v>
      </c>
      <c r="AO37">
        <f t="shared" si="25"/>
        <v>0</v>
      </c>
      <c r="AP37">
        <f t="shared" si="25"/>
        <v>-0.12854659035117214</v>
      </c>
      <c r="AQ37">
        <f t="shared" si="25"/>
        <v>-55.512165660799376</v>
      </c>
      <c r="AR37">
        <f t="shared" si="25"/>
        <v>-55.640712251150553</v>
      </c>
      <c r="AS37">
        <f t="shared" si="25"/>
        <v>1.7111674612230063</v>
      </c>
      <c r="AT37">
        <f t="shared" si="25"/>
        <v>0.68119104772309746</v>
      </c>
      <c r="AU37">
        <f t="shared" si="23"/>
        <v>-53.248353742204444</v>
      </c>
      <c r="AW37">
        <v>34</v>
      </c>
      <c r="AX37">
        <f>IF(Z37&gt;0, (R37*SUMPRODUCT(K37:$K$98, X37:$X$98)-K37*$AZ$3)/Z37, 0)</f>
        <v>779.88583736698058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0.107048017</v>
      </c>
      <c r="Q38" s="4">
        <f t="shared" si="22"/>
        <v>12.5</v>
      </c>
      <c r="R38">
        <f t="shared" si="0"/>
        <v>50000</v>
      </c>
      <c r="S38">
        <f t="shared" si="1"/>
        <v>714.93729561440466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240.94499587095481</v>
      </c>
      <c r="AC38">
        <f t="shared" si="19"/>
        <v>195.02573204850682</v>
      </c>
      <c r="AE38">
        <f t="shared" si="2"/>
        <v>0</v>
      </c>
      <c r="AF38">
        <f t="shared" si="24"/>
        <v>0</v>
      </c>
      <c r="AG38">
        <f t="shared" si="24"/>
        <v>-3.4098398077153238</v>
      </c>
      <c r="AH38">
        <f t="shared" si="4"/>
        <v>-1653.6192079817176</v>
      </c>
      <c r="AI38">
        <f t="shared" si="5"/>
        <v>-1657.029047789433</v>
      </c>
      <c r="AJ38">
        <f t="shared" si="6"/>
        <v>45.919263822447988</v>
      </c>
      <c r="AK38">
        <f t="shared" si="20"/>
        <v>16.866149710966837</v>
      </c>
      <c r="AL38">
        <f t="shared" si="7"/>
        <v>-1594.2436342560184</v>
      </c>
      <c r="AN38">
        <f t="shared" si="25"/>
        <v>0</v>
      </c>
      <c r="AO38">
        <f t="shared" si="25"/>
        <v>0</v>
      </c>
      <c r="AP38">
        <f t="shared" si="25"/>
        <v>-0.10133970255219293</v>
      </c>
      <c r="AQ38">
        <f t="shared" si="25"/>
        <v>-49.145205675729677</v>
      </c>
      <c r="AR38">
        <f t="shared" si="25"/>
        <v>-49.246545378281873</v>
      </c>
      <c r="AS38">
        <f t="shared" si="25"/>
        <v>1.364710602138367</v>
      </c>
      <c r="AT38">
        <f t="shared" si="25"/>
        <v>0.50125832628347056</v>
      </c>
      <c r="AU38">
        <f t="shared" si="23"/>
        <v>-47.380576449860044</v>
      </c>
      <c r="AW38">
        <v>35</v>
      </c>
      <c r="AX38">
        <f>IF(Z38&gt;0, (R38*SUMPRODUCT(K38:$K$98, X38:$X$98)-K38*$AZ$3)/Z38, 0)</f>
        <v>714.93729561440466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0.118979948</v>
      </c>
      <c r="Q39" s="4">
        <f t="shared" si="22"/>
        <v>12.5</v>
      </c>
      <c r="R39">
        <f t="shared" si="0"/>
        <v>50000</v>
      </c>
      <c r="S39">
        <f t="shared" si="1"/>
        <v>650.01513984922849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195.02573204850682</v>
      </c>
      <c r="AC39">
        <f t="shared" si="19"/>
        <v>154.44561729987655</v>
      </c>
      <c r="AE39">
        <f t="shared" si="2"/>
        <v>0</v>
      </c>
      <c r="AF39">
        <f t="shared" si="24"/>
        <v>0</v>
      </c>
      <c r="AG39">
        <f t="shared" si="24"/>
        <v>-2.9700388466278711</v>
      </c>
      <c r="AH39">
        <f t="shared" si="4"/>
        <v>-1622.8102520411969</v>
      </c>
      <c r="AI39">
        <f t="shared" si="5"/>
        <v>-1625.7802908878248</v>
      </c>
      <c r="AJ39">
        <f t="shared" si="6"/>
        <v>40.58011474863028</v>
      </c>
      <c r="AK39">
        <f t="shared" si="20"/>
        <v>13.651801243395479</v>
      </c>
      <c r="AL39">
        <f t="shared" si="7"/>
        <v>-1571.548374895799</v>
      </c>
      <c r="AN39">
        <f t="shared" si="25"/>
        <v>0</v>
      </c>
      <c r="AO39">
        <f t="shared" si="25"/>
        <v>0</v>
      </c>
      <c r="AP39">
        <f t="shared" si="25"/>
        <v>-7.8811529452388937E-2</v>
      </c>
      <c r="AQ39">
        <f t="shared" si="25"/>
        <v>-43.062116214269217</v>
      </c>
      <c r="AR39">
        <f t="shared" si="25"/>
        <v>-43.140927743721605</v>
      </c>
      <c r="AS39">
        <f t="shared" si="25"/>
        <v>1.0768145044042623</v>
      </c>
      <c r="AT39">
        <f t="shared" si="25"/>
        <v>0.36225766440516499</v>
      </c>
      <c r="AU39">
        <f t="shared" si="23"/>
        <v>-41.70185557491218</v>
      </c>
      <c r="AW39">
        <v>36</v>
      </c>
      <c r="AX39">
        <f>IF(Z39&gt;0, (R39*SUMPRODUCT(K39:$K$98, X39:$X$98)-K39*$AZ$3)/Z39, 0)</f>
        <v>650.01513984922849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0.132636267</v>
      </c>
      <c r="Q40" s="4">
        <f t="shared" si="22"/>
        <v>12.5</v>
      </c>
      <c r="R40">
        <f t="shared" si="0"/>
        <v>50000</v>
      </c>
      <c r="S40">
        <f t="shared" si="1"/>
        <v>584.30890551055347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154.44561729987655</v>
      </c>
      <c r="AC40">
        <f t="shared" si="19"/>
        <v>119.03090369908892</v>
      </c>
      <c r="AE40">
        <f t="shared" si="2"/>
        <v>0</v>
      </c>
      <c r="AF40">
        <f t="shared" si="24"/>
        <v>0</v>
      </c>
      <c r="AG40">
        <f t="shared" si="24"/>
        <v>-2.5464035926998858</v>
      </c>
      <c r="AH40">
        <f t="shared" si="4"/>
        <v>-1575.7394618468254</v>
      </c>
      <c r="AI40">
        <f t="shared" si="5"/>
        <v>-1578.2858654395252</v>
      </c>
      <c r="AJ40">
        <f t="shared" si="6"/>
        <v>35.414713600787621</v>
      </c>
      <c r="AK40">
        <f t="shared" si="20"/>
        <v>10.811193210991359</v>
      </c>
      <c r="AL40">
        <f t="shared" si="7"/>
        <v>-1532.0599586277463</v>
      </c>
      <c r="AN40">
        <f t="shared" si="25"/>
        <v>0</v>
      </c>
      <c r="AO40">
        <f t="shared" si="25"/>
        <v>0</v>
      </c>
      <c r="AP40">
        <f t="shared" si="25"/>
        <v>-6.0330488477446077E-2</v>
      </c>
      <c r="AQ40">
        <f t="shared" si="25"/>
        <v>-37.333096654019357</v>
      </c>
      <c r="AR40">
        <f t="shared" si="25"/>
        <v>-37.393427142496805</v>
      </c>
      <c r="AS40">
        <f t="shared" si="25"/>
        <v>0.83906061747226901</v>
      </c>
      <c r="AT40">
        <f t="shared" si="25"/>
        <v>0.25614343669363088</v>
      </c>
      <c r="AU40">
        <f t="shared" si="23"/>
        <v>-36.298223088330907</v>
      </c>
      <c r="AW40">
        <v>37</v>
      </c>
      <c r="AX40">
        <f>IF(Z40&gt;0, (R40*SUMPRODUCT(K40:$K$98, X40:$X$98)-K40*$AZ$3)/Z40, 0)</f>
        <v>584.30890551055347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0.148393413</v>
      </c>
      <c r="Q41" s="4">
        <f t="shared" si="22"/>
        <v>12.5</v>
      </c>
      <c r="R41">
        <f t="shared" si="0"/>
        <v>50000</v>
      </c>
      <c r="S41">
        <f t="shared" si="1"/>
        <v>516.34946346626054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119.03090369908892</v>
      </c>
      <c r="AC41">
        <f t="shared" si="19"/>
        <v>88.525845092821015</v>
      </c>
      <c r="AE41">
        <f t="shared" si="2"/>
        <v>0</v>
      </c>
      <c r="AF41">
        <f t="shared" si="24"/>
        <v>0</v>
      </c>
      <c r="AG41">
        <f t="shared" si="24"/>
        <v>-2.1430700367766891</v>
      </c>
      <c r="AH41">
        <f t="shared" si="4"/>
        <v>-1511.4780799847917</v>
      </c>
      <c r="AI41">
        <f t="shared" si="5"/>
        <v>-1513.6211500215684</v>
      </c>
      <c r="AJ41">
        <f t="shared" si="6"/>
        <v>30.505058606267909</v>
      </c>
      <c r="AK41">
        <f t="shared" si="20"/>
        <v>8.3321632589362249</v>
      </c>
      <c r="AL41">
        <f t="shared" si="7"/>
        <v>-1474.7839281563643</v>
      </c>
      <c r="AN41">
        <f t="shared" si="25"/>
        <v>0</v>
      </c>
      <c r="AO41">
        <f t="shared" si="25"/>
        <v>0</v>
      </c>
      <c r="AP41">
        <f t="shared" si="25"/>
        <v>-4.5334407588880556E-2</v>
      </c>
      <c r="AQ41">
        <f t="shared" si="25"/>
        <v>-31.973739618304986</v>
      </c>
      <c r="AR41">
        <f t="shared" si="25"/>
        <v>-32.019074025893865</v>
      </c>
      <c r="AS41">
        <f t="shared" si="25"/>
        <v>0.64530264370605872</v>
      </c>
      <c r="AT41">
        <f t="shared" si="25"/>
        <v>0.17625820845586787</v>
      </c>
      <c r="AU41">
        <f t="shared" si="23"/>
        <v>-31.197513173731942</v>
      </c>
      <c r="AW41">
        <v>38</v>
      </c>
      <c r="AX41">
        <f>IF(Z41&gt;0, (R41*SUMPRODUCT(K41:$K$98, X41:$X$98)-K41*$AZ$3)/Z41, 0)</f>
        <v>516.34946346626054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0.16656033000000001</v>
      </c>
      <c r="Q42" s="4">
        <f t="shared" si="22"/>
        <v>12.5</v>
      </c>
      <c r="R42">
        <f t="shared" si="0"/>
        <v>50000</v>
      </c>
      <c r="S42">
        <f t="shared" si="1"/>
        <v>443.76496467575299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88.525845092821015</v>
      </c>
      <c r="AC42">
        <f t="shared" si="19"/>
        <v>62.64856801715127</v>
      </c>
      <c r="AE42">
        <f t="shared" si="2"/>
        <v>0</v>
      </c>
      <c r="AF42">
        <f t="shared" si="24"/>
        <v>0</v>
      </c>
      <c r="AG42">
        <f t="shared" si="24"/>
        <v>-1.7646888838702846</v>
      </c>
      <c r="AH42">
        <f t="shared" si="4"/>
        <v>-1427.8018101545499</v>
      </c>
      <c r="AI42">
        <f t="shared" si="5"/>
        <v>-1429.5664990384203</v>
      </c>
      <c r="AJ42">
        <f t="shared" si="6"/>
        <v>25.877277075669745</v>
      </c>
      <c r="AK42">
        <f t="shared" si="20"/>
        <v>6.1968091564974719</v>
      </c>
      <c r="AL42">
        <f t="shared" si="7"/>
        <v>-1397.492412806253</v>
      </c>
      <c r="AN42">
        <f t="shared" si="25"/>
        <v>0</v>
      </c>
      <c r="AO42">
        <f t="shared" si="25"/>
        <v>0</v>
      </c>
      <c r="AP42">
        <f t="shared" si="25"/>
        <v>-3.3330490736279722E-2</v>
      </c>
      <c r="AQ42">
        <f t="shared" si="25"/>
        <v>-26.967549601280172</v>
      </c>
      <c r="AR42">
        <f t="shared" si="25"/>
        <v>-27.000880092016455</v>
      </c>
      <c r="AS42">
        <f t="shared" si="25"/>
        <v>0.48875603611166246</v>
      </c>
      <c r="AT42">
        <f t="shared" si="25"/>
        <v>0.11704198517539623</v>
      </c>
      <c r="AU42">
        <f t="shared" si="23"/>
        <v>-26.395082070729394</v>
      </c>
      <c r="AW42">
        <v>39</v>
      </c>
      <c r="AX42">
        <f>IF(Z42&gt;0, (R42*SUMPRODUCT(K42:$K$98, X42:$X$98)-K42*$AZ$3)/Z42, 0)</f>
        <v>443.76496467575299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0.18820168900000001</v>
      </c>
      <c r="Q43" s="4">
        <f t="shared" si="22"/>
        <v>12.5</v>
      </c>
      <c r="R43">
        <f t="shared" si="0"/>
        <v>50000</v>
      </c>
      <c r="S43">
        <f t="shared" si="1"/>
        <v>363.30813596079224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62.64856801715127</v>
      </c>
      <c r="AC43">
        <f t="shared" si="19"/>
        <v>41.124288543223962</v>
      </c>
      <c r="AE43">
        <f t="shared" si="2"/>
        <v>0</v>
      </c>
      <c r="AF43">
        <f t="shared" si="24"/>
        <v>0</v>
      </c>
      <c r="AG43">
        <f t="shared" si="24"/>
        <v>-1.4149245665276695</v>
      </c>
      <c r="AH43">
        <f t="shared" si="4"/>
        <v>-1328.4697140156497</v>
      </c>
      <c r="AI43">
        <f t="shared" si="5"/>
        <v>-1329.8846385821773</v>
      </c>
      <c r="AJ43">
        <f t="shared" si="6"/>
        <v>21.524279473927308</v>
      </c>
      <c r="AK43">
        <f t="shared" si="20"/>
        <v>4.3853997612005893</v>
      </c>
      <c r="AL43">
        <f t="shared" si="7"/>
        <v>-1303.9749593470494</v>
      </c>
      <c r="AN43">
        <f t="shared" si="25"/>
        <v>0</v>
      </c>
      <c r="AO43">
        <f t="shared" si="25"/>
        <v>0</v>
      </c>
      <c r="AP43">
        <f t="shared" si="25"/>
        <v>-2.3861009979598419E-2</v>
      </c>
      <c r="AQ43">
        <f t="shared" si="25"/>
        <v>-22.403052327738205</v>
      </c>
      <c r="AR43">
        <f t="shared" si="25"/>
        <v>-22.426913337717803</v>
      </c>
      <c r="AS43">
        <f t="shared" si="25"/>
        <v>0.36298122138866784</v>
      </c>
      <c r="AT43">
        <f t="shared" si="25"/>
        <v>7.3954520221053421E-2</v>
      </c>
      <c r="AU43">
        <f t="shared" si="23"/>
        <v>-21.98997759610808</v>
      </c>
      <c r="AW43">
        <v>40</v>
      </c>
      <c r="AX43">
        <f>IF(Z43&gt;0, (R43*SUMPRODUCT(K43:$K$98, X43:$X$98)-K43*$AZ$3)/Z43, 0)</f>
        <v>363.30813596079224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0.21316064300000001</v>
      </c>
      <c r="Q44" s="4">
        <f t="shared" si="22"/>
        <v>12.5</v>
      </c>
      <c r="R44">
        <f t="shared" si="0"/>
        <v>50000</v>
      </c>
      <c r="S44">
        <f t="shared" si="1"/>
        <v>268.17187448407856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41.124288543223962</v>
      </c>
      <c r="AC44">
        <f t="shared" si="19"/>
        <v>23.581298829193663</v>
      </c>
      <c r="AE44">
        <f t="shared" si="2"/>
        <v>0</v>
      </c>
      <c r="AF44">
        <f t="shared" si="24"/>
        <v>0</v>
      </c>
      <c r="AG44">
        <f t="shared" si="24"/>
        <v>-1.0991690904648583</v>
      </c>
      <c r="AH44">
        <f t="shared" si="4"/>
        <v>-1206.4249215901373</v>
      </c>
      <c r="AI44">
        <f t="shared" si="5"/>
        <v>-1207.5240906806021</v>
      </c>
      <c r="AJ44">
        <f t="shared" si="6"/>
        <v>17.542989714030298</v>
      </c>
      <c r="AK44">
        <f t="shared" si="20"/>
        <v>2.8787001980256774</v>
      </c>
      <c r="AL44">
        <f t="shared" si="7"/>
        <v>-1187.1024007685462</v>
      </c>
      <c r="AN44">
        <f t="shared" si="25"/>
        <v>0</v>
      </c>
      <c r="AO44">
        <f t="shared" si="25"/>
        <v>0</v>
      </c>
      <c r="AP44">
        <f t="shared" si="25"/>
        <v>-1.6550153258858762E-2</v>
      </c>
      <c r="AQ44">
        <f t="shared" si="25"/>
        <v>-18.165100821002198</v>
      </c>
      <c r="AR44">
        <f t="shared" si="25"/>
        <v>-18.181650974261057</v>
      </c>
      <c r="AS44">
        <f t="shared" si="25"/>
        <v>0.26414422576511376</v>
      </c>
      <c r="AT44">
        <f t="shared" si="25"/>
        <v>4.3344495289148806E-2</v>
      </c>
      <c r="AU44">
        <f t="shared" si="23"/>
        <v>-17.874162253206794</v>
      </c>
      <c r="AW44">
        <v>41</v>
      </c>
      <c r="AX44">
        <f>IF(Z44&gt;0, (R44*SUMPRODUCT(K44:$K$98, X44:$X$98)-K44*$AZ$3)/Z44, 0)</f>
        <v>268.17187448407856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0.241823134</v>
      </c>
      <c r="Q45" s="4">
        <f t="shared" si="22"/>
        <v>12.5</v>
      </c>
      <c r="R45">
        <f t="shared" si="0"/>
        <v>50000</v>
      </c>
      <c r="S45">
        <f t="shared" si="1"/>
        <v>148.28339737756303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23.581298829193663</v>
      </c>
      <c r="AC45">
        <f t="shared" si="19"/>
        <v>9.7555396275735475</v>
      </c>
      <c r="AE45">
        <f t="shared" si="2"/>
        <v>0</v>
      </c>
      <c r="AF45">
        <f t="shared" si="24"/>
        <v>0</v>
      </c>
      <c r="AG45">
        <f t="shared" si="24"/>
        <v>-0.82237288530806818</v>
      </c>
      <c r="AH45">
        <f t="shared" si="4"/>
        <v>-1063.2180570085663</v>
      </c>
      <c r="AI45">
        <f t="shared" si="5"/>
        <v>-1064.0404298938745</v>
      </c>
      <c r="AJ45">
        <f t="shared" si="6"/>
        <v>13.825759201620116</v>
      </c>
      <c r="AK45">
        <f t="shared" si="20"/>
        <v>1.6506909180435565</v>
      </c>
      <c r="AL45">
        <f t="shared" si="7"/>
        <v>-1048.5639797742108</v>
      </c>
      <c r="AN45">
        <f t="shared" si="25"/>
        <v>0</v>
      </c>
      <c r="AO45">
        <f t="shared" si="25"/>
        <v>0</v>
      </c>
      <c r="AP45">
        <f t="shared" si="25"/>
        <v>-1.1055751604493423E-2</v>
      </c>
      <c r="AQ45">
        <f t="shared" si="25"/>
        <v>-14.293606890134068</v>
      </c>
      <c r="AR45">
        <f t="shared" si="25"/>
        <v>-14.304662641738563</v>
      </c>
      <c r="AS45">
        <f t="shared" si="25"/>
        <v>0.18586964892378569</v>
      </c>
      <c r="AT45">
        <f t="shared" si="25"/>
        <v>2.2191428112134679E-2</v>
      </c>
      <c r="AU45">
        <f t="shared" si="23"/>
        <v>-14.096601564702642</v>
      </c>
      <c r="AW45">
        <v>42</v>
      </c>
      <c r="AX45">
        <f>IF(Z45&gt;0, (R45*SUMPRODUCT(K45:$K$98, X45:$X$98)-K45*$AZ$3)/Z45, 0)</f>
        <v>148.28339737756303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0.27493253200000001</v>
      </c>
      <c r="Q46" s="4">
        <f t="shared" si="22"/>
        <v>12.5</v>
      </c>
      <c r="R46">
        <f t="shared" si="0"/>
        <v>50000</v>
      </c>
      <c r="S46">
        <f t="shared" si="1"/>
        <v>-14.107064364576386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9.7555396275735475</v>
      </c>
      <c r="AC46">
        <f t="shared" si="19"/>
        <v>-0.6636551023979429</v>
      </c>
      <c r="AE46">
        <f t="shared" si="2"/>
        <v>0</v>
      </c>
      <c r="AF46">
        <f t="shared" si="24"/>
        <v>0</v>
      </c>
      <c r="AG46">
        <f t="shared" si="24"/>
        <v>-0.58805209684909476</v>
      </c>
      <c r="AH46">
        <f t="shared" si="4"/>
        <v>-904.38823842357124</v>
      </c>
      <c r="AI46">
        <f t="shared" si="5"/>
        <v>-904.97629052042032</v>
      </c>
      <c r="AJ46">
        <f t="shared" si="6"/>
        <v>10.41919472997149</v>
      </c>
      <c r="AK46">
        <f t="shared" si="20"/>
        <v>0.68288777393014843</v>
      </c>
      <c r="AL46">
        <f t="shared" si="7"/>
        <v>-893.87420801651865</v>
      </c>
      <c r="AN46">
        <f t="shared" si="25"/>
        <v>0</v>
      </c>
      <c r="AO46">
        <f t="shared" si="25"/>
        <v>0</v>
      </c>
      <c r="AP46">
        <f t="shared" si="25"/>
        <v>-7.0585788452339733E-3</v>
      </c>
      <c r="AQ46">
        <f t="shared" si="25"/>
        <v>-10.855663506380141</v>
      </c>
      <c r="AR46">
        <f t="shared" si="25"/>
        <v>-10.862722085225375</v>
      </c>
      <c r="AS46">
        <f t="shared" si="25"/>
        <v>0.12506495240713855</v>
      </c>
      <c r="AT46">
        <f t="shared" si="25"/>
        <v>8.1969220423836423E-3</v>
      </c>
      <c r="AU46">
        <f t="shared" si="23"/>
        <v>-10.729460210775853</v>
      </c>
      <c r="AW46">
        <v>43</v>
      </c>
      <c r="AX46">
        <f>IF(Z46&gt;0, (R46*SUMPRODUCT(K46:$K$98, X46:$X$98)-K46*$AZ$3)/Z46, 0)</f>
        <v>-14.107064364576386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0.31195269799999997</v>
      </c>
      <c r="Q47" s="4">
        <f t="shared" si="22"/>
        <v>12.5</v>
      </c>
      <c r="R47">
        <f t="shared" si="0"/>
        <v>50000</v>
      </c>
      <c r="S47">
        <f t="shared" si="1"/>
        <v>-252.67975499539497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-0.6636551023979429</v>
      </c>
      <c r="AC47">
        <f t="shared" si="19"/>
        <v>-8.0600220372043694</v>
      </c>
      <c r="AE47">
        <f t="shared" si="2"/>
        <v>0</v>
      </c>
      <c r="AF47">
        <f t="shared" si="24"/>
        <v>0</v>
      </c>
      <c r="AG47">
        <f t="shared" si="24"/>
        <v>-0.39872713770397145</v>
      </c>
      <c r="AH47">
        <f t="shared" si="4"/>
        <v>-733.77775270652955</v>
      </c>
      <c r="AI47">
        <f t="shared" si="5"/>
        <v>-734.17647984423354</v>
      </c>
      <c r="AJ47">
        <f t="shared" si="6"/>
        <v>7.3963669348064265</v>
      </c>
      <c r="AK47">
        <f t="shared" si="20"/>
        <v>-4.645585716785601E-2</v>
      </c>
      <c r="AL47">
        <f t="shared" si="7"/>
        <v>-726.82656876659496</v>
      </c>
      <c r="AN47">
        <f t="shared" si="25"/>
        <v>0</v>
      </c>
      <c r="AO47">
        <f t="shared" si="25"/>
        <v>0</v>
      </c>
      <c r="AP47">
        <f t="shared" si="25"/>
        <v>-4.273259233897474E-3</v>
      </c>
      <c r="AQ47">
        <f t="shared" si="25"/>
        <v>-7.8640811243445077</v>
      </c>
      <c r="AR47">
        <f t="shared" si="25"/>
        <v>-7.8683543835784047</v>
      </c>
      <c r="AS47">
        <f t="shared" si="25"/>
        <v>7.9268728693659488E-2</v>
      </c>
      <c r="AT47">
        <f t="shared" si="25"/>
        <v>-4.978791304607647E-4</v>
      </c>
      <c r="AU47">
        <f t="shared" si="23"/>
        <v>-7.7895835340152058</v>
      </c>
      <c r="AW47">
        <v>44</v>
      </c>
      <c r="AX47">
        <f>IF(Z47&gt;0, (R47*SUMPRODUCT(K47:$K$98, X47:$X$98)-K47*$AZ$3)/Z47, 0)</f>
        <v>-252.67975499539497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0.35315455400000001</v>
      </c>
      <c r="Q48" s="4">
        <f t="shared" si="22"/>
        <v>12.5</v>
      </c>
      <c r="R48">
        <f t="shared" si="0"/>
        <v>50000</v>
      </c>
      <c r="S48">
        <f t="shared" si="1"/>
        <v>-631.8458212638991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-8.0600220372043694</v>
      </c>
      <c r="AC48">
        <f t="shared" si="19"/>
        <v>-12.835445508358058</v>
      </c>
      <c r="AE48">
        <f t="shared" si="2"/>
        <v>0</v>
      </c>
      <c r="AF48">
        <f t="shared" si="24"/>
        <v>0</v>
      </c>
      <c r="AG48">
        <f t="shared" si="24"/>
        <v>-0.2539275618433891</v>
      </c>
      <c r="AH48">
        <f t="shared" si="4"/>
        <v>-563.24921793417047</v>
      </c>
      <c r="AI48">
        <f t="shared" si="5"/>
        <v>-563.50314549601387</v>
      </c>
      <c r="AJ48">
        <f t="shared" si="6"/>
        <v>4.7754234711536885</v>
      </c>
      <c r="AK48">
        <f t="shared" si="20"/>
        <v>-0.56420154260430588</v>
      </c>
      <c r="AL48">
        <f t="shared" si="7"/>
        <v>-559.29192356746455</v>
      </c>
      <c r="AN48">
        <f t="shared" si="25"/>
        <v>0</v>
      </c>
      <c r="AO48">
        <f t="shared" si="25"/>
        <v>0</v>
      </c>
      <c r="AP48">
        <f t="shared" si="25"/>
        <v>-2.4298265023973706E-3</v>
      </c>
      <c r="AQ48">
        <f t="shared" si="25"/>
        <v>-5.3897177102623006</v>
      </c>
      <c r="AR48">
        <f t="shared" si="25"/>
        <v>-5.392147536764698</v>
      </c>
      <c r="AS48">
        <f t="shared" si="25"/>
        <v>4.5695908022525558E-2</v>
      </c>
      <c r="AT48">
        <f t="shared" si="25"/>
        <v>-5.3988304812651149E-3</v>
      </c>
      <c r="AU48">
        <f t="shared" si="23"/>
        <v>-5.3518504592234386</v>
      </c>
      <c r="AW48">
        <v>45</v>
      </c>
      <c r="AX48">
        <f>IF(Z48&gt;0, (R48*SUMPRODUCT(K48:$K$98, X48:$X$98)-K48*$AZ$3)/Z48, 0)</f>
        <v>-631.8458212638991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0.39812553899999997</v>
      </c>
      <c r="Q49" s="4">
        <f t="shared" si="22"/>
        <v>12.5</v>
      </c>
      <c r="R49">
        <f t="shared" si="0"/>
        <v>50000</v>
      </c>
      <c r="S49">
        <f t="shared" si="1"/>
        <v>-1286.4378742782446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-12.835445508358058</v>
      </c>
      <c r="AC49">
        <f t="shared" si="19"/>
        <v>-15.467433171128556</v>
      </c>
      <c r="AE49">
        <f t="shared" si="2"/>
        <v>0</v>
      </c>
      <c r="AF49">
        <f t="shared" si="24"/>
        <v>0</v>
      </c>
      <c r="AG49">
        <f t="shared" si="24"/>
        <v>-0.15029323879910012</v>
      </c>
      <c r="AH49">
        <f t="shared" si="4"/>
        <v>-404.38018970342046</v>
      </c>
      <c r="AI49">
        <f t="shared" si="5"/>
        <v>-404.53048294221958</v>
      </c>
      <c r="AJ49">
        <f t="shared" si="6"/>
        <v>2.6319876627704986</v>
      </c>
      <c r="AK49">
        <f t="shared" si="20"/>
        <v>-0.89848118558506418</v>
      </c>
      <c r="AL49">
        <f t="shared" si="7"/>
        <v>-402.79697646503416</v>
      </c>
      <c r="AN49">
        <f t="shared" si="25"/>
        <v>0</v>
      </c>
      <c r="AO49">
        <f t="shared" si="25"/>
        <v>0</v>
      </c>
      <c r="AP49">
        <f t="shared" si="25"/>
        <v>-1.2840645102053208E-3</v>
      </c>
      <c r="AQ49">
        <f t="shared" si="25"/>
        <v>-3.4549142355122786</v>
      </c>
      <c r="AR49">
        <f t="shared" si="25"/>
        <v>-3.4561983000224838</v>
      </c>
      <c r="AS49">
        <f t="shared" si="25"/>
        <v>2.2486985948712436E-2</v>
      </c>
      <c r="AT49">
        <f t="shared" si="25"/>
        <v>-7.6763786096802726E-3</v>
      </c>
      <c r="AU49">
        <f t="shared" si="23"/>
        <v>-3.4413876926834521</v>
      </c>
      <c r="AW49">
        <v>46</v>
      </c>
      <c r="AX49">
        <f>IF(Z49&gt;0, (R49*SUMPRODUCT(K49:$K$98, X49:$X$98)-K49*$AZ$3)/Z49, 0)</f>
        <v>-1286.4378742782446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0.44755673899999998</v>
      </c>
      <c r="Q50" s="4">
        <f t="shared" si="22"/>
        <v>12.5</v>
      </c>
      <c r="R50">
        <f t="shared" si="0"/>
        <v>50000</v>
      </c>
      <c r="S50">
        <f t="shared" si="1"/>
        <v>-2523.7621081534621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-15.467433171128556</v>
      </c>
      <c r="AC50">
        <f t="shared" si="19"/>
        <v>-16.460088435666002</v>
      </c>
      <c r="AE50">
        <f t="shared" si="2"/>
        <v>0</v>
      </c>
      <c r="AF50">
        <f t="shared" si="24"/>
        <v>0</v>
      </c>
      <c r="AG50">
        <f t="shared" si="24"/>
        <v>-8.1525554560435587E-2</v>
      </c>
      <c r="AH50">
        <f t="shared" si="4"/>
        <v>-269.05900740269408</v>
      </c>
      <c r="AI50">
        <f t="shared" si="5"/>
        <v>-269.14053295725449</v>
      </c>
      <c r="AJ50">
        <f t="shared" si="6"/>
        <v>0.99265526453744535</v>
      </c>
      <c r="AK50">
        <f t="shared" si="20"/>
        <v>-1.0827203219789991</v>
      </c>
      <c r="AL50">
        <f t="shared" si="7"/>
        <v>-269.23059801469606</v>
      </c>
      <c r="AN50">
        <f t="shared" si="25"/>
        <v>0</v>
      </c>
      <c r="AO50">
        <f t="shared" si="25"/>
        <v>0</v>
      </c>
      <c r="AP50">
        <f t="shared" si="25"/>
        <v>-6.2190369665191241E-4</v>
      </c>
      <c r="AQ50">
        <f t="shared" si="25"/>
        <v>-2.0524704459040195</v>
      </c>
      <c r="AR50">
        <f t="shared" si="25"/>
        <v>-2.0530923496006714</v>
      </c>
      <c r="AS50">
        <f t="shared" si="25"/>
        <v>7.5723002664052144E-3</v>
      </c>
      <c r="AT50">
        <f t="shared" si="25"/>
        <v>-8.259346094723341E-3</v>
      </c>
      <c r="AU50">
        <f t="shared" si="23"/>
        <v>-2.0537793954289896</v>
      </c>
      <c r="AW50">
        <v>47</v>
      </c>
      <c r="AX50">
        <f>IF(Z50&gt;0, (R50*SUMPRODUCT(K50:$K$98, X50:$X$98)-K50*$AZ$3)/Z50, 0)</f>
        <v>-2523.7621081534621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0.50316588799999995</v>
      </c>
      <c r="Q51" s="4">
        <f t="shared" si="22"/>
        <v>12.5</v>
      </c>
      <c r="R51">
        <f t="shared" si="0"/>
        <v>50000</v>
      </c>
      <c r="S51">
        <f t="shared" si="1"/>
        <v>-5138.0547313605502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-16.460088435666002</v>
      </c>
      <c r="AC51">
        <f t="shared" si="19"/>
        <v>-16.314113371771072</v>
      </c>
      <c r="AE51">
        <f t="shared" si="2"/>
        <v>0</v>
      </c>
      <c r="AF51">
        <f t="shared" si="24"/>
        <v>0</v>
      </c>
      <c r="AG51">
        <f t="shared" si="24"/>
        <v>-3.9689420959737216E-2</v>
      </c>
      <c r="AH51">
        <f t="shared" si="4"/>
        <v>-164.08351222037606</v>
      </c>
      <c r="AI51">
        <f t="shared" si="5"/>
        <v>-164.12320164133581</v>
      </c>
      <c r="AJ51">
        <f t="shared" si="6"/>
        <v>-0.1459750638949302</v>
      </c>
      <c r="AK51">
        <f t="shared" si="20"/>
        <v>-1.1522061904966203</v>
      </c>
      <c r="AL51">
        <f t="shared" si="7"/>
        <v>-165.42138289572736</v>
      </c>
      <c r="AN51">
        <f t="shared" si="25"/>
        <v>0</v>
      </c>
      <c r="AO51">
        <f t="shared" si="25"/>
        <v>0</v>
      </c>
      <c r="AP51">
        <f t="shared" si="25"/>
        <v>-2.7032494099022423E-4</v>
      </c>
      <c r="AQ51">
        <f t="shared" si="25"/>
        <v>-1.1175740206297931</v>
      </c>
      <c r="AR51">
        <f t="shared" si="25"/>
        <v>-1.1178443455707834</v>
      </c>
      <c r="AS51">
        <f t="shared" si="25"/>
        <v>-9.9423724456630344E-4</v>
      </c>
      <c r="AT51">
        <f t="shared" si="25"/>
        <v>-7.8476849226533085E-3</v>
      </c>
      <c r="AU51">
        <f t="shared" si="23"/>
        <v>-1.126686267738003</v>
      </c>
      <c r="AW51">
        <v>48</v>
      </c>
      <c r="AX51">
        <f>IF(Z51&gt;0, (R51*SUMPRODUCT(K51:$K$98, X51:$X$98)-K51*$AZ$3)/Z51, 0)</f>
        <v>-5138.0547313605502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0.56565928300000001</v>
      </c>
      <c r="Q52" s="4">
        <f t="shared" si="22"/>
        <v>12.5</v>
      </c>
      <c r="R52">
        <f t="shared" si="0"/>
        <v>50000</v>
      </c>
      <c r="S52">
        <f t="shared" si="1"/>
        <v>-11480.92492578497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-16.314113371771072</v>
      </c>
      <c r="AC52">
        <f t="shared" si="19"/>
        <v>-15.468789615794657</v>
      </c>
      <c r="AE52">
        <f t="shared" si="2"/>
        <v>0</v>
      </c>
      <c r="AF52">
        <f t="shared" si="24"/>
        <v>0</v>
      </c>
      <c r="AG52">
        <f t="shared" si="24"/>
        <v>-1.6841837347369718E-2</v>
      </c>
      <c r="AH52">
        <f t="shared" si="4"/>
        <v>-89.802757611080494</v>
      </c>
      <c r="AI52">
        <f t="shared" si="5"/>
        <v>-89.819599448427866</v>
      </c>
      <c r="AJ52">
        <f t="shared" si="6"/>
        <v>-0.8453237559764144</v>
      </c>
      <c r="AK52">
        <f t="shared" si="20"/>
        <v>-1.1419879360239751</v>
      </c>
      <c r="AL52">
        <f t="shared" si="7"/>
        <v>-91.806911140428255</v>
      </c>
      <c r="AN52">
        <f t="shared" si="25"/>
        <v>0</v>
      </c>
      <c r="AO52">
        <f t="shared" si="25"/>
        <v>0</v>
      </c>
      <c r="AP52">
        <f t="shared" si="25"/>
        <v>-1.0241953507390575E-4</v>
      </c>
      <c r="AQ52">
        <f t="shared" si="25"/>
        <v>-0.5461136153483841</v>
      </c>
      <c r="AR52">
        <f t="shared" si="25"/>
        <v>-0.54621603488345793</v>
      </c>
      <c r="AS52">
        <f t="shared" si="25"/>
        <v>-5.1406306977280856E-3</v>
      </c>
      <c r="AT52">
        <f t="shared" si="25"/>
        <v>-6.944721710297916E-3</v>
      </c>
      <c r="AU52">
        <f t="shared" si="23"/>
        <v>-0.55830138729148393</v>
      </c>
      <c r="AW52">
        <v>49</v>
      </c>
      <c r="AX52">
        <f>IF(Z52&gt;0, (R52*SUMPRODUCT(K52:$K$98, X52:$X$98)-K52*$AZ$3)/Z52, 0)</f>
        <v>-11480.92492578497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0.63613866799999996</v>
      </c>
      <c r="Q53" s="4">
        <f t="shared" si="22"/>
        <v>12.5</v>
      </c>
      <c r="R53">
        <f t="shared" si="0"/>
        <v>50000</v>
      </c>
      <c r="S53">
        <f t="shared" si="1"/>
        <v>-29914.206600232868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-15.468789615794657</v>
      </c>
      <c r="AC53">
        <f t="shared" si="19"/>
        <v>-14.262315930601783</v>
      </c>
      <c r="AE53">
        <f t="shared" si="2"/>
        <v>0</v>
      </c>
      <c r="AF53">
        <f t="shared" si="24"/>
        <v>0</v>
      </c>
      <c r="AG53">
        <f t="shared" si="24"/>
        <v>-5.9596749970675968E-3</v>
      </c>
      <c r="AH53">
        <f t="shared" si="4"/>
        <v>-42.854975907313701</v>
      </c>
      <c r="AI53">
        <f t="shared" si="5"/>
        <v>-42.860935582310766</v>
      </c>
      <c r="AJ53">
        <f t="shared" si="6"/>
        <v>-1.2064736851928739</v>
      </c>
      <c r="AK53">
        <f t="shared" si="20"/>
        <v>-1.0828152731056262</v>
      </c>
      <c r="AL53">
        <f t="shared" si="7"/>
        <v>-45.150224540609265</v>
      </c>
      <c r="AN53">
        <f t="shared" si="25"/>
        <v>0</v>
      </c>
      <c r="AO53">
        <f t="shared" si="25"/>
        <v>0</v>
      </c>
      <c r="AP53">
        <f t="shared" si="25"/>
        <v>-3.2359208128636619E-5</v>
      </c>
      <c r="AQ53">
        <f t="shared" si="25"/>
        <v>-0.23268938078247742</v>
      </c>
      <c r="AR53">
        <f t="shared" si="25"/>
        <v>-0.23272173999060605</v>
      </c>
      <c r="AS53">
        <f t="shared" si="25"/>
        <v>-6.5507822322675244E-3</v>
      </c>
      <c r="AT53">
        <f t="shared" si="25"/>
        <v>-5.8793549655865637E-3</v>
      </c>
      <c r="AU53">
        <f t="shared" si="23"/>
        <v>-0.24515187718846013</v>
      </c>
      <c r="AW53">
        <v>50</v>
      </c>
      <c r="AX53">
        <f>IF(Z53&gt;0, (R53*SUMPRODUCT(K53:$K$98, X53:$X$98)-K53*$AZ$3)/Z53, 0)</f>
        <v>-29914.206600232868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0.71227412300000004</v>
      </c>
      <c r="Q54" s="4">
        <f t="shared" si="22"/>
        <v>12.5</v>
      </c>
      <c r="R54">
        <f t="shared" si="0"/>
        <v>50000</v>
      </c>
      <c r="S54">
        <f t="shared" si="1"/>
        <v>-97650.882254527271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-14.262315930601783</v>
      </c>
      <c r="AC54">
        <f t="shared" si="19"/>
        <v>-12.930195221615284</v>
      </c>
      <c r="AE54">
        <f t="shared" si="2"/>
        <v>0</v>
      </c>
      <c r="AF54">
        <f t="shared" si="24"/>
        <v>0</v>
      </c>
      <c r="AG54">
        <f t="shared" si="24"/>
        <v>-1.6551559651955699E-3</v>
      </c>
      <c r="AH54">
        <f t="shared" si="4"/>
        <v>-16.979689127605401</v>
      </c>
      <c r="AI54">
        <f t="shared" si="5"/>
        <v>-16.981344283570596</v>
      </c>
      <c r="AJ54">
        <f t="shared" si="6"/>
        <v>-1.3321207089864995</v>
      </c>
      <c r="AK54">
        <f t="shared" si="20"/>
        <v>-0.99836211514212492</v>
      </c>
      <c r="AL54">
        <f t="shared" si="7"/>
        <v>-19.311827107699219</v>
      </c>
      <c r="AN54">
        <f t="shared" si="25"/>
        <v>0</v>
      </c>
      <c r="AO54">
        <f t="shared" si="25"/>
        <v>0</v>
      </c>
      <c r="AP54">
        <f t="shared" si="25"/>
        <v>-8.0240977290635094E-6</v>
      </c>
      <c r="AQ54">
        <f t="shared" si="25"/>
        <v>-8.231652353856829E-2</v>
      </c>
      <c r="AR54">
        <f t="shared" si="25"/>
        <v>-8.2324547636297346E-2</v>
      </c>
      <c r="AS54">
        <f t="shared" si="25"/>
        <v>-6.4580420096870105E-3</v>
      </c>
      <c r="AT54">
        <f t="shared" si="25"/>
        <v>-4.8400001868998538E-3</v>
      </c>
      <c r="AU54">
        <f t="shared" si="23"/>
        <v>-9.3622589832884212E-2</v>
      </c>
      <c r="AW54">
        <v>51</v>
      </c>
      <c r="AX54">
        <f>IF(Z54&gt;0, (R54*SUMPRODUCT(K54:$K$98, X54:$X$98)-K54*$AZ$3)/Z54, 0)</f>
        <v>-97650.882254527271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0.79182603500000004</v>
      </c>
      <c r="Q55" s="4">
        <f t="shared" si="22"/>
        <v>12.5</v>
      </c>
      <c r="R55">
        <f t="shared" si="0"/>
        <v>50000</v>
      </c>
      <c r="S55">
        <f t="shared" si="1"/>
        <v>-442646.62868254655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-12.930195221615284</v>
      </c>
      <c r="AC55">
        <f t="shared" si="19"/>
        <v>-11.615359879288691</v>
      </c>
      <c r="AE55">
        <f t="shared" si="2"/>
        <v>0</v>
      </c>
      <c r="AF55">
        <f t="shared" si="24"/>
        <v>0</v>
      </c>
      <c r="AG55">
        <f t="shared" si="24"/>
        <v>-3.2800882031620794E-4</v>
      </c>
      <c r="AH55">
        <f t="shared" si="4"/>
        <v>-5.2423823409096251</v>
      </c>
      <c r="AI55">
        <f t="shared" si="5"/>
        <v>-5.2427103497299417</v>
      </c>
      <c r="AJ55">
        <f t="shared" si="6"/>
        <v>-1.3148353423265924</v>
      </c>
      <c r="AK55">
        <f t="shared" si="20"/>
        <v>-0.90511366551306993</v>
      </c>
      <c r="AL55">
        <f t="shared" si="7"/>
        <v>-7.4626593575696036</v>
      </c>
      <c r="AN55">
        <f t="shared" si="25"/>
        <v>0</v>
      </c>
      <c r="AO55">
        <f t="shared" si="25"/>
        <v>0</v>
      </c>
      <c r="AP55">
        <f t="shared" si="25"/>
        <v>-1.4197921986750093E-6</v>
      </c>
      <c r="AQ55">
        <f t="shared" si="25"/>
        <v>-2.2691748175917365E-2</v>
      </c>
      <c r="AR55">
        <f t="shared" si="25"/>
        <v>-2.2693167968116042E-2</v>
      </c>
      <c r="AS55">
        <f t="shared" si="25"/>
        <v>-5.691288910395307E-3</v>
      </c>
      <c r="AT55">
        <f t="shared" si="25"/>
        <v>-3.9178011126980022E-3</v>
      </c>
      <c r="AU55">
        <f t="shared" si="23"/>
        <v>-3.2302257991209352E-2</v>
      </c>
      <c r="AW55">
        <v>52</v>
      </c>
      <c r="AX55">
        <f>IF(Z55&gt;0, (R55*SUMPRODUCT(K55:$K$98, X55:$X$98)-K55*$AZ$3)/Z55, 0)</f>
        <v>-442646.62868254655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0.79399978000000004</v>
      </c>
      <c r="Q56" s="4">
        <f t="shared" si="22"/>
        <v>12.5</v>
      </c>
      <c r="R56">
        <f t="shared" si="0"/>
        <v>50000</v>
      </c>
      <c r="S56">
        <f t="shared" si="1"/>
        <v>-2020264.9665681196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-11.615359879288691</v>
      </c>
      <c r="AC56">
        <f t="shared" si="19"/>
        <v>-10.390594604370717</v>
      </c>
      <c r="AE56">
        <f t="shared" si="2"/>
        <v>0</v>
      </c>
      <c r="AF56">
        <f t="shared" si="24"/>
        <v>0</v>
      </c>
      <c r="AG56">
        <f t="shared" si="24"/>
        <v>-6.4289800943917208E-5</v>
      </c>
      <c r="AH56">
        <f t="shared" si="4"/>
        <v>-1.0417557246765148</v>
      </c>
      <c r="AI56">
        <f t="shared" si="5"/>
        <v>-1.0418200144774588</v>
      </c>
      <c r="AJ56">
        <f t="shared" si="6"/>
        <v>-1.2247652749179743</v>
      </c>
      <c r="AK56">
        <f t="shared" si="20"/>
        <v>-0.81307519155020846</v>
      </c>
      <c r="AL56">
        <f t="shared" si="7"/>
        <v>-3.0796604809456416</v>
      </c>
      <c r="AN56">
        <f t="shared" si="25"/>
        <v>0</v>
      </c>
      <c r="AO56">
        <f t="shared" si="25"/>
        <v>0</v>
      </c>
      <c r="AP56">
        <f t="shared" si="25"/>
        <v>-2.4846391365587984E-7</v>
      </c>
      <c r="AQ56">
        <f t="shared" si="25"/>
        <v>-4.0261239049774068E-3</v>
      </c>
      <c r="AR56">
        <f t="shared" si="25"/>
        <v>-4.0263723688910629E-3</v>
      </c>
      <c r="AS56">
        <f t="shared" si="25"/>
        <v>-4.7334097951462371E-3</v>
      </c>
      <c r="AT56">
        <f t="shared" si="25"/>
        <v>-3.1423311508663662E-3</v>
      </c>
      <c r="AU56">
        <f t="shared" si="23"/>
        <v>-1.1902113314903666E-2</v>
      </c>
      <c r="AW56">
        <v>53</v>
      </c>
      <c r="AX56">
        <f>IF(Z56&gt;0, (R56*SUMPRODUCT(K56:$K$98, X56:$X$98)-K56*$AZ$3)/Z56, 0)</f>
        <v>-2020264.9665681196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0.79634782599999998</v>
      </c>
      <c r="Q57" s="4">
        <f t="shared" si="22"/>
        <v>12.5</v>
      </c>
      <c r="R57">
        <f t="shared" si="0"/>
        <v>50000</v>
      </c>
      <c r="S57">
        <f t="shared" si="1"/>
        <v>-9318197.176924713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-10.390594604370717</v>
      </c>
      <c r="AC57">
        <f t="shared" si="19"/>
        <v>-9.2808198147990044</v>
      </c>
      <c r="AE57">
        <f t="shared" si="2"/>
        <v>0</v>
      </c>
      <c r="AF57">
        <f t="shared" si="24"/>
        <v>0</v>
      </c>
      <c r="AG57">
        <f t="shared" si="24"/>
        <v>-1.2449859718816817E-5</v>
      </c>
      <c r="AH57">
        <f t="shared" si="4"/>
        <v>-0.20478817286264486</v>
      </c>
      <c r="AI57">
        <f t="shared" si="5"/>
        <v>-0.20480062272236368</v>
      </c>
      <c r="AJ57">
        <f t="shared" si="6"/>
        <v>-1.1097747895717127</v>
      </c>
      <c r="AK57">
        <f t="shared" si="20"/>
        <v>-0.72734162230595023</v>
      </c>
      <c r="AL57">
        <f t="shared" si="7"/>
        <v>-2.0419170346000266</v>
      </c>
      <c r="AN57">
        <f t="shared" si="25"/>
        <v>0</v>
      </c>
      <c r="AO57">
        <f t="shared" si="25"/>
        <v>0</v>
      </c>
      <c r="AP57">
        <f t="shared" si="25"/>
        <v>-4.2960336642865539E-8</v>
      </c>
      <c r="AQ57">
        <f t="shared" si="25"/>
        <v>-7.0665606242611284E-4</v>
      </c>
      <c r="AR57">
        <f t="shared" si="25"/>
        <v>-7.0669902276275574E-4</v>
      </c>
      <c r="AS57">
        <f t="shared" si="25"/>
        <v>-3.8294647196472189E-3</v>
      </c>
      <c r="AT57">
        <f t="shared" si="25"/>
        <v>-2.5098147010769009E-3</v>
      </c>
      <c r="AU57">
        <f t="shared" si="23"/>
        <v>-7.0459784434868753E-3</v>
      </c>
      <c r="AW57">
        <v>54</v>
      </c>
      <c r="AX57">
        <f>IF(Z57&gt;0, (R57*SUMPRODUCT(K57:$K$98, X57:$X$98)-K57*$AZ$3)/Z57, 0)</f>
        <v>-9318197.176924713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0.79893513299999996</v>
      </c>
      <c r="Q58" s="4">
        <f t="shared" si="22"/>
        <v>12.5</v>
      </c>
      <c r="R58">
        <f t="shared" si="0"/>
        <v>50000</v>
      </c>
      <c r="S58">
        <f t="shared" si="1"/>
        <v>-43547705.144364707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-9.2808198147990044</v>
      </c>
      <c r="AC58">
        <f t="shared" si="19"/>
        <v>-8.2870613695429576</v>
      </c>
      <c r="AE58">
        <f t="shared" si="2"/>
        <v>0</v>
      </c>
      <c r="AF58">
        <f t="shared" si="24"/>
        <v>0</v>
      </c>
      <c r="AG58">
        <f t="shared" si="24"/>
        <v>-2.3787307913443932E-6</v>
      </c>
      <c r="AH58">
        <f t="shared" si="4"/>
        <v>-3.9786521321137018E-2</v>
      </c>
      <c r="AI58">
        <f t="shared" si="5"/>
        <v>-3.9788900051928359E-2</v>
      </c>
      <c r="AJ58">
        <f t="shared" si="6"/>
        <v>-0.99375844525604684</v>
      </c>
      <c r="AK58">
        <f t="shared" si="20"/>
        <v>-0.64965738703593034</v>
      </c>
      <c r="AL58">
        <f t="shared" si="7"/>
        <v>-1.6832047323439054</v>
      </c>
      <c r="AN58">
        <f t="shared" si="25"/>
        <v>0</v>
      </c>
      <c r="AO58">
        <f t="shared" si="25"/>
        <v>0</v>
      </c>
      <c r="AP58">
        <f t="shared" si="25"/>
        <v>-7.3287598276288683E-9</v>
      </c>
      <c r="AQ58">
        <f t="shared" si="25"/>
        <v>-1.2258043667675908E-4</v>
      </c>
      <c r="AR58">
        <f t="shared" si="25"/>
        <v>-1.2258776543658671E-4</v>
      </c>
      <c r="AS58">
        <f t="shared" si="25"/>
        <v>-3.0617239237245831E-3</v>
      </c>
      <c r="AT58">
        <f t="shared" si="25"/>
        <v>-2.0015644381264248E-3</v>
      </c>
      <c r="AU58">
        <f t="shared" si="23"/>
        <v>-5.1858761272875944E-3</v>
      </c>
      <c r="AW58">
        <v>55</v>
      </c>
      <c r="AX58">
        <f>IF(Z58&gt;0, (R58*SUMPRODUCT(K58:$K$98, X58:$X$98)-K58*$AZ$3)/Z58, 0)</f>
        <v>-43547705.144364707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0.80179641700000004</v>
      </c>
      <c r="Q59" s="4">
        <f t="shared" si="22"/>
        <v>12.5</v>
      </c>
      <c r="R59">
        <f t="shared" si="0"/>
        <v>50000</v>
      </c>
      <c r="S59">
        <f t="shared" si="1"/>
        <v>-206597769.82990402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-8.2870613695429576</v>
      </c>
      <c r="AC59">
        <f t="shared" si="19"/>
        <v>-7.3992686809452826</v>
      </c>
      <c r="AE59">
        <f t="shared" si="2"/>
        <v>0</v>
      </c>
      <c r="AF59">
        <f t="shared" si="24"/>
        <v>0</v>
      </c>
      <c r="AG59">
        <f t="shared" si="24"/>
        <v>-4.4768565792344017E-7</v>
      </c>
      <c r="AH59">
        <f t="shared" si="4"/>
        <v>-7.6290313020300361E-3</v>
      </c>
      <c r="AI59">
        <f t="shared" si="5"/>
        <v>-7.6294789876879595E-3</v>
      </c>
      <c r="AJ59">
        <f t="shared" si="6"/>
        <v>-0.88779268859767502</v>
      </c>
      <c r="AK59">
        <f t="shared" si="20"/>
        <v>-0.58009429586800709</v>
      </c>
      <c r="AL59">
        <f t="shared" si="7"/>
        <v>-1.4755164634533702</v>
      </c>
      <c r="AN59">
        <f t="shared" si="25"/>
        <v>0</v>
      </c>
      <c r="AO59">
        <f t="shared" si="25"/>
        <v>0</v>
      </c>
      <c r="AP59">
        <f t="shared" si="25"/>
        <v>-1.2315168379519778E-9</v>
      </c>
      <c r="AQ59">
        <f t="shared" si="25"/>
        <v>-2.0986333467308442E-5</v>
      </c>
      <c r="AR59">
        <f t="shared" si="25"/>
        <v>-2.0987564984146392E-5</v>
      </c>
      <c r="AS59">
        <f t="shared" si="25"/>
        <v>-2.4421859965093342E-3</v>
      </c>
      <c r="AT59">
        <f t="shared" si="25"/>
        <v>-1.5957533602372355E-3</v>
      </c>
      <c r="AU59">
        <f t="shared" si="23"/>
        <v>-4.0589269217307161E-3</v>
      </c>
      <c r="AW59">
        <v>56</v>
      </c>
      <c r="AX59">
        <f>IF(Z59&gt;0, (R59*SUMPRODUCT(K59:$K$98, X59:$X$98)-K59*$AZ$3)/Z59, 0)</f>
        <v>-206597769.82990402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0.804638195</v>
      </c>
      <c r="Q60" s="4">
        <f t="shared" si="22"/>
        <v>12.5</v>
      </c>
      <c r="R60">
        <f t="shared" si="0"/>
        <v>50000</v>
      </c>
      <c r="S60">
        <f t="shared" si="1"/>
        <v>-995150025.5826993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-7.3992686809452826</v>
      </c>
      <c r="AC60">
        <f t="shared" si="19"/>
        <v>-6.6065081770695082</v>
      </c>
      <c r="AE60">
        <f t="shared" si="2"/>
        <v>0</v>
      </c>
      <c r="AF60">
        <f t="shared" si="24"/>
        <v>0</v>
      </c>
      <c r="AG60">
        <f t="shared" si="24"/>
        <v>-8.298382162530141E-8</v>
      </c>
      <c r="AH60">
        <f t="shared" si="4"/>
        <v>-1.4408999188756173E-3</v>
      </c>
      <c r="AI60">
        <f t="shared" si="5"/>
        <v>-1.4409829026972426E-3</v>
      </c>
      <c r="AJ60">
        <f t="shared" si="6"/>
        <v>-0.79276050387577435</v>
      </c>
      <c r="AK60">
        <f t="shared" si="20"/>
        <v>-0.5179488076661698</v>
      </c>
      <c r="AL60">
        <f t="shared" si="7"/>
        <v>-1.3121502944446415</v>
      </c>
      <c r="AN60">
        <f t="shared" si="25"/>
        <v>0</v>
      </c>
      <c r="AO60">
        <f t="shared" si="25"/>
        <v>0</v>
      </c>
      <c r="AP60">
        <f t="shared" si="25"/>
        <v>-2.0381802140238489E-10</v>
      </c>
      <c r="AQ60">
        <f t="shared" si="25"/>
        <v>-3.539019591434953E-6</v>
      </c>
      <c r="AR60">
        <f t="shared" si="25"/>
        <v>-3.5392234094563556E-6</v>
      </c>
      <c r="AS60">
        <f t="shared" si="25"/>
        <v>-1.9471129936085433E-3</v>
      </c>
      <c r="AT60">
        <f t="shared" si="25"/>
        <v>-1.2721431611442695E-3</v>
      </c>
      <c r="AU60">
        <f t="shared" si="23"/>
        <v>-3.2227953781622694E-3</v>
      </c>
      <c r="AW60">
        <v>57</v>
      </c>
      <c r="AX60">
        <f>IF(Z60&gt;0, (R60*SUMPRODUCT(K60:$K$98, X60:$X$98)-K60*$AZ$3)/Z60, 0)</f>
        <v>-995150025.5826993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0.80770724299999996</v>
      </c>
      <c r="Q61" s="4">
        <f t="shared" si="22"/>
        <v>12.5</v>
      </c>
      <c r="R61">
        <f t="shared" si="0"/>
        <v>50000</v>
      </c>
      <c r="S61">
        <f t="shared" si="1"/>
        <v>-4874177602.0934734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-6.6065081770695082</v>
      </c>
      <c r="AC61">
        <f t="shared" si="19"/>
        <v>-5.8986710998308505</v>
      </c>
      <c r="AE61">
        <f t="shared" si="2"/>
        <v>0</v>
      </c>
      <c r="AF61">
        <f t="shared" si="24"/>
        <v>0</v>
      </c>
      <c r="AG61">
        <f t="shared" si="24"/>
        <v>-1.5127349630472413E-8</v>
      </c>
      <c r="AH61">
        <f t="shared" si="4"/>
        <v>-2.6810653511430394E-4</v>
      </c>
      <c r="AI61">
        <f t="shared" si="5"/>
        <v>-2.6812166246393442E-4</v>
      </c>
      <c r="AJ61">
        <f t="shared" si="6"/>
        <v>-0.70783707723865774</v>
      </c>
      <c r="AK61">
        <f t="shared" si="20"/>
        <v>-0.46245557239486562</v>
      </c>
      <c r="AL61">
        <f t="shared" si="7"/>
        <v>-1.1705607712959873</v>
      </c>
      <c r="AN61">
        <f t="shared" si="25"/>
        <v>0</v>
      </c>
      <c r="AO61">
        <f t="shared" si="25"/>
        <v>0</v>
      </c>
      <c r="AP61">
        <f t="shared" si="25"/>
        <v>-3.3173704506897985E-11</v>
      </c>
      <c r="AQ61">
        <f t="shared" si="25"/>
        <v>-5.8794747193084035E-7</v>
      </c>
      <c r="AR61">
        <f t="shared" si="25"/>
        <v>-5.8798064563534725E-7</v>
      </c>
      <c r="AS61">
        <f t="shared" si="25"/>
        <v>-1.5522598877493023E-3</v>
      </c>
      <c r="AT61">
        <f t="shared" si="25"/>
        <v>-1.0141475460639924E-3</v>
      </c>
      <c r="AU61">
        <f t="shared" si="23"/>
        <v>-2.5669954144589302E-3</v>
      </c>
      <c r="AW61">
        <v>58</v>
      </c>
      <c r="AX61">
        <f>IF(Z61&gt;0, (R61*SUMPRODUCT(K61:$K$98, X61:$X$98)-K61*$AZ$3)/Z61, 0)</f>
        <v>-4874177602.0934734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0.81092303399999999</v>
      </c>
      <c r="Q62" s="4">
        <f t="shared" si="22"/>
        <v>12.5</v>
      </c>
      <c r="R62">
        <f t="shared" si="0"/>
        <v>50000</v>
      </c>
      <c r="S62">
        <f t="shared" si="1"/>
        <v>-24302090930.196106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-5.8986710998308505</v>
      </c>
      <c r="AC62">
        <f t="shared" si="19"/>
        <v>-5.2666711375477409</v>
      </c>
      <c r="AE62">
        <f t="shared" si="2"/>
        <v>0</v>
      </c>
      <c r="AF62">
        <f t="shared" si="24"/>
        <v>0</v>
      </c>
      <c r="AG62">
        <f t="shared" si="24"/>
        <v>-2.7089598754462202E-9</v>
      </c>
      <c r="AH62">
        <f t="shared" si="4"/>
        <v>-4.9068465034885883E-5</v>
      </c>
      <c r="AI62">
        <f t="shared" si="5"/>
        <v>-4.9071173994761326E-5</v>
      </c>
      <c r="AJ62">
        <f t="shared" si="6"/>
        <v>-0.63199996228310962</v>
      </c>
      <c r="AK62">
        <f t="shared" si="20"/>
        <v>-0.41290697698815959</v>
      </c>
      <c r="AL62">
        <f t="shared" si="7"/>
        <v>-1.044956010445264</v>
      </c>
      <c r="AN62">
        <f t="shared" si="25"/>
        <v>0</v>
      </c>
      <c r="AO62">
        <f t="shared" si="25"/>
        <v>0</v>
      </c>
      <c r="AP62">
        <f t="shared" si="25"/>
        <v>-5.3041485304248356E-12</v>
      </c>
      <c r="AQ62">
        <f t="shared" si="25"/>
        <v>-9.6076146813404263E-8</v>
      </c>
      <c r="AR62">
        <f t="shared" si="25"/>
        <v>-9.6081450961934677E-8</v>
      </c>
      <c r="AS62">
        <f t="shared" si="25"/>
        <v>-1.2374571146500754E-3</v>
      </c>
      <c r="AT62">
        <f t="shared" si="25"/>
        <v>-8.0847263742994755E-4</v>
      </c>
      <c r="AU62">
        <f t="shared" si="23"/>
        <v>-2.046025833530985E-3</v>
      </c>
      <c r="AW62">
        <v>59</v>
      </c>
      <c r="AX62">
        <f>IF(Z62&gt;0, (R62*SUMPRODUCT(K62:$K$98, X62:$X$98)-K62*$AZ$3)/Z62, 0)</f>
        <v>-24302090930.196106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0.81424565900000001</v>
      </c>
      <c r="Q63" s="4">
        <f t="shared" si="22"/>
        <v>12.5</v>
      </c>
      <c r="R63">
        <f t="shared" si="0"/>
        <v>50000</v>
      </c>
      <c r="S63">
        <f t="shared" si="1"/>
        <v>-123458093477.01866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-5.2666711375477409</v>
      </c>
      <c r="AC63">
        <f t="shared" si="19"/>
        <v>-4.7023850280608679</v>
      </c>
      <c r="AE63">
        <f t="shared" si="2"/>
        <v>0</v>
      </c>
      <c r="AF63">
        <f t="shared" si="24"/>
        <v>0</v>
      </c>
      <c r="AG63">
        <f t="shared" si="24"/>
        <v>-4.7611145770449244E-10</v>
      </c>
      <c r="AH63">
        <f t="shared" si="4"/>
        <v>-8.8230352759490625E-6</v>
      </c>
      <c r="AI63">
        <f t="shared" si="5"/>
        <v>-8.8235113874067675E-6</v>
      </c>
      <c r="AJ63">
        <f t="shared" si="6"/>
        <v>-0.56428610948687297</v>
      </c>
      <c r="AK63">
        <f t="shared" si="20"/>
        <v>-0.36866697962834188</v>
      </c>
      <c r="AL63">
        <f t="shared" si="7"/>
        <v>-0.93296191262660222</v>
      </c>
      <c r="AN63">
        <f t="shared" si="25"/>
        <v>0</v>
      </c>
      <c r="AO63">
        <f t="shared" si="25"/>
        <v>0</v>
      </c>
      <c r="AP63">
        <f t="shared" si="25"/>
        <v>-8.3234565136690637E-13</v>
      </c>
      <c r="AQ63">
        <f t="shared" si="25"/>
        <v>-1.5424571127105899E-8</v>
      </c>
      <c r="AR63">
        <f t="shared" si="25"/>
        <v>-1.5425403472757265E-8</v>
      </c>
      <c r="AS63">
        <f t="shared" si="25"/>
        <v>-9.8649398530052841E-4</v>
      </c>
      <c r="AT63">
        <f t="shared" si="25"/>
        <v>-6.4450949946825195E-4</v>
      </c>
      <c r="AU63">
        <f t="shared" si="23"/>
        <v>-1.6310189101722532E-3</v>
      </c>
      <c r="AW63">
        <v>60</v>
      </c>
      <c r="AX63">
        <f>IF(Z63&gt;0, (R63*SUMPRODUCT(K63:$K$98, X63:$X$98)-K63*$AZ$3)/Z63, 0)</f>
        <v>-123458093477.01866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0.81781076600000002</v>
      </c>
      <c r="Q64" s="4">
        <f t="shared" si="22"/>
        <v>12.5</v>
      </c>
      <c r="R64">
        <f t="shared" si="0"/>
        <v>50000</v>
      </c>
      <c r="S64">
        <f t="shared" si="1"/>
        <v>-640170342810.00732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-4.7023850280608679</v>
      </c>
      <c r="AC64">
        <f t="shared" si="19"/>
        <v>-4.1985580742327437</v>
      </c>
      <c r="AE64">
        <f t="shared" si="2"/>
        <v>0</v>
      </c>
      <c r="AF64">
        <f t="shared" si="24"/>
        <v>0</v>
      </c>
      <c r="AG64">
        <f t="shared" si="24"/>
        <v>-8.1981267200759939E-11</v>
      </c>
      <c r="AH64">
        <f t="shared" si="4"/>
        <v>-1.5574763037067506E-6</v>
      </c>
      <c r="AI64">
        <f t="shared" si="5"/>
        <v>-1.5575582849739513E-6</v>
      </c>
      <c r="AJ64">
        <f t="shared" si="6"/>
        <v>-0.50382695382812415</v>
      </c>
      <c r="AK64">
        <f t="shared" si="20"/>
        <v>-0.32916695196426077</v>
      </c>
      <c r="AL64">
        <f t="shared" si="7"/>
        <v>-0.83299546335066998</v>
      </c>
      <c r="AN64">
        <f t="shared" si="25"/>
        <v>0</v>
      </c>
      <c r="AO64">
        <f t="shared" si="25"/>
        <v>0</v>
      </c>
      <c r="AP64">
        <f t="shared" si="25"/>
        <v>-1.2796514297508808E-13</v>
      </c>
      <c r="AQ64">
        <f t="shared" si="25"/>
        <v>-2.4310758382897813E-9</v>
      </c>
      <c r="AR64">
        <f t="shared" si="25"/>
        <v>-2.4312038034327565E-9</v>
      </c>
      <c r="AS64">
        <f t="shared" si="25"/>
        <v>-7.8642707514432481E-4</v>
      </c>
      <c r="AT64">
        <f t="shared" si="25"/>
        <v>-5.1379903615822768E-4</v>
      </c>
      <c r="AU64">
        <f t="shared" si="23"/>
        <v>-1.3002285425063561E-3</v>
      </c>
      <c r="AW64">
        <v>61</v>
      </c>
      <c r="AX64">
        <f>IF(Z64&gt;0, (R64*SUMPRODUCT(K64:$K$98, X64:$X$98)-K64*$AZ$3)/Z64, 0)</f>
        <v>-640170342810.00732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0.82147716100000001</v>
      </c>
      <c r="Q65" s="4">
        <f t="shared" si="22"/>
        <v>12.5</v>
      </c>
      <c r="R65">
        <f t="shared" si="0"/>
        <v>50000</v>
      </c>
      <c r="S65">
        <f t="shared" si="1"/>
        <v>-3391710387379.3682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-4.1985580742327437</v>
      </c>
      <c r="AC65">
        <f t="shared" si="19"/>
        <v>-3.748712568402484</v>
      </c>
      <c r="AE65">
        <f t="shared" si="2"/>
        <v>0</v>
      </c>
      <c r="AF65">
        <f t="shared" si="24"/>
        <v>0</v>
      </c>
      <c r="AG65">
        <f t="shared" si="24"/>
        <v>-1.3815715893489644E-11</v>
      </c>
      <c r="AH65">
        <f t="shared" si="4"/>
        <v>-2.6938295454105078E-7</v>
      </c>
      <c r="AI65">
        <f t="shared" si="5"/>
        <v>-2.6939677025694427E-7</v>
      </c>
      <c r="AJ65">
        <f t="shared" si="6"/>
        <v>-0.44984550583025973</v>
      </c>
      <c r="AK65">
        <f t="shared" si="20"/>
        <v>-0.29389906519629211</v>
      </c>
      <c r="AL65">
        <f t="shared" si="7"/>
        <v>-0.74374484042332212</v>
      </c>
      <c r="AN65">
        <f t="shared" si="25"/>
        <v>0</v>
      </c>
      <c r="AO65">
        <f t="shared" si="25"/>
        <v>0</v>
      </c>
      <c r="AP65">
        <f t="shared" si="25"/>
        <v>-1.9254508202859589E-14</v>
      </c>
      <c r="AQ65">
        <f t="shared" si="25"/>
        <v>-3.7543015127905161E-10</v>
      </c>
      <c r="AR65">
        <f t="shared" si="25"/>
        <v>-3.7544940578725443E-10</v>
      </c>
      <c r="AS65">
        <f t="shared" si="25"/>
        <v>-6.2693486525079939E-4</v>
      </c>
      <c r="AT65">
        <f t="shared" si="25"/>
        <v>-4.0959744723046868E-4</v>
      </c>
      <c r="AU65">
        <f t="shared" si="23"/>
        <v>-1.036532687930674E-3</v>
      </c>
      <c r="AW65">
        <v>62</v>
      </c>
      <c r="AX65">
        <f>IF(Z65&gt;0, (R65*SUMPRODUCT(K65:$K$98, X65:$X$98)-K65*$AZ$3)/Z65, 0)</f>
        <v>-3391710387379.3682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0.825360447</v>
      </c>
      <c r="Q66" s="4">
        <f t="shared" si="22"/>
        <v>12.5</v>
      </c>
      <c r="R66">
        <f t="shared" si="0"/>
        <v>50000</v>
      </c>
      <c r="S66">
        <f t="shared" si="1"/>
        <v>-18393592493361.941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-3.748712568402484</v>
      </c>
      <c r="AC66">
        <f t="shared" si="19"/>
        <v>-3.3470647935445785</v>
      </c>
      <c r="AE66">
        <f t="shared" si="2"/>
        <v>0</v>
      </c>
      <c r="AF66">
        <f t="shared" si="24"/>
        <v>0</v>
      </c>
      <c r="AG66">
        <f t="shared" si="24"/>
        <v>-2.2746132890791318E-12</v>
      </c>
      <c r="AH66">
        <f t="shared" si="4"/>
        <v>-4.5611781781902458E-8</v>
      </c>
      <c r="AI66">
        <f t="shared" si="5"/>
        <v>-4.5614056395191538E-8</v>
      </c>
      <c r="AJ66">
        <f t="shared" si="6"/>
        <v>-0.40164777485790548</v>
      </c>
      <c r="AK66">
        <f t="shared" si="20"/>
        <v>-0.26240987978817393</v>
      </c>
      <c r="AL66">
        <f t="shared" si="7"/>
        <v>-0.66405770026013577</v>
      </c>
      <c r="AN66">
        <f t="shared" si="25"/>
        <v>0</v>
      </c>
      <c r="AO66">
        <f t="shared" si="25"/>
        <v>0</v>
      </c>
      <c r="AP66">
        <f t="shared" si="25"/>
        <v>-2.830405021208605E-15</v>
      </c>
      <c r="AQ66">
        <f t="shared" si="25"/>
        <v>-5.675681963241912E-11</v>
      </c>
      <c r="AR66">
        <f t="shared" si="25"/>
        <v>-5.6759650037440332E-11</v>
      </c>
      <c r="AS66">
        <f t="shared" si="25"/>
        <v>-4.9978863843502753E-4</v>
      </c>
      <c r="AT66">
        <f t="shared" si="25"/>
        <v>-3.2652857737760062E-4</v>
      </c>
      <c r="AU66">
        <f t="shared" si="23"/>
        <v>-8.2631727257227814E-4</v>
      </c>
      <c r="AW66">
        <v>63</v>
      </c>
      <c r="AX66">
        <f>IF(Z66&gt;0, (R66*SUMPRODUCT(K66:$K$98, X66:$X$98)-K66*$AZ$3)/Z66, 0)</f>
        <v>-18393592493361.941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0.82947136099999996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-102304800832295.39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-3.3470647935445785</v>
      </c>
      <c r="AC67">
        <f t="shared" si="19"/>
        <v>-2.9884507085715724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-3.6514057554718682E-13</v>
      </c>
      <c r="AH67">
        <f t="shared" ref="AH67:AH89" si="30">-X67*R67</f>
        <v>-7.5469063225646149E-9</v>
      </c>
      <c r="AI67">
        <f t="shared" ref="AI67:AI89" si="31">SUM(AE67:AH67)</f>
        <v>-7.5472714631401621E-9</v>
      </c>
      <c r="AJ67">
        <f t="shared" ref="AJ67:AJ89" si="32">AB67-AC67</f>
        <v>-0.35861408497300618</v>
      </c>
      <c r="AK67">
        <f t="shared" si="20"/>
        <v>-0.23429453554812052</v>
      </c>
      <c r="AL67">
        <f t="shared" ref="AL67:AL89" si="33">SUM(AI67:AK67)</f>
        <v>-0.59290862806839817</v>
      </c>
      <c r="AN67">
        <f t="shared" ref="AN67:AT89" si="34">AE67*$K67</f>
        <v>0</v>
      </c>
      <c r="AO67">
        <f t="shared" si="34"/>
        <v>0</v>
      </c>
      <c r="AP67">
        <f t="shared" si="34"/>
        <v>-4.0567952310123552E-16</v>
      </c>
      <c r="AQ67">
        <f t="shared" si="34"/>
        <v>-8.3847853754397693E-12</v>
      </c>
      <c r="AR67">
        <f t="shared" si="34"/>
        <v>-8.3851910549628695E-12</v>
      </c>
      <c r="AS67">
        <f t="shared" si="34"/>
        <v>-3.9842844293932632E-4</v>
      </c>
      <c r="AT67">
        <f t="shared" si="34"/>
        <v>-2.6030658275638273E-4</v>
      </c>
      <c r="AU67">
        <f t="shared" si="23"/>
        <v>-6.5873503408090013E-4</v>
      </c>
      <c r="AW67">
        <v>64</v>
      </c>
      <c r="AX67">
        <f>IF(Z67&gt;0, (R67*SUMPRODUCT(K67:$K$98, X67:$X$98)-K67*$AZ$3)/Z67, 0)</f>
        <v>-102304800832295.39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0.83365815200000004</v>
      </c>
      <c r="Q68" s="4">
        <f t="shared" si="22"/>
        <v>12.5</v>
      </c>
      <c r="R68">
        <f t="shared" si="26"/>
        <v>50000</v>
      </c>
      <c r="S68">
        <f t="shared" si="27"/>
        <v>-584255420672419.5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-2.9884507085715724</v>
      </c>
      <c r="AC68">
        <f t="shared" ref="AC68:AC89" si="45">S68*Z68</f>
        <v>-2.6682595612319537</v>
      </c>
      <c r="AE68">
        <f t="shared" si="28"/>
        <v>0</v>
      </c>
      <c r="AF68">
        <f t="shared" si="29"/>
        <v>0</v>
      </c>
      <c r="AG68">
        <f t="shared" si="29"/>
        <v>-5.7086752360830775E-14</v>
      </c>
      <c r="AH68">
        <f t="shared" si="30"/>
        <v>-1.2176096697235367E-9</v>
      </c>
      <c r="AI68">
        <f t="shared" si="31"/>
        <v>-1.2176667564758975E-9</v>
      </c>
      <c r="AJ68">
        <f t="shared" si="32"/>
        <v>-0.32019114733961862</v>
      </c>
      <c r="AK68">
        <f t="shared" ref="AK68:AK89" si="46">G68*SUM(AB68:AB68, AE68:AF68)</f>
        <v>-0.20919154960001007</v>
      </c>
      <c r="AL68">
        <f t="shared" si="33"/>
        <v>-0.52938269815729544</v>
      </c>
      <c r="AN68">
        <f t="shared" si="34"/>
        <v>0</v>
      </c>
      <c r="AO68">
        <f t="shared" si="34"/>
        <v>0</v>
      </c>
      <c r="AP68">
        <f t="shared" si="34"/>
        <v>-5.6629184229826624E-17</v>
      </c>
      <c r="AQ68">
        <f t="shared" si="34"/>
        <v>-1.2078501483314903E-12</v>
      </c>
      <c r="AR68">
        <f t="shared" si="34"/>
        <v>-1.2079067775157202E-12</v>
      </c>
      <c r="AS68">
        <f t="shared" si="34"/>
        <v>-3.176247153953697E-4</v>
      </c>
      <c r="AT68">
        <f t="shared" si="34"/>
        <v>-2.0751481406306235E-4</v>
      </c>
      <c r="AU68">
        <f t="shared" si="23"/>
        <v>-5.2513953066633877E-4</v>
      </c>
      <c r="AW68">
        <v>65</v>
      </c>
      <c r="AX68">
        <f>IF(Z68&gt;0, (R68*SUMPRODUCT(K68:$K$98, X68:$X$98)-K68*$AZ$3)/Z68, 0)</f>
        <v>-584255420672419.5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6"/>
        <v>50000</v>
      </c>
      <c r="S69">
        <f t="shared" si="27"/>
        <v>-3432709390314109.5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-2.6682595612319537</v>
      </c>
      <c r="AC69">
        <f t="shared" si="45"/>
        <v>-2.382374608243873</v>
      </c>
      <c r="AE69">
        <f t="shared" si="28"/>
        <v>0</v>
      </c>
      <c r="AF69">
        <f t="shared" si="29"/>
        <v>0</v>
      </c>
      <c r="AG69">
        <f t="shared" si="29"/>
        <v>-8.6752705274370542E-15</v>
      </c>
      <c r="AH69">
        <f t="shared" si="30"/>
        <v>-1.9136245723914165E-10</v>
      </c>
      <c r="AI69">
        <f t="shared" si="31"/>
        <v>-1.9137113250966908E-10</v>
      </c>
      <c r="AJ69">
        <f t="shared" si="32"/>
        <v>-0.2858849529880807</v>
      </c>
      <c r="AK69">
        <f t="shared" si="46"/>
        <v>-0.18677816928623678</v>
      </c>
      <c r="AL69">
        <f t="shared" si="33"/>
        <v>-0.47266312246568865</v>
      </c>
      <c r="AN69">
        <f t="shared" si="34"/>
        <v>0</v>
      </c>
      <c r="AO69">
        <f t="shared" si="34"/>
        <v>0</v>
      </c>
      <c r="AP69">
        <f t="shared" si="34"/>
        <v>-7.6836924352775881E-18</v>
      </c>
      <c r="AQ69">
        <f t="shared" si="34"/>
        <v>-1.6948984592863377E-13</v>
      </c>
      <c r="AR69">
        <f t="shared" si="34"/>
        <v>-1.6949752962106902E-13</v>
      </c>
      <c r="AS69">
        <f t="shared" si="34"/>
        <v>-2.5320847847763478E-4</v>
      </c>
      <c r="AT69">
        <f t="shared" si="34"/>
        <v>-1.6542953927266648E-4</v>
      </c>
      <c r="AU69">
        <f t="shared" si="23"/>
        <v>-4.1863801791979882E-4</v>
      </c>
      <c r="AW69">
        <v>66</v>
      </c>
      <c r="AX69">
        <f>IF(Z69&gt;0, (R69*SUMPRODUCT(K69:$K$98, X69:$X$98)-K69*$AZ$3)/Z69, 0)</f>
        <v>-3432709390314109.5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6"/>
        <v>50000</v>
      </c>
      <c r="S70">
        <f t="shared" si="27"/>
        <v>-2.077045146513316E+16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-2.382374608243873</v>
      </c>
      <c r="AC70">
        <f t="shared" si="45"/>
        <v>-2.1271201859321778</v>
      </c>
      <c r="AE70">
        <f t="shared" si="28"/>
        <v>0</v>
      </c>
      <c r="AF70">
        <f t="shared" si="29"/>
        <v>0</v>
      </c>
      <c r="AG70">
        <f t="shared" si="29"/>
        <v>-1.2801359839860255E-15</v>
      </c>
      <c r="AH70">
        <f t="shared" si="30"/>
        <v>-2.9233527352706633E-11</v>
      </c>
      <c r="AI70">
        <f t="shared" si="31"/>
        <v>-2.9234807488690617E-11</v>
      </c>
      <c r="AJ70">
        <f t="shared" si="32"/>
        <v>-0.25525442231169526</v>
      </c>
      <c r="AK70">
        <f t="shared" si="46"/>
        <v>-0.16676622257707113</v>
      </c>
      <c r="AL70">
        <f t="shared" si="33"/>
        <v>-0.42202064491800118</v>
      </c>
      <c r="AN70">
        <f t="shared" si="34"/>
        <v>0</v>
      </c>
      <c r="AO70">
        <f t="shared" si="34"/>
        <v>0</v>
      </c>
      <c r="AP70">
        <f t="shared" si="34"/>
        <v>-1.0123368101699713E-18</v>
      </c>
      <c r="AQ70">
        <f t="shared" si="34"/>
        <v>-2.3117993869765869E-14</v>
      </c>
      <c r="AR70">
        <f t="shared" si="34"/>
        <v>-2.3119006206576038E-14</v>
      </c>
      <c r="AS70">
        <f t="shared" si="34"/>
        <v>-2.0185624878709852E-4</v>
      </c>
      <c r="AT70">
        <f t="shared" si="34"/>
        <v>-1.3187941587431432E-4</v>
      </c>
      <c r="AU70">
        <f t="shared" si="23"/>
        <v>-3.3373566468453185E-4</v>
      </c>
      <c r="AW70">
        <v>67</v>
      </c>
      <c r="AX70">
        <f>IF(Z70&gt;0, (R70*SUMPRODUCT(K70:$K$98, X70:$X$98)-K70*$AZ$3)/Z70, 0)</f>
        <v>-2.077045146513316E+16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6"/>
        <v>50000</v>
      </c>
      <c r="S71">
        <f t="shared" si="27"/>
        <v>-1.2947857081210837E+17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-2.1271201859321778</v>
      </c>
      <c r="AC71">
        <f t="shared" si="45"/>
        <v>-1.8992144517251788</v>
      </c>
      <c r="AE71">
        <f t="shared" si="28"/>
        <v>0</v>
      </c>
      <c r="AF71">
        <f t="shared" si="29"/>
        <v>0</v>
      </c>
      <c r="AG71">
        <f t="shared" si="29"/>
        <v>-1.833521987280434E-16</v>
      </c>
      <c r="AH71">
        <f t="shared" si="30"/>
        <v>-4.3359297016724872E-12</v>
      </c>
      <c r="AI71">
        <f t="shared" si="31"/>
        <v>-4.3361130538712149E-12</v>
      </c>
      <c r="AJ71">
        <f t="shared" si="32"/>
        <v>-0.227905734206999</v>
      </c>
      <c r="AK71">
        <f t="shared" si="46"/>
        <v>-0.14889841301525245</v>
      </c>
      <c r="AL71">
        <f t="shared" si="33"/>
        <v>-0.37680414722658756</v>
      </c>
      <c r="AN71">
        <f t="shared" si="34"/>
        <v>0</v>
      </c>
      <c r="AO71">
        <f t="shared" si="34"/>
        <v>0</v>
      </c>
      <c r="AP71">
        <f t="shared" si="34"/>
        <v>-1.2946042334561324E-19</v>
      </c>
      <c r="AQ71">
        <f t="shared" si="34"/>
        <v>-3.0614920282899452E-15</v>
      </c>
      <c r="AR71">
        <f t="shared" si="34"/>
        <v>-3.0616214887132905E-15</v>
      </c>
      <c r="AS71">
        <f t="shared" si="34"/>
        <v>-1.6091856567858106E-4</v>
      </c>
      <c r="AT71">
        <f t="shared" si="34"/>
        <v>-1.0513346291001555E-4</v>
      </c>
      <c r="AU71">
        <f t="shared" si="23"/>
        <v>-2.6605202859165825E-4</v>
      </c>
      <c r="AW71">
        <v>68</v>
      </c>
      <c r="AX71">
        <f>IF(Z71&gt;0, (R71*SUMPRODUCT(K71:$K$98, X71:$X$98)-K71*$AZ$3)/Z71, 0)</f>
        <v>-1.2947857081210837E+17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6"/>
        <v>50000</v>
      </c>
      <c r="S72">
        <f t="shared" si="27"/>
        <v>-8.329417538298537E+17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-1.8992144517251788</v>
      </c>
      <c r="AC72">
        <f t="shared" si="45"/>
        <v>-1.6957271890403409</v>
      </c>
      <c r="AE72">
        <f t="shared" si="28"/>
        <v>0</v>
      </c>
      <c r="AF72">
        <f t="shared" si="29"/>
        <v>0</v>
      </c>
      <c r="AG72">
        <f t="shared" si="29"/>
        <v>-2.5447865670729868E-17</v>
      </c>
      <c r="AH72">
        <f t="shared" si="30"/>
        <v>-6.242832442801324E-13</v>
      </c>
      <c r="AI72">
        <f t="shared" si="31"/>
        <v>-6.243086921458031E-13</v>
      </c>
      <c r="AJ72">
        <f t="shared" si="32"/>
        <v>-0.20348726268483786</v>
      </c>
      <c r="AK72">
        <f t="shared" si="46"/>
        <v>-0.13294501162076253</v>
      </c>
      <c r="AL72">
        <f t="shared" si="33"/>
        <v>-0.33643227430622469</v>
      </c>
      <c r="AN72">
        <f t="shared" si="34"/>
        <v>0</v>
      </c>
      <c r="AO72">
        <f t="shared" si="34"/>
        <v>0</v>
      </c>
      <c r="AP72">
        <f t="shared" si="34"/>
        <v>-1.6042950426583546E-20</v>
      </c>
      <c r="AQ72">
        <f t="shared" si="34"/>
        <v>-3.9356326655136975E-16</v>
      </c>
      <c r="AR72">
        <f t="shared" si="34"/>
        <v>-3.9357930950179633E-16</v>
      </c>
      <c r="AS72">
        <f t="shared" si="34"/>
        <v>-1.2828329534326751E-4</v>
      </c>
      <c r="AT72">
        <f t="shared" si="34"/>
        <v>-8.381175295760256E-5</v>
      </c>
      <c r="AU72">
        <f t="shared" si="23"/>
        <v>-2.1209504830126366E-4</v>
      </c>
      <c r="AW72">
        <v>69</v>
      </c>
      <c r="AX72">
        <f>IF(Z72&gt;0, (R72*SUMPRODUCT(K72:$K$98, X72:$X$98)-K72*$AZ$3)/Z72, 0)</f>
        <v>-8.329417538298537E+17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6"/>
        <v>50000</v>
      </c>
      <c r="S73">
        <f t="shared" si="27"/>
        <v>-5.5384880416440371E+18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-1.6957271890403409</v>
      </c>
      <c r="AC73">
        <f t="shared" si="45"/>
        <v>-1.5140421330717331</v>
      </c>
      <c r="AE73">
        <f t="shared" si="28"/>
        <v>0</v>
      </c>
      <c r="AF73">
        <f t="shared" si="29"/>
        <v>0</v>
      </c>
      <c r="AG73">
        <f t="shared" si="29"/>
        <v>-3.4170926290885043E-18</v>
      </c>
      <c r="AH73">
        <f t="shared" si="30"/>
        <v>-8.7105177539736257E-14</v>
      </c>
      <c r="AI73">
        <f t="shared" si="31"/>
        <v>-8.7108594632365349E-14</v>
      </c>
      <c r="AJ73">
        <f t="shared" si="32"/>
        <v>-0.18168505596860784</v>
      </c>
      <c r="AK73">
        <f t="shared" si="46"/>
        <v>-0.11870090323282388</v>
      </c>
      <c r="AL73">
        <f t="shared" si="33"/>
        <v>-0.30038595920151884</v>
      </c>
      <c r="AN73">
        <f t="shared" si="34"/>
        <v>0</v>
      </c>
      <c r="AO73">
        <f t="shared" si="34"/>
        <v>0</v>
      </c>
      <c r="AP73">
        <f t="shared" si="34"/>
        <v>-1.9234088360167455E-21</v>
      </c>
      <c r="AQ73">
        <f t="shared" si="34"/>
        <v>-4.9029653664210556E-17</v>
      </c>
      <c r="AR73">
        <f t="shared" si="34"/>
        <v>-4.9031577073046573E-17</v>
      </c>
      <c r="AS73">
        <f t="shared" si="34"/>
        <v>-1.0226665763972364E-4</v>
      </c>
      <c r="AT73">
        <f t="shared" si="34"/>
        <v>-6.6814216324619501E-5</v>
      </c>
      <c r="AU73">
        <f t="shared" si="23"/>
        <v>-1.6908087396439218E-4</v>
      </c>
      <c r="AW73">
        <v>70</v>
      </c>
      <c r="AX73">
        <f>IF(Z73&gt;0, (R73*SUMPRODUCT(K73:$K$98, X73:$X$98)-K73*$AZ$3)/Z73, 0)</f>
        <v>-5.5384880416440371E+18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6"/>
        <v>50000</v>
      </c>
      <c r="S74">
        <f t="shared" si="27"/>
        <v>-3.8122475557353824E+19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-1.5140421330717331</v>
      </c>
      <c r="AC74">
        <f t="shared" si="45"/>
        <v>-1.3518233330997618</v>
      </c>
      <c r="AE74">
        <f t="shared" si="28"/>
        <v>0</v>
      </c>
      <c r="AF74">
        <f t="shared" si="29"/>
        <v>0</v>
      </c>
      <c r="AG74">
        <f t="shared" si="29"/>
        <v>-4.4325011470792173E-19</v>
      </c>
      <c r="AH74">
        <f t="shared" si="30"/>
        <v>-1.175868635235879E-14</v>
      </c>
      <c r="AI74">
        <f t="shared" si="31"/>
        <v>-1.1759129602473498E-14</v>
      </c>
      <c r="AJ74">
        <f t="shared" si="32"/>
        <v>-0.16221879997197131</v>
      </c>
      <c r="AK74">
        <f t="shared" si="46"/>
        <v>-0.10598294931502132</v>
      </c>
      <c r="AL74">
        <f t="shared" si="33"/>
        <v>-0.26820174928700441</v>
      </c>
      <c r="AN74">
        <f t="shared" si="34"/>
        <v>0</v>
      </c>
      <c r="AO74">
        <f t="shared" si="34"/>
        <v>0</v>
      </c>
      <c r="AP74">
        <f t="shared" si="34"/>
        <v>-2.2276434962816074E-22</v>
      </c>
      <c r="AQ74">
        <f t="shared" si="34"/>
        <v>-5.9095667002608495E-18</v>
      </c>
      <c r="AR74">
        <f t="shared" si="34"/>
        <v>-5.9097894646104769E-18</v>
      </c>
      <c r="AS74">
        <f t="shared" si="34"/>
        <v>-8.1526353347993977E-5</v>
      </c>
      <c r="AT74">
        <f t="shared" si="34"/>
        <v>-5.3263884187356105E-5</v>
      </c>
      <c r="AU74">
        <f t="shared" si="23"/>
        <v>-1.34790237535356E-4</v>
      </c>
      <c r="AW74">
        <v>71</v>
      </c>
      <c r="AX74">
        <f>IF(Z74&gt;0, (R74*SUMPRODUCT(K74:$K$98, X74:$X$98)-K74*$AZ$3)/Z74, 0)</f>
        <v>-3.8122475557353824E+19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6"/>
        <v>50000</v>
      </c>
      <c r="S75">
        <f t="shared" si="27"/>
        <v>-2.7201333922214864E+20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-1.3518233330997618</v>
      </c>
      <c r="AC75">
        <f t="shared" si="45"/>
        <v>-1.206985118839073</v>
      </c>
      <c r="AE75">
        <f t="shared" si="28"/>
        <v>0</v>
      </c>
      <c r="AF75">
        <f t="shared" si="29"/>
        <v>0</v>
      </c>
      <c r="AG75">
        <f t="shared" si="29"/>
        <v>-5.546534603277989E-20</v>
      </c>
      <c r="AH75">
        <f t="shared" si="30"/>
        <v>-1.5334090701122503E-15</v>
      </c>
      <c r="AI75">
        <f t="shared" si="31"/>
        <v>-1.5334645354582831E-15</v>
      </c>
      <c r="AJ75">
        <f t="shared" si="32"/>
        <v>-0.14483821426068877</v>
      </c>
      <c r="AK75">
        <f t="shared" si="46"/>
        <v>-9.4627633316983331E-2</v>
      </c>
      <c r="AL75">
        <f t="shared" si="33"/>
        <v>-0.23946584757767364</v>
      </c>
      <c r="AN75">
        <f t="shared" si="34"/>
        <v>0</v>
      </c>
      <c r="AO75">
        <f t="shared" si="34"/>
        <v>0</v>
      </c>
      <c r="AP75">
        <f t="shared" si="34"/>
        <v>-2.4888603936795306E-23</v>
      </c>
      <c r="AQ75">
        <f t="shared" si="34"/>
        <v>-6.8807667758095845E-19</v>
      </c>
      <c r="AR75">
        <f t="shared" si="34"/>
        <v>-6.8810156618489527E-19</v>
      </c>
      <c r="AS75">
        <f t="shared" si="34"/>
        <v>-6.4992309748081978E-5</v>
      </c>
      <c r="AT75">
        <f t="shared" si="34"/>
        <v>-4.2461642368746891E-5</v>
      </c>
      <c r="AU75">
        <f t="shared" si="23"/>
        <v>-1.0745395211682957E-4</v>
      </c>
      <c r="AW75">
        <v>72</v>
      </c>
      <c r="AX75">
        <f>IF(Z75&gt;0, (R75*SUMPRODUCT(K75:$K$98, X75:$X$98)-K75*$AZ$3)/Z75, 0)</f>
        <v>-2.7201333922214864E+20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6"/>
        <v>50000</v>
      </c>
      <c r="S76">
        <f t="shared" si="27"/>
        <v>-2.015064705359117E+21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-1.206985118839073</v>
      </c>
      <c r="AC76">
        <f t="shared" si="45"/>
        <v>-1.0776652846777437</v>
      </c>
      <c r="AE76">
        <f t="shared" si="28"/>
        <v>0</v>
      </c>
      <c r="AF76">
        <f t="shared" si="29"/>
        <v>0</v>
      </c>
      <c r="AG76">
        <f t="shared" si="29"/>
        <v>-6.6850538459860914E-21</v>
      </c>
      <c r="AH76">
        <f t="shared" si="30"/>
        <v>-1.9290255490586399E-16</v>
      </c>
      <c r="AI76">
        <f t="shared" si="31"/>
        <v>-1.9290923995970999E-16</v>
      </c>
      <c r="AJ76">
        <f t="shared" si="32"/>
        <v>-0.12931983416132931</v>
      </c>
      <c r="AK76">
        <f t="shared" si="46"/>
        <v>-8.4488958318735125E-2</v>
      </c>
      <c r="AL76">
        <f t="shared" si="33"/>
        <v>-0.21380879248006462</v>
      </c>
      <c r="AN76">
        <f t="shared" si="34"/>
        <v>0</v>
      </c>
      <c r="AO76">
        <f t="shared" si="34"/>
        <v>0</v>
      </c>
      <c r="AP76">
        <f t="shared" si="34"/>
        <v>-2.678339935420585E-24</v>
      </c>
      <c r="AQ76">
        <f t="shared" si="34"/>
        <v>-7.7285632749129621E-20</v>
      </c>
      <c r="AR76">
        <f t="shared" si="34"/>
        <v>-7.7288311089065049E-20</v>
      </c>
      <c r="AS76">
        <f t="shared" si="34"/>
        <v>-5.181147141907047E-5</v>
      </c>
      <c r="AT76">
        <f t="shared" si="34"/>
        <v>-3.3850161327126032E-5</v>
      </c>
      <c r="AU76">
        <f t="shared" si="23"/>
        <v>-8.5661632746196576E-5</v>
      </c>
      <c r="AW76">
        <v>73</v>
      </c>
      <c r="AX76">
        <f>IF(Z76&gt;0, (R76*SUMPRODUCT(K76:$K$98, X76:$X$98)-K76*$AZ$3)/Z76, 0)</f>
        <v>-2.015064705359117E+21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6"/>
        <v>50000</v>
      </c>
      <c r="S77">
        <f t="shared" si="27"/>
        <v>-1.5525124096191705E+22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-1.0776652846777437</v>
      </c>
      <c r="AC77">
        <f t="shared" si="45"/>
        <v>-0.96220114703369952</v>
      </c>
      <c r="AE77">
        <f t="shared" si="28"/>
        <v>0</v>
      </c>
      <c r="AF77">
        <f t="shared" si="29"/>
        <v>0</v>
      </c>
      <c r="AG77">
        <f t="shared" si="29"/>
        <v>-7.7471292747164447E-22</v>
      </c>
      <c r="AH77">
        <f t="shared" si="30"/>
        <v>-2.3373961520218343E-17</v>
      </c>
      <c r="AI77">
        <f t="shared" si="31"/>
        <v>-2.3374736233145816E-17</v>
      </c>
      <c r="AJ77">
        <f t="shared" si="32"/>
        <v>-0.11546413764404417</v>
      </c>
      <c r="AK77">
        <f t="shared" si="46"/>
        <v>-7.5436569927442063E-2</v>
      </c>
      <c r="AL77">
        <f t="shared" si="33"/>
        <v>-0.19090070757148625</v>
      </c>
      <c r="AN77">
        <f t="shared" si="34"/>
        <v>0</v>
      </c>
      <c r="AO77">
        <f t="shared" si="34"/>
        <v>0</v>
      </c>
      <c r="AP77">
        <f t="shared" si="34"/>
        <v>-2.7713001644329044E-25</v>
      </c>
      <c r="AQ77">
        <f t="shared" si="34"/>
        <v>-8.3613247058924767E-21</v>
      </c>
      <c r="AR77">
        <f t="shared" si="34"/>
        <v>-8.3616018359089209E-21</v>
      </c>
      <c r="AS77">
        <f t="shared" si="34"/>
        <v>-4.1303787802192711E-5</v>
      </c>
      <c r="AT77">
        <f t="shared" si="34"/>
        <v>-2.6985141364099192E-5</v>
      </c>
      <c r="AU77">
        <f t="shared" si="23"/>
        <v>-6.8288929166291902E-5</v>
      </c>
      <c r="AW77">
        <v>74</v>
      </c>
      <c r="AX77">
        <f>IF(Z77&gt;0, (R77*SUMPRODUCT(K77:$K$98, X77:$X$98)-K77*$AZ$3)/Z77, 0)</f>
        <v>-1.5525124096191705E+22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6"/>
        <v>50000</v>
      </c>
      <c r="S78">
        <f t="shared" si="27"/>
        <v>-1.2460922471167449E+23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-0.96220114703369952</v>
      </c>
      <c r="AC78">
        <f t="shared" si="45"/>
        <v>-0.85910816699437464</v>
      </c>
      <c r="AE78">
        <f t="shared" si="28"/>
        <v>0</v>
      </c>
      <c r="AF78">
        <f t="shared" si="29"/>
        <v>0</v>
      </c>
      <c r="AG78">
        <f t="shared" si="29"/>
        <v>-8.6180233544327419E-23</v>
      </c>
      <c r="AH78">
        <f t="shared" si="30"/>
        <v>-2.7231422586104021E-18</v>
      </c>
      <c r="AI78">
        <f t="shared" si="31"/>
        <v>-2.7232284388439464E-18</v>
      </c>
      <c r="AJ78">
        <f t="shared" si="32"/>
        <v>-0.10309298003932488</v>
      </c>
      <c r="AK78">
        <f t="shared" si="46"/>
        <v>-6.7354080292358967E-2</v>
      </c>
      <c r="AL78">
        <f t="shared" si="33"/>
        <v>-0.17044706033168383</v>
      </c>
      <c r="AN78">
        <f t="shared" si="34"/>
        <v>0</v>
      </c>
      <c r="AO78">
        <f t="shared" si="34"/>
        <v>0</v>
      </c>
      <c r="AP78">
        <f t="shared" si="34"/>
        <v>-2.7525322021505717E-26</v>
      </c>
      <c r="AQ78">
        <f t="shared" si="34"/>
        <v>-8.6975127005275395E-22</v>
      </c>
      <c r="AR78">
        <f t="shared" si="34"/>
        <v>-8.6977879537477547E-22</v>
      </c>
      <c r="AS78">
        <f t="shared" si="34"/>
        <v>-3.2927126755574453E-5</v>
      </c>
      <c r="AT78">
        <f t="shared" si="34"/>
        <v>-2.1512389480308658E-5</v>
      </c>
      <c r="AU78">
        <f t="shared" si="23"/>
        <v>-5.4439516235883107E-5</v>
      </c>
      <c r="AW78">
        <v>75</v>
      </c>
      <c r="AX78">
        <f>IF(Z78&gt;0, (R78*SUMPRODUCT(K78:$K$98, X78:$X$98)-K78*$AZ$3)/Z78, 0)</f>
        <v>-1.2460922471167449E+23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6"/>
        <v>50000</v>
      </c>
      <c r="S79">
        <f t="shared" si="27"/>
        <v>-1.0435388976821408E+24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-0.85910816699437464</v>
      </c>
      <c r="AC79">
        <f t="shared" si="45"/>
        <v>-0.76706086338783452</v>
      </c>
      <c r="AE79">
        <f t="shared" si="28"/>
        <v>0</v>
      </c>
      <c r="AF79">
        <f t="shared" si="29"/>
        <v>0</v>
      </c>
      <c r="AG79">
        <f t="shared" si="29"/>
        <v>-9.1882159962076377E-24</v>
      </c>
      <c r="AH79">
        <f t="shared" si="30"/>
        <v>-3.0452086085070607E-19</v>
      </c>
      <c r="AI79">
        <f t="shared" si="31"/>
        <v>-3.045300490667023E-19</v>
      </c>
      <c r="AJ79">
        <f t="shared" si="32"/>
        <v>-9.2047303606540121E-2</v>
      </c>
      <c r="AK79">
        <f t="shared" si="46"/>
        <v>-6.0137571689606234E-2</v>
      </c>
      <c r="AL79">
        <f t="shared" si="33"/>
        <v>-0.15218487529614635</v>
      </c>
      <c r="AN79">
        <f t="shared" si="34"/>
        <v>0</v>
      </c>
      <c r="AO79">
        <f t="shared" si="34"/>
        <v>0</v>
      </c>
      <c r="AP79">
        <f t="shared" si="34"/>
        <v>-2.6202209529110195E-27</v>
      </c>
      <c r="AQ79">
        <f t="shared" si="34"/>
        <v>-8.6840790478679732E-23</v>
      </c>
      <c r="AR79">
        <f t="shared" si="34"/>
        <v>-8.6843410699632642E-23</v>
      </c>
      <c r="AS79">
        <f t="shared" si="34"/>
        <v>-2.6249303854890365E-5</v>
      </c>
      <c r="AT79">
        <f t="shared" si="34"/>
        <v>-1.7149545185195045E-5</v>
      </c>
      <c r="AU79">
        <f t="shared" si="23"/>
        <v>-4.339884904008541E-5</v>
      </c>
      <c r="AW79">
        <v>76</v>
      </c>
      <c r="AX79">
        <f>IF(Z79&gt;0, (R79*SUMPRODUCT(K79:$K$98, X79:$X$98)-K79*$AZ$3)/Z79, 0)</f>
        <v>-1.0435388976821408E+24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6"/>
        <v>50000</v>
      </c>
      <c r="S80">
        <f t="shared" si="27"/>
        <v>-9.2026075254679908E+24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-0.76706086338783452</v>
      </c>
      <c r="AC80">
        <f t="shared" si="45"/>
        <v>-0.68487577088199492</v>
      </c>
      <c r="AE80">
        <f t="shared" si="28"/>
        <v>0</v>
      </c>
      <c r="AF80">
        <f t="shared" si="29"/>
        <v>0</v>
      </c>
      <c r="AG80">
        <f t="shared" si="29"/>
        <v>-9.3027406768491702E-25</v>
      </c>
      <c r="AH80">
        <f t="shared" si="30"/>
        <v>-3.266423907424258E-20</v>
      </c>
      <c r="AI80">
        <f t="shared" si="31"/>
        <v>-3.2665169348310265E-20</v>
      </c>
      <c r="AJ80">
        <f t="shared" si="32"/>
        <v>-8.2185092505839608E-2</v>
      </c>
      <c r="AK80">
        <f t="shared" si="46"/>
        <v>-5.3694260437148422E-2</v>
      </c>
      <c r="AL80">
        <f t="shared" si="33"/>
        <v>-0.13587935294298803</v>
      </c>
      <c r="AN80">
        <f t="shared" si="34"/>
        <v>0</v>
      </c>
      <c r="AO80">
        <f t="shared" si="34"/>
        <v>0</v>
      </c>
      <c r="AP80">
        <f t="shared" si="34"/>
        <v>-2.3686430115485607E-28</v>
      </c>
      <c r="AQ80">
        <f t="shared" si="34"/>
        <v>-8.3168954503159652E-24</v>
      </c>
      <c r="AR80">
        <f t="shared" si="34"/>
        <v>-8.3171323146171199E-24</v>
      </c>
      <c r="AS80">
        <f t="shared" si="34"/>
        <v>-2.0925784323095048E-5</v>
      </c>
      <c r="AT80">
        <f t="shared" si="34"/>
        <v>-1.3671512424422068E-5</v>
      </c>
      <c r="AU80">
        <f t="shared" si="23"/>
        <v>-3.4597296747517117E-5</v>
      </c>
      <c r="AW80">
        <v>77</v>
      </c>
      <c r="AX80">
        <f>IF(Z80&gt;0, (R80*SUMPRODUCT(K80:$K$98, X80:$X$98)-K80*$AZ$3)/Z80, 0)</f>
        <v>-9.2026075254679908E+24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6"/>
        <v>50000</v>
      </c>
      <c r="S81">
        <f t="shared" si="27"/>
        <v>-8.5673840699841565E+25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-0.68487577088199492</v>
      </c>
      <c r="AC81">
        <f t="shared" si="45"/>
        <v>-0.61149622400178116</v>
      </c>
      <c r="AE81">
        <f t="shared" si="28"/>
        <v>0</v>
      </c>
      <c r="AF81">
        <f t="shared" si="29"/>
        <v>0</v>
      </c>
      <c r="AG81">
        <f t="shared" si="29"/>
        <v>-8.9218631236598686E-26</v>
      </c>
      <c r="AH81">
        <f t="shared" si="30"/>
        <v>-3.3270107830858764E-21</v>
      </c>
      <c r="AI81">
        <f t="shared" si="31"/>
        <v>-3.3271000017171132E-21</v>
      </c>
      <c r="AJ81">
        <f t="shared" si="32"/>
        <v>-7.3379546880213753E-2</v>
      </c>
      <c r="AK81">
        <f t="shared" si="46"/>
        <v>-4.7941303961739651E-2</v>
      </c>
      <c r="AL81">
        <f t="shared" si="33"/>
        <v>-0.1213208508419534</v>
      </c>
      <c r="AN81">
        <f t="shared" si="34"/>
        <v>0</v>
      </c>
      <c r="AO81">
        <f t="shared" si="34"/>
        <v>0</v>
      </c>
      <c r="AP81">
        <f t="shared" si="34"/>
        <v>-2.0282721619301825E-29</v>
      </c>
      <c r="AQ81">
        <f t="shared" si="34"/>
        <v>-7.5635360689174805E-25</v>
      </c>
      <c r="AR81">
        <f t="shared" si="34"/>
        <v>-7.5637388961336737E-25</v>
      </c>
      <c r="AS81">
        <f t="shared" si="34"/>
        <v>-1.6681907145324453E-5</v>
      </c>
      <c r="AT81">
        <f t="shared" si="34"/>
        <v>-1.0898846001611977E-5</v>
      </c>
      <c r="AU81">
        <f t="shared" si="23"/>
        <v>-2.7580753146936432E-5</v>
      </c>
      <c r="AW81">
        <v>78</v>
      </c>
      <c r="AX81">
        <f>IF(Z81&gt;0, (R81*SUMPRODUCT(K81:$K$98, X81:$X$98)-K81*$AZ$3)/Z81, 0)</f>
        <v>-8.5673840699841565E+25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6"/>
        <v>50000</v>
      </c>
      <c r="S82">
        <f t="shared" si="27"/>
        <v>-8.4430216571302832E+26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-0.61149622400178116</v>
      </c>
      <c r="AC82">
        <f t="shared" si="45"/>
        <v>-0.54597877143016171</v>
      </c>
      <c r="AE82">
        <f t="shared" si="28"/>
        <v>0</v>
      </c>
      <c r="AF82">
        <f t="shared" si="29"/>
        <v>0</v>
      </c>
      <c r="AG82">
        <f t="shared" si="29"/>
        <v>-8.0832845396214415E-27</v>
      </c>
      <c r="AH82">
        <f t="shared" si="30"/>
        <v>-3.2097264153844501E-22</v>
      </c>
      <c r="AI82">
        <f t="shared" si="31"/>
        <v>-3.2098072482298462E-22</v>
      </c>
      <c r="AJ82">
        <f t="shared" si="32"/>
        <v>-6.551745257161945E-2</v>
      </c>
      <c r="AK82">
        <f t="shared" si="46"/>
        <v>-4.2804735680124682E-2</v>
      </c>
      <c r="AL82">
        <f t="shared" si="33"/>
        <v>-0.10832218825174414</v>
      </c>
      <c r="AN82">
        <f t="shared" si="34"/>
        <v>0</v>
      </c>
      <c r="AO82">
        <f t="shared" si="34"/>
        <v>0</v>
      </c>
      <c r="AP82">
        <f t="shared" si="34"/>
        <v>-1.6407428404320484E-30</v>
      </c>
      <c r="AQ82">
        <f t="shared" si="34"/>
        <v>-6.515093722080325E-26</v>
      </c>
      <c r="AR82">
        <f t="shared" si="34"/>
        <v>-6.515257796364368E-26</v>
      </c>
      <c r="AS82">
        <f t="shared" si="34"/>
        <v>-1.329871424212728E-5</v>
      </c>
      <c r="AT82">
        <f t="shared" si="34"/>
        <v>-8.6884933048564843E-6</v>
      </c>
      <c r="AU82">
        <f t="shared" si="23"/>
        <v>-2.1987207546983768E-5</v>
      </c>
      <c r="AW82">
        <v>79</v>
      </c>
      <c r="AX82">
        <f>IF(Z82&gt;0, (R82*SUMPRODUCT(K82:$K$98, X82:$X$98)-K82*$AZ$3)/Z82, 0)</f>
        <v>-8.4430216571302832E+26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6"/>
        <v>50000</v>
      </c>
      <c r="S83">
        <f t="shared" si="27"/>
        <v>-8.8335544712729198E+27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-0.54597877143016171</v>
      </c>
      <c r="AC83">
        <f t="shared" si="45"/>
        <v>-0.48748104591978719</v>
      </c>
      <c r="AE83">
        <f t="shared" si="28"/>
        <v>0</v>
      </c>
      <c r="AF83">
        <f t="shared" si="29"/>
        <v>0</v>
      </c>
      <c r="AG83">
        <f t="shared" si="29"/>
        <v>-6.8981439960705445E-28</v>
      </c>
      <c r="AH83">
        <f t="shared" si="30"/>
        <v>-2.9250549178472687E-23</v>
      </c>
      <c r="AI83">
        <f t="shared" si="31"/>
        <v>-2.9251238992872293E-23</v>
      </c>
      <c r="AJ83">
        <f t="shared" si="32"/>
        <v>-5.8497725510374521E-2</v>
      </c>
      <c r="AK83">
        <f t="shared" si="46"/>
        <v>-3.8218514000111323E-2</v>
      </c>
      <c r="AL83">
        <f t="shared" si="33"/>
        <v>-9.6716239510485844E-2</v>
      </c>
      <c r="AN83">
        <f t="shared" si="34"/>
        <v>0</v>
      </c>
      <c r="AO83">
        <f t="shared" si="34"/>
        <v>0</v>
      </c>
      <c r="AP83">
        <f t="shared" si="34"/>
        <v>-1.2501636996279155E-31</v>
      </c>
      <c r="AQ83">
        <f t="shared" si="34"/>
        <v>-5.3011324202478616E-27</v>
      </c>
      <c r="AR83">
        <f t="shared" si="34"/>
        <v>-5.3012574366178239E-27</v>
      </c>
      <c r="AS83">
        <f t="shared" si="34"/>
        <v>-1.0601653573124427E-5</v>
      </c>
      <c r="AT83">
        <f t="shared" si="34"/>
        <v>-6.9264136677746201E-6</v>
      </c>
      <c r="AU83">
        <f t="shared" si="23"/>
        <v>-1.7528067240899049E-5</v>
      </c>
      <c r="AW83">
        <v>80</v>
      </c>
      <c r="AX83">
        <f>IF(Z83&gt;0, (R83*SUMPRODUCT(K83:$K$98, X83:$X$98)-K83*$AZ$3)/Z83, 0)</f>
        <v>-8.8335544712729198E+27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6"/>
        <v>50000</v>
      </c>
      <c r="S84">
        <f t="shared" si="27"/>
        <v>-9.8435275152216712E+28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-0.48748104591978719</v>
      </c>
      <c r="AC84">
        <f t="shared" si="45"/>
        <v>-0.4352509338569529</v>
      </c>
      <c r="AE84">
        <f t="shared" si="28"/>
        <v>0</v>
      </c>
      <c r="AF84">
        <f t="shared" si="29"/>
        <v>0</v>
      </c>
      <c r="AG84">
        <f t="shared" si="29"/>
        <v>-5.5271209074172944E-29</v>
      </c>
      <c r="AH84">
        <f t="shared" si="30"/>
        <v>-2.5105801861472437E-24</v>
      </c>
      <c r="AI84">
        <f t="shared" si="31"/>
        <v>-2.510635457356318E-24</v>
      </c>
      <c r="AJ84">
        <f t="shared" si="32"/>
        <v>-5.2230112062834289E-2</v>
      </c>
      <c r="AK84">
        <f t="shared" si="46"/>
        <v>-3.4123673214385107E-2</v>
      </c>
      <c r="AL84">
        <f t="shared" si="33"/>
        <v>-8.6353785277219403E-2</v>
      </c>
      <c r="AN84">
        <f t="shared" si="34"/>
        <v>0</v>
      </c>
      <c r="AO84">
        <f t="shared" si="34"/>
        <v>0</v>
      </c>
      <c r="AP84">
        <f t="shared" si="34"/>
        <v>-8.9436659725372E-33</v>
      </c>
      <c r="AQ84">
        <f t="shared" si="34"/>
        <v>-4.0624750133543558E-28</v>
      </c>
      <c r="AR84">
        <f t="shared" si="34"/>
        <v>-4.0625644500140811E-28</v>
      </c>
      <c r="AS84">
        <f t="shared" si="34"/>
        <v>-8.4515733204116761E-6</v>
      </c>
      <c r="AT84">
        <f t="shared" si="34"/>
        <v>-5.5216945693356344E-6</v>
      </c>
      <c r="AU84">
        <f t="shared" si="23"/>
        <v>-1.3973267889747311E-5</v>
      </c>
      <c r="AW84">
        <v>81</v>
      </c>
      <c r="AX84">
        <f>IF(Z84&gt;0, (R84*SUMPRODUCT(K84:$K$98, X84:$X$98)-K84*$AZ$3)/Z84, 0)</f>
        <v>-9.8435275152216712E+28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6"/>
        <v>50000</v>
      </c>
      <c r="S85">
        <f t="shared" si="27"/>
        <v>-1.1728240687772738E+30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-0.4352509338569529</v>
      </c>
      <c r="AC85">
        <f t="shared" si="45"/>
        <v>-0.38861690522942216</v>
      </c>
      <c r="AE85">
        <f t="shared" si="28"/>
        <v>0</v>
      </c>
      <c r="AF85">
        <f t="shared" si="29"/>
        <v>0</v>
      </c>
      <c r="AG85">
        <f t="shared" si="29"/>
        <v>-4.1418925861848807E-30</v>
      </c>
      <c r="AH85">
        <f t="shared" si="30"/>
        <v>-2.0230641758898535E-25</v>
      </c>
      <c r="AI85">
        <f t="shared" si="31"/>
        <v>-2.0231055948157153E-25</v>
      </c>
      <c r="AJ85">
        <f t="shared" si="32"/>
        <v>-4.6634028627530744E-2</v>
      </c>
      <c r="AK85">
        <f t="shared" si="46"/>
        <v>-3.0467565369986706E-2</v>
      </c>
      <c r="AL85">
        <f t="shared" si="33"/>
        <v>-7.7101593997517454E-2</v>
      </c>
      <c r="AN85">
        <f t="shared" si="34"/>
        <v>0</v>
      </c>
      <c r="AO85">
        <f t="shared" si="34"/>
        <v>0</v>
      </c>
      <c r="AP85">
        <f t="shared" si="34"/>
        <v>-5.9840803333802999E-34</v>
      </c>
      <c r="AQ85">
        <f t="shared" si="34"/>
        <v>-2.9228615412404407E-29</v>
      </c>
      <c r="AR85">
        <f t="shared" si="34"/>
        <v>-2.9229213820437746E-29</v>
      </c>
      <c r="AS85">
        <f t="shared" si="34"/>
        <v>-6.7375425067057547E-6</v>
      </c>
      <c r="AT85">
        <f t="shared" si="34"/>
        <v>-4.4018611043810866E-6</v>
      </c>
      <c r="AU85">
        <f t="shared" si="23"/>
        <v>-1.1139403611086841E-5</v>
      </c>
      <c r="AW85">
        <v>82</v>
      </c>
      <c r="AX85">
        <f>IF(Z85&gt;0, (R85*SUMPRODUCT(K85:$K$98, X85:$X$98)-K85*$AZ$3)/Z85, 0)</f>
        <v>-1.1728240687772738E+30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6"/>
        <v>50000</v>
      </c>
      <c r="S86">
        <f t="shared" si="27"/>
        <v>-1.501296815256477E+31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-0.38861690522942216</v>
      </c>
      <c r="AC86">
        <f t="shared" si="45"/>
        <v>-0.34697937966912695</v>
      </c>
      <c r="AE86">
        <f t="shared" si="28"/>
        <v>0</v>
      </c>
      <c r="AF86">
        <f t="shared" si="29"/>
        <v>0</v>
      </c>
      <c r="AG86">
        <f t="shared" si="29"/>
        <v>-2.8889971668414718E-31</v>
      </c>
      <c r="AH86">
        <f t="shared" si="30"/>
        <v>-1.524629577455554E-26</v>
      </c>
      <c r="AI86">
        <f t="shared" si="31"/>
        <v>-1.5246584674272225E-26</v>
      </c>
      <c r="AJ86">
        <f t="shared" si="32"/>
        <v>-4.1637525560295208E-2</v>
      </c>
      <c r="AK86">
        <f t="shared" si="46"/>
        <v>-2.7203183366059553E-2</v>
      </c>
      <c r="AL86">
        <f t="shared" si="33"/>
        <v>-6.8840708926354757E-2</v>
      </c>
      <c r="AN86">
        <f t="shared" si="34"/>
        <v>0</v>
      </c>
      <c r="AO86">
        <f t="shared" si="34"/>
        <v>0</v>
      </c>
      <c r="AP86">
        <f t="shared" si="34"/>
        <v>-3.7267278289447723E-35</v>
      </c>
      <c r="AQ86">
        <f t="shared" si="34"/>
        <v>-1.9667307190016724E-30</v>
      </c>
      <c r="AR86">
        <f t="shared" si="34"/>
        <v>-1.9667679862799622E-30</v>
      </c>
      <c r="AS86">
        <f t="shared" si="34"/>
        <v>-5.3711276360855698E-6</v>
      </c>
      <c r="AT86">
        <f t="shared" si="34"/>
        <v>-3.5091367222425746E-6</v>
      </c>
      <c r="AU86">
        <f t="shared" si="23"/>
        <v>-8.880264358328144E-6</v>
      </c>
      <c r="AW86">
        <v>83</v>
      </c>
      <c r="AX86">
        <f>IF(Z86&gt;0, (R86*SUMPRODUCT(K86:$K$98, X86:$X$98)-K86*$AZ$3)/Z86, 0)</f>
        <v>-1.501296815256477E+31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6"/>
        <v>50000</v>
      </c>
      <c r="S87">
        <f t="shared" si="27"/>
        <v>-2.076162683850237E+32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-0.34697937966912695</v>
      </c>
      <c r="AC87">
        <f t="shared" si="45"/>
        <v>-0.30980301756172046</v>
      </c>
      <c r="AE87">
        <f t="shared" si="28"/>
        <v>0</v>
      </c>
      <c r="AF87">
        <f t="shared" si="29"/>
        <v>0</v>
      </c>
      <c r="AG87">
        <f t="shared" si="29"/>
        <v>-1.8652380902733005E-32</v>
      </c>
      <c r="AH87">
        <f t="shared" si="30"/>
        <v>-1.0694333544582909E-27</v>
      </c>
      <c r="AI87">
        <f t="shared" si="31"/>
        <v>-1.0694520068391935E-27</v>
      </c>
      <c r="AJ87">
        <f t="shared" si="32"/>
        <v>-3.7176362107406491E-2</v>
      </c>
      <c r="AK87">
        <f t="shared" si="46"/>
        <v>-2.4288556576838888E-2</v>
      </c>
      <c r="AL87">
        <f t="shared" si="33"/>
        <v>-6.1464918684245376E-2</v>
      </c>
      <c r="AN87">
        <f t="shared" si="34"/>
        <v>0</v>
      </c>
      <c r="AO87">
        <f t="shared" si="34"/>
        <v>0</v>
      </c>
      <c r="AP87">
        <f t="shared" si="34"/>
        <v>-2.1483093246273737E-36</v>
      </c>
      <c r="AQ87">
        <f t="shared" si="34"/>
        <v>-1.2317321093918066E-31</v>
      </c>
      <c r="AR87">
        <f t="shared" si="34"/>
        <v>-1.2317535924850528E-31</v>
      </c>
      <c r="AS87">
        <f t="shared" si="34"/>
        <v>-4.2818300670325076E-6</v>
      </c>
      <c r="AT87">
        <f t="shared" si="34"/>
        <v>-2.7974623104612359E-6</v>
      </c>
      <c r="AU87">
        <f t="shared" si="23"/>
        <v>-7.079292377493743E-6</v>
      </c>
      <c r="AW87">
        <v>84</v>
      </c>
      <c r="AX87">
        <f>IF(Z87&gt;0, (R87*SUMPRODUCT(K87:$K$98, X87:$X$98)-K87*$AZ$3)/Z87, 0)</f>
        <v>-2.076162683850237E+32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6"/>
        <v>50000</v>
      </c>
      <c r="S88">
        <f t="shared" si="27"/>
        <v>-3.1219768502357022E+33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-0.30980301756172046</v>
      </c>
      <c r="AC88">
        <f t="shared" si="45"/>
        <v>-0.27660983710867898</v>
      </c>
      <c r="AE88">
        <f t="shared" si="28"/>
        <v>0</v>
      </c>
      <c r="AF88">
        <f t="shared" si="29"/>
        <v>0</v>
      </c>
      <c r="AG88">
        <f t="shared" si="29"/>
        <v>-1.1075107631235142E-33</v>
      </c>
      <c r="AH88">
        <f t="shared" si="30"/>
        <v>-6.9433385322328637E-29</v>
      </c>
      <c r="AI88">
        <f t="shared" si="31"/>
        <v>-6.9434492833091759E-29</v>
      </c>
      <c r="AJ88">
        <f t="shared" si="32"/>
        <v>-3.3193180453041482E-2</v>
      </c>
      <c r="AK88">
        <f t="shared" si="46"/>
        <v>-2.1686211229320435E-2</v>
      </c>
      <c r="AL88">
        <f t="shared" si="33"/>
        <v>-5.4879391682361917E-2</v>
      </c>
      <c r="AN88">
        <f t="shared" si="34"/>
        <v>0</v>
      </c>
      <c r="AO88">
        <f t="shared" si="34"/>
        <v>0</v>
      </c>
      <c r="AP88">
        <f t="shared" si="34"/>
        <v>-1.1389180363845694E-37</v>
      </c>
      <c r="AQ88">
        <f t="shared" si="34"/>
        <v>-7.140240754664386E-33</v>
      </c>
      <c r="AR88">
        <f t="shared" si="34"/>
        <v>-7.1403546464680243E-33</v>
      </c>
      <c r="AS88">
        <f t="shared" si="34"/>
        <v>-3.4134487141521874E-6</v>
      </c>
      <c r="AT88">
        <f t="shared" si="34"/>
        <v>-2.2301198265794292E-6</v>
      </c>
      <c r="AU88">
        <f t="shared" si="23"/>
        <v>-5.6435685407316165E-6</v>
      </c>
      <c r="AW88">
        <v>85</v>
      </c>
      <c r="AX88">
        <f>IF(Z88&gt;0, (R88*SUMPRODUCT(K88:$K$98, X88:$X$98)-K88*$AZ$3)/Z88, 0)</f>
        <v>-3.1219768502357022E+33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-0.27660983710867898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-0.27660983710867898</v>
      </c>
      <c r="AK89">
        <f t="shared" si="46"/>
        <v>-1.9362688597607529E-2</v>
      </c>
      <c r="AL89">
        <f t="shared" si="33"/>
        <v>-0.29597252570628652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-4.0675644156591756E-34</v>
      </c>
      <c r="AR89">
        <f t="shared" si="34"/>
        <v>-4.0675644156591756E-34</v>
      </c>
      <c r="AS89">
        <f t="shared" si="34"/>
        <v>-2.5397683885060914E-5</v>
      </c>
      <c r="AT89">
        <f t="shared" si="34"/>
        <v>-1.7778378719542639E-6</v>
      </c>
      <c r="AU89">
        <f t="shared" si="23"/>
        <v>-2.717552175701518E-5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3743.097587935491</v>
      </c>
      <c r="AO91" s="8">
        <f t="shared" ref="AO91:AU91" si="49">SUM(AO3:AO89)</f>
        <v>-374.30975879354912</v>
      </c>
      <c r="AP91" s="8">
        <f t="shared" si="49"/>
        <v>-730.90418046542163</v>
      </c>
      <c r="AQ91" s="8">
        <f t="shared" si="49"/>
        <v>-2689.8193021526795</v>
      </c>
      <c r="AR91" s="8">
        <f t="shared" si="49"/>
        <v>-51.935653476158322</v>
      </c>
      <c r="AS91" s="8">
        <f t="shared" si="49"/>
        <v>-703.31467376422711</v>
      </c>
      <c r="AT91" s="8">
        <f t="shared" si="49"/>
        <v>336.39962515044061</v>
      </c>
      <c r="AU91" s="8">
        <f t="shared" si="49"/>
        <v>-418.85070208994551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9255.1920912857149</v>
      </c>
      <c r="K3">
        <v>1</v>
      </c>
      <c r="L3" s="2">
        <v>0</v>
      </c>
      <c r="O3">
        <f>$C$3</f>
        <v>9255.1920912857149</v>
      </c>
      <c r="P3">
        <f>O3*C5</f>
        <v>925.51920912857156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9255.1920912857149</v>
      </c>
      <c r="AF3">
        <f t="shared" ref="AF3:AG34" si="3">-$Z3*P3</f>
        <v>-925.51920912857156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7704.7159114571432</v>
      </c>
      <c r="AJ3">
        <f t="shared" ref="AJ3:AJ66" si="6">AB3-AC3</f>
        <v>0</v>
      </c>
      <c r="AL3">
        <f t="shared" ref="AL3:AL66" si="7">SUM(AI3:AK3)</f>
        <v>7704.7159114571432</v>
      </c>
      <c r="AN3">
        <f t="shared" ref="AN3:AU34" si="8">AE3*$K3</f>
        <v>9255.1920912857149</v>
      </c>
      <c r="AO3">
        <f t="shared" si="8"/>
        <v>-925.51920912857156</v>
      </c>
      <c r="AP3">
        <f t="shared" si="8"/>
        <v>-624.95697070000006</v>
      </c>
      <c r="AQ3">
        <f t="shared" si="8"/>
        <v>0</v>
      </c>
      <c r="AR3">
        <f t="shared" si="8"/>
        <v>7704.7159114571432</v>
      </c>
      <c r="AS3">
        <f t="shared" si="8"/>
        <v>0</v>
      </c>
      <c r="AT3">
        <f t="shared" si="8"/>
        <v>0</v>
      </c>
      <c r="AU3">
        <f t="shared" si="8"/>
        <v>7704.7159114571432</v>
      </c>
      <c r="AW3">
        <v>0</v>
      </c>
      <c r="AX3">
        <f>IF(Z3&gt;0, (R3*SUMPRODUCT(K3:$K$98, X3:$X$98)-K3*$AZ$3)/Z3, 0)</f>
        <v>0</v>
      </c>
      <c r="AZ3">
        <f>C6*ABS(SUMPRODUCT(X4:X79, K4:K79))/1</f>
        <v>7143.0798183466577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485.12329223003212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479.13745586260393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-479.13745586260393</v>
      </c>
      <c r="AK4">
        <f t="shared" ref="AK4:AK67" si="20">G4*SUM(AB4:AB4, AE4:AF4)</f>
        <v>0</v>
      </c>
      <c r="AL4">
        <f t="shared" si="7"/>
        <v>-596.07715586260395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-446.99827956208969</v>
      </c>
      <c r="AT4">
        <f t="shared" si="8"/>
        <v>0</v>
      </c>
      <c r="AU4">
        <f t="shared" si="8"/>
        <v>-556.09399744622067</v>
      </c>
      <c r="AW4">
        <v>1</v>
      </c>
      <c r="AX4">
        <f>IF(Z4&gt;0, (R4*SUMPRODUCT(K4:$K$98, X4:$X$98)-K4*$AZ$3)/Z4, 0)</f>
        <v>485.12329223003212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12.5</v>
      </c>
      <c r="R5">
        <f t="shared" si="0"/>
        <v>50000</v>
      </c>
      <c r="S5">
        <f t="shared" si="1"/>
        <v>949.30105508655004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479.13745586260393</v>
      </c>
      <c r="AC5">
        <f t="shared" si="19"/>
        <v>925.8792769207721</v>
      </c>
      <c r="AE5">
        <f t="shared" si="2"/>
        <v>0</v>
      </c>
      <c r="AF5">
        <f t="shared" si="3"/>
        <v>0</v>
      </c>
      <c r="AG5">
        <f t="shared" si="3"/>
        <v>-12.191591802723183</v>
      </c>
      <c r="AH5">
        <f t="shared" si="4"/>
        <v>-122.86248610726439</v>
      </c>
      <c r="AI5">
        <f t="shared" si="5"/>
        <v>-135.05407790998757</v>
      </c>
      <c r="AJ5">
        <f t="shared" si="6"/>
        <v>-446.74182105816817</v>
      </c>
      <c r="AK5">
        <f t="shared" si="20"/>
        <v>19.644635690366762</v>
      </c>
      <c r="AL5">
        <f t="shared" si="7"/>
        <v>-562.15126327778898</v>
      </c>
      <c r="AN5">
        <f t="shared" si="8"/>
        <v>0</v>
      </c>
      <c r="AO5">
        <f t="shared" si="8"/>
        <v>0</v>
      </c>
      <c r="AP5">
        <f t="shared" si="8"/>
        <v>-10.425127898697049</v>
      </c>
      <c r="AQ5">
        <f t="shared" si="8"/>
        <v>-105.06069694147905</v>
      </c>
      <c r="AR5">
        <f t="shared" si="8"/>
        <v>-115.48582484017611</v>
      </c>
      <c r="AS5">
        <f t="shared" si="8"/>
        <v>-382.01251301638433</v>
      </c>
      <c r="AT5">
        <f t="shared" si="8"/>
        <v>16.79828548308495</v>
      </c>
      <c r="AU5">
        <f t="shared" si="8"/>
        <v>-480.70005237347544</v>
      </c>
      <c r="AW5">
        <v>2</v>
      </c>
      <c r="AX5">
        <f>IF(Z5&gt;0, (R5*SUMPRODUCT(K5:$K$98, X5:$X$98)-K5*$AZ$3)/Z5, 0)</f>
        <v>949.30105508655004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12.5</v>
      </c>
      <c r="R6">
        <f t="shared" si="0"/>
        <v>50000</v>
      </c>
      <c r="S6">
        <f t="shared" si="1"/>
        <v>1473.2245248844295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925.8792769207721</v>
      </c>
      <c r="AC6">
        <f t="shared" si="19"/>
        <v>1418.6799903124302</v>
      </c>
      <c r="AE6">
        <f t="shared" si="2"/>
        <v>0</v>
      </c>
      <c r="AF6">
        <f t="shared" si="3"/>
        <v>0</v>
      </c>
      <c r="AG6">
        <f t="shared" si="3"/>
        <v>-12.037201105036262</v>
      </c>
      <c r="AH6">
        <f t="shared" si="4"/>
        <v>-129.89911863875659</v>
      </c>
      <c r="AI6">
        <f t="shared" si="5"/>
        <v>-141.93631974379286</v>
      </c>
      <c r="AJ6">
        <f t="shared" si="6"/>
        <v>-492.80071339165806</v>
      </c>
      <c r="AK6">
        <f t="shared" si="20"/>
        <v>54.163937699865173</v>
      </c>
      <c r="AL6">
        <f t="shared" si="7"/>
        <v>-580.57309543558574</v>
      </c>
      <c r="AN6">
        <f t="shared" si="8"/>
        <v>0</v>
      </c>
      <c r="AO6">
        <f t="shared" si="8"/>
        <v>0</v>
      </c>
      <c r="AP6">
        <f t="shared" si="8"/>
        <v>-9.2856176592250215</v>
      </c>
      <c r="AQ6">
        <f t="shared" si="8"/>
        <v>-100.20548293781876</v>
      </c>
      <c r="AR6">
        <f t="shared" si="8"/>
        <v>-109.49110059704378</v>
      </c>
      <c r="AS6">
        <f t="shared" si="8"/>
        <v>-380.15141284245271</v>
      </c>
      <c r="AT6">
        <f t="shared" si="8"/>
        <v>41.782604777501284</v>
      </c>
      <c r="AU6">
        <f t="shared" si="8"/>
        <v>-447.85990866199523</v>
      </c>
      <c r="AW6">
        <v>3</v>
      </c>
      <c r="AX6">
        <f>IF(Z6&gt;0, (R6*SUMPRODUCT(K6:$K$98, X6:$X$98)-K6*$AZ$3)/Z6, 0)</f>
        <v>1473.2245248844295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12.5</v>
      </c>
      <c r="R7">
        <f t="shared" si="0"/>
        <v>50000</v>
      </c>
      <c r="S7">
        <f t="shared" si="1"/>
        <v>1909.6655806303486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1418.6799903124302</v>
      </c>
      <c r="AC7">
        <f t="shared" si="19"/>
        <v>1815.3038425115146</v>
      </c>
      <c r="AE7">
        <f t="shared" si="2"/>
        <v>0</v>
      </c>
      <c r="AF7">
        <f t="shared" si="3"/>
        <v>0</v>
      </c>
      <c r="AG7">
        <f t="shared" si="3"/>
        <v>-11.882341212802251</v>
      </c>
      <c r="AH7">
        <f t="shared" si="4"/>
        <v>-137.95152473459294</v>
      </c>
      <c r="AI7">
        <f t="shared" si="5"/>
        <v>-149.8338659473952</v>
      </c>
      <c r="AJ7">
        <f t="shared" si="6"/>
        <v>-396.62385219908447</v>
      </c>
      <c r="AK7">
        <f t="shared" si="20"/>
        <v>69.657187524340316</v>
      </c>
      <c r="AL7">
        <f t="shared" si="7"/>
        <v>-476.80053062213938</v>
      </c>
      <c r="AN7">
        <f t="shared" si="8"/>
        <v>0</v>
      </c>
      <c r="AO7">
        <f t="shared" si="8"/>
        <v>0</v>
      </c>
      <c r="AP7">
        <f t="shared" si="8"/>
        <v>-8.3396935539917969</v>
      </c>
      <c r="AQ7">
        <f t="shared" si="8"/>
        <v>-96.822117879672035</v>
      </c>
      <c r="AR7">
        <f t="shared" si="8"/>
        <v>-105.16181143366384</v>
      </c>
      <c r="AS7">
        <f t="shared" si="8"/>
        <v>-278.3728664499468</v>
      </c>
      <c r="AT7">
        <f t="shared" si="8"/>
        <v>48.889321336778764</v>
      </c>
      <c r="AU7">
        <f t="shared" si="8"/>
        <v>-334.64535654683192</v>
      </c>
      <c r="AW7">
        <v>4</v>
      </c>
      <c r="AX7">
        <f>IF(Z7&gt;0, (R7*SUMPRODUCT(K7:$K$98, X7:$X$98)-K7*$AZ$3)/Z7, 0)</f>
        <v>1909.6655806303486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12.5</v>
      </c>
      <c r="R8">
        <f t="shared" si="0"/>
        <v>50000</v>
      </c>
      <c r="S8">
        <f t="shared" si="1"/>
        <v>2190.5107702072251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1815.3038425115146</v>
      </c>
      <c r="AC8">
        <f t="shared" si="19"/>
        <v>2052.1477600715089</v>
      </c>
      <c r="AE8">
        <f t="shared" si="2"/>
        <v>0</v>
      </c>
      <c r="AF8">
        <f t="shared" si="3"/>
        <v>0</v>
      </c>
      <c r="AG8">
        <f t="shared" si="3"/>
        <v>-11.710440939063341</v>
      </c>
      <c r="AH8">
        <f t="shared" si="4"/>
        <v>-212.30744644355511</v>
      </c>
      <c r="AI8">
        <f t="shared" si="5"/>
        <v>-224.01788738261845</v>
      </c>
      <c r="AJ8">
        <f t="shared" si="6"/>
        <v>-236.84391755999422</v>
      </c>
      <c r="AK8">
        <f t="shared" si="20"/>
        <v>38.665971845495264</v>
      </c>
      <c r="AL8">
        <f t="shared" si="7"/>
        <v>-422.19583309711743</v>
      </c>
      <c r="AN8">
        <f t="shared" si="8"/>
        <v>0</v>
      </c>
      <c r="AO8">
        <f t="shared" si="8"/>
        <v>0</v>
      </c>
      <c r="AP8">
        <f t="shared" si="8"/>
        <v>-7.6720286566284468</v>
      </c>
      <c r="AQ8">
        <f t="shared" si="8"/>
        <v>-139.09201383674335</v>
      </c>
      <c r="AR8">
        <f t="shared" si="8"/>
        <v>-146.76404249337179</v>
      </c>
      <c r="AS8">
        <f t="shared" si="8"/>
        <v>-155.16694308299543</v>
      </c>
      <c r="AT8">
        <f t="shared" si="8"/>
        <v>25.331791140800171</v>
      </c>
      <c r="AU8">
        <f t="shared" si="8"/>
        <v>-276.59919443556709</v>
      </c>
      <c r="AW8">
        <v>5</v>
      </c>
      <c r="AX8">
        <f>IF(Z8&gt;0, (R8*SUMPRODUCT(K8:$K$98, X8:$X$98)-K8*$AZ$3)/Z8, 0)</f>
        <v>2190.5107702072251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12.5</v>
      </c>
      <c r="R9">
        <f t="shared" si="0"/>
        <v>50000</v>
      </c>
      <c r="S9">
        <f t="shared" si="1"/>
        <v>2344.5347348559185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2052.1477600715089</v>
      </c>
      <c r="AC9">
        <f t="shared" si="19"/>
        <v>2160.8045061392368</v>
      </c>
      <c r="AE9">
        <f t="shared" si="2"/>
        <v>0</v>
      </c>
      <c r="AF9">
        <f t="shared" si="3"/>
        <v>0</v>
      </c>
      <c r="AG9">
        <f t="shared" si="3"/>
        <v>-11.520433425525828</v>
      </c>
      <c r="AH9">
        <f t="shared" si="4"/>
        <v>-291.61241658751641</v>
      </c>
      <c r="AI9">
        <f t="shared" si="5"/>
        <v>-303.13285001304223</v>
      </c>
      <c r="AJ9">
        <f t="shared" si="6"/>
        <v>-108.65674606772791</v>
      </c>
      <c r="AK9">
        <f t="shared" si="20"/>
        <v>12.107671784421902</v>
      </c>
      <c r="AL9">
        <f t="shared" si="7"/>
        <v>-399.68192429634826</v>
      </c>
      <c r="AN9">
        <f t="shared" si="8"/>
        <v>0</v>
      </c>
      <c r="AO9">
        <f t="shared" si="8"/>
        <v>0</v>
      </c>
      <c r="AP9">
        <f t="shared" si="8"/>
        <v>-7.1479745399876151</v>
      </c>
      <c r="AQ9">
        <f t="shared" si="8"/>
        <v>-180.93400242158765</v>
      </c>
      <c r="AR9">
        <f t="shared" si="8"/>
        <v>-188.08197696157526</v>
      </c>
      <c r="AS9">
        <f t="shared" si="8"/>
        <v>-67.417225186088743</v>
      </c>
      <c r="AT9">
        <f t="shared" si="8"/>
        <v>7.5123327792351677</v>
      </c>
      <c r="AU9">
        <f t="shared" si="8"/>
        <v>-247.98686936842884</v>
      </c>
      <c r="AW9">
        <v>6</v>
      </c>
      <c r="AX9">
        <f>IF(Z9&gt;0, (R9*SUMPRODUCT(K9:$K$98, X9:$X$98)-K9*$AZ$3)/Z9, 0)</f>
        <v>2344.5347348559185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12.5</v>
      </c>
      <c r="R10">
        <f t="shared" si="0"/>
        <v>50000</v>
      </c>
      <c r="S10">
        <f t="shared" si="1"/>
        <v>2439.204732928571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2160.8045061392368</v>
      </c>
      <c r="AC10">
        <f t="shared" si="19"/>
        <v>2207.3357927751968</v>
      </c>
      <c r="AE10">
        <f t="shared" si="2"/>
        <v>0</v>
      </c>
      <c r="AF10">
        <f t="shared" si="3"/>
        <v>0</v>
      </c>
      <c r="AG10">
        <f t="shared" si="3"/>
        <v>-11.311759540808477</v>
      </c>
      <c r="AH10">
        <f t="shared" si="4"/>
        <v>-373.87820184836761</v>
      </c>
      <c r="AI10">
        <f t="shared" si="5"/>
        <v>-385.18996138917606</v>
      </c>
      <c r="AJ10">
        <f t="shared" si="6"/>
        <v>-46.531286635959987</v>
      </c>
      <c r="AK10">
        <f t="shared" si="20"/>
        <v>8.8592984751708723</v>
      </c>
      <c r="AL10">
        <f t="shared" si="7"/>
        <v>-422.86194954996517</v>
      </c>
      <c r="AN10">
        <f t="shared" si="8"/>
        <v>0</v>
      </c>
      <c r="AO10">
        <f t="shared" si="8"/>
        <v>0</v>
      </c>
      <c r="AP10">
        <f t="shared" si="8"/>
        <v>-6.6582872832238547</v>
      </c>
      <c r="AQ10">
        <f t="shared" si="8"/>
        <v>-220.07084466928697</v>
      </c>
      <c r="AR10">
        <f t="shared" si="8"/>
        <v>-226.72913195251081</v>
      </c>
      <c r="AS10">
        <f t="shared" si="8"/>
        <v>-27.389078857497797</v>
      </c>
      <c r="AT10">
        <f t="shared" si="8"/>
        <v>5.2147284569398398</v>
      </c>
      <c r="AU10">
        <f t="shared" si="8"/>
        <v>-248.90348235306877</v>
      </c>
      <c r="AW10">
        <v>7</v>
      </c>
      <c r="AX10">
        <f>IF(Z10&gt;0, (R10*SUMPRODUCT(K10:$K$98, X10:$X$98)-K10*$AZ$3)/Z10, 0)</f>
        <v>2439.204732928571</v>
      </c>
    </row>
    <row r="11" spans="1:52" x14ac:dyDescent="0.25">
      <c r="A11" t="s">
        <v>33</v>
      </c>
      <c r="C11" s="12">
        <f>AU81</f>
        <v>-284.81235078219589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12.5</v>
      </c>
      <c r="R11">
        <f t="shared" si="0"/>
        <v>50000</v>
      </c>
      <c r="S11">
        <f t="shared" si="1"/>
        <v>2477.6172853915086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2207.3357927751968</v>
      </c>
      <c r="AC11">
        <f t="shared" si="19"/>
        <v>2196.6127068177225</v>
      </c>
      <c r="AE11">
        <f t="shared" si="2"/>
        <v>0</v>
      </c>
      <c r="AF11">
        <f t="shared" si="3"/>
        <v>0</v>
      </c>
      <c r="AG11">
        <f t="shared" si="3"/>
        <v>-11.082284175654159</v>
      </c>
      <c r="AH11">
        <f t="shared" si="4"/>
        <v>-465.43107898493031</v>
      </c>
      <c r="AI11">
        <f t="shared" si="5"/>
        <v>-476.51336316058445</v>
      </c>
      <c r="AJ11">
        <f t="shared" si="6"/>
        <v>10.723085957474268</v>
      </c>
      <c r="AK11">
        <f t="shared" si="20"/>
        <v>5.2976059026604716</v>
      </c>
      <c r="AL11">
        <f t="shared" si="7"/>
        <v>-460.49267130044973</v>
      </c>
      <c r="AN11">
        <f t="shared" si="8"/>
        <v>0</v>
      </c>
      <c r="AO11">
        <f t="shared" si="8"/>
        <v>0</v>
      </c>
      <c r="AP11">
        <f t="shared" si="8"/>
        <v>-6.1984172536821633</v>
      </c>
      <c r="AQ11">
        <f t="shared" si="8"/>
        <v>-260.31962225962388</v>
      </c>
      <c r="AR11">
        <f t="shared" si="8"/>
        <v>-266.51803951330601</v>
      </c>
      <c r="AS11">
        <f t="shared" si="8"/>
        <v>5.9975145879709491</v>
      </c>
      <c r="AT11">
        <f t="shared" si="8"/>
        <v>2.9629967351311732</v>
      </c>
      <c r="AU11">
        <f t="shared" si="8"/>
        <v>-257.55752819020393</v>
      </c>
      <c r="AW11">
        <v>8</v>
      </c>
      <c r="AX11">
        <f>IF(Z11&gt;0, (R11*SUMPRODUCT(K11:$K$98, X11:$X$98)-K11*$AZ$3)/Z11, 0)</f>
        <v>2477.6172853915086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12.5</v>
      </c>
      <c r="R12">
        <f t="shared" si="0"/>
        <v>50000</v>
      </c>
      <c r="S12">
        <f t="shared" si="1"/>
        <v>2464.0421521771104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2196.6127068177225</v>
      </c>
      <c r="AC12">
        <f t="shared" si="19"/>
        <v>2134.8564601052944</v>
      </c>
      <c r="AE12">
        <f t="shared" si="2"/>
        <v>0</v>
      </c>
      <c r="AF12">
        <f t="shared" si="3"/>
        <v>0</v>
      </c>
      <c r="AG12">
        <f t="shared" si="3"/>
        <v>-10.830052451715552</v>
      </c>
      <c r="AH12">
        <f t="shared" si="4"/>
        <v>-565.63552872826494</v>
      </c>
      <c r="AI12">
        <f t="shared" si="5"/>
        <v>-576.46558117998052</v>
      </c>
      <c r="AJ12">
        <f t="shared" si="6"/>
        <v>61.756246712428037</v>
      </c>
      <c r="AK12">
        <f t="shared" si="20"/>
        <v>5.0522092256807616</v>
      </c>
      <c r="AL12">
        <f t="shared" si="7"/>
        <v>-509.65712524187171</v>
      </c>
      <c r="AN12">
        <f t="shared" si="8"/>
        <v>0</v>
      </c>
      <c r="AO12">
        <f t="shared" si="8"/>
        <v>0</v>
      </c>
      <c r="AP12">
        <f t="shared" si="8"/>
        <v>-5.756288009157478</v>
      </c>
      <c r="AQ12">
        <f t="shared" si="8"/>
        <v>-300.64129662236269</v>
      </c>
      <c r="AR12">
        <f t="shared" si="8"/>
        <v>-306.39758463152015</v>
      </c>
      <c r="AS12">
        <f t="shared" si="8"/>
        <v>32.824101639970259</v>
      </c>
      <c r="AT12">
        <f t="shared" si="8"/>
        <v>2.6853029119848975</v>
      </c>
      <c r="AU12">
        <f t="shared" si="8"/>
        <v>-270.88818007956502</v>
      </c>
      <c r="AW12">
        <v>9</v>
      </c>
      <c r="AX12">
        <f>IF(Z12&gt;0, (R12*SUMPRODUCT(K12:$K$98, X12:$X$98)-K12*$AZ$3)/Z12, 0)</f>
        <v>2464.0421521771104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12.5</v>
      </c>
      <c r="R13">
        <f t="shared" si="0"/>
        <v>50000</v>
      </c>
      <c r="S13">
        <f t="shared" si="1"/>
        <v>2394.7079401327692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2134.8564601052944</v>
      </c>
      <c r="AC13">
        <f t="shared" si="19"/>
        <v>2021.8809321990664</v>
      </c>
      <c r="AE13">
        <f t="shared" si="2"/>
        <v>0</v>
      </c>
      <c r="AF13">
        <f t="shared" si="3"/>
        <v>0</v>
      </c>
      <c r="AG13">
        <f t="shared" si="3"/>
        <v>-10.553901471211182</v>
      </c>
      <c r="AH13">
        <f t="shared" si="4"/>
        <v>-671.40182394885812</v>
      </c>
      <c r="AI13">
        <f t="shared" si="5"/>
        <v>-681.95572542006926</v>
      </c>
      <c r="AJ13">
        <f t="shared" si="6"/>
        <v>112.97552790622808</v>
      </c>
      <c r="AK13">
        <f t="shared" si="20"/>
        <v>4.2697129202105888</v>
      </c>
      <c r="AL13">
        <f t="shared" si="7"/>
        <v>-564.71048459363055</v>
      </c>
      <c r="AN13">
        <f t="shared" si="8"/>
        <v>0</v>
      </c>
      <c r="AO13">
        <f t="shared" si="8"/>
        <v>0</v>
      </c>
      <c r="AP13">
        <f t="shared" si="8"/>
        <v>-5.3322346267493899</v>
      </c>
      <c r="AQ13">
        <f t="shared" si="8"/>
        <v>-339.21787728343691</v>
      </c>
      <c r="AR13">
        <f t="shared" si="8"/>
        <v>-344.55011191018627</v>
      </c>
      <c r="AS13">
        <f t="shared" si="8"/>
        <v>57.079557121139928</v>
      </c>
      <c r="AT13">
        <f t="shared" si="8"/>
        <v>2.1572222501347045</v>
      </c>
      <c r="AU13">
        <f t="shared" si="8"/>
        <v>-285.31333253891165</v>
      </c>
      <c r="AW13">
        <v>10</v>
      </c>
      <c r="AX13">
        <f>IF(Z13&gt;0, (R13*SUMPRODUCT(K13:$K$98, X13:$X$98)-K13*$AZ$3)/Z13, 0)</f>
        <v>2394.7079401327692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1.8608946000000001E-2</v>
      </c>
      <c r="Q14" s="4">
        <f t="shared" si="22"/>
        <v>12.5</v>
      </c>
      <c r="R14">
        <f t="shared" si="0"/>
        <v>50000</v>
      </c>
      <c r="S14">
        <f t="shared" si="1"/>
        <v>2523.0979295877787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2021.8809321990664</v>
      </c>
      <c r="AC14">
        <f t="shared" si="19"/>
        <v>2069.3370289186537</v>
      </c>
      <c r="AE14">
        <f t="shared" si="2"/>
        <v>0</v>
      </c>
      <c r="AF14">
        <f t="shared" si="3"/>
        <v>0</v>
      </c>
      <c r="AG14">
        <f t="shared" si="3"/>
        <v>-10.25196547393198</v>
      </c>
      <c r="AH14">
        <f t="shared" si="4"/>
        <v>-785.5879302683577</v>
      </c>
      <c r="AI14">
        <f t="shared" si="5"/>
        <v>-795.83989574228963</v>
      </c>
      <c r="AJ14">
        <f t="shared" si="6"/>
        <v>-47.456096719587322</v>
      </c>
      <c r="AK14">
        <f t="shared" si="20"/>
        <v>141.53166525393465</v>
      </c>
      <c r="AL14">
        <f t="shared" si="7"/>
        <v>-701.7643272079423</v>
      </c>
      <c r="AN14">
        <f t="shared" si="8"/>
        <v>0</v>
      </c>
      <c r="AO14">
        <f t="shared" si="8"/>
        <v>0</v>
      </c>
      <c r="AP14">
        <f t="shared" si="8"/>
        <v>-4.6247187627262374</v>
      </c>
      <c r="AQ14">
        <f t="shared" si="8"/>
        <v>-354.38309367324831</v>
      </c>
      <c r="AR14">
        <f t="shared" si="8"/>
        <v>-359.00781243597453</v>
      </c>
      <c r="AS14">
        <f t="shared" si="8"/>
        <v>-21.407709717993406</v>
      </c>
      <c r="AT14">
        <f t="shared" si="8"/>
        <v>63.845722996638273</v>
      </c>
      <c r="AU14">
        <f t="shared" si="8"/>
        <v>-316.56979915732967</v>
      </c>
      <c r="AW14">
        <v>11</v>
      </c>
      <c r="AX14">
        <f>IF(Z14&gt;0, (R14*SUMPRODUCT(K14:$K$98, X14:$X$98)-K14*$AZ$3)/Z14, 0)</f>
        <v>2523.0979295877787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2.2132820000000001E-2</v>
      </c>
      <c r="Q15" s="4">
        <f t="shared" si="22"/>
        <v>12.5</v>
      </c>
      <c r="R15">
        <f t="shared" si="0"/>
        <v>50000</v>
      </c>
      <c r="S15">
        <f t="shared" si="1"/>
        <v>2595.3515498379188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2069.3370289186537</v>
      </c>
      <c r="AC15">
        <f t="shared" si="19"/>
        <v>2060.1985548909611</v>
      </c>
      <c r="AE15">
        <f t="shared" si="2"/>
        <v>0</v>
      </c>
      <c r="AF15">
        <f t="shared" si="3"/>
        <v>0</v>
      </c>
      <c r="AG15">
        <f t="shared" si="3"/>
        <v>-9.9225409127119093</v>
      </c>
      <c r="AH15">
        <f t="shared" si="4"/>
        <v>-907.61962592300483</v>
      </c>
      <c r="AI15">
        <f t="shared" si="5"/>
        <v>-917.54216683571678</v>
      </c>
      <c r="AJ15">
        <f t="shared" si="6"/>
        <v>9.1384740276926095</v>
      </c>
      <c r="AK15">
        <f t="shared" si="20"/>
        <v>144.85359202430578</v>
      </c>
      <c r="AL15">
        <f t="shared" si="7"/>
        <v>-763.55010078371834</v>
      </c>
      <c r="AN15">
        <f t="shared" si="8"/>
        <v>0</v>
      </c>
      <c r="AO15">
        <f t="shared" si="8"/>
        <v>0</v>
      </c>
      <c r="AP15">
        <f t="shared" si="8"/>
        <v>-3.9965299171186897</v>
      </c>
      <c r="AQ15">
        <f t="shared" si="8"/>
        <v>-365.56452830729467</v>
      </c>
      <c r="AR15">
        <f t="shared" si="8"/>
        <v>-369.56105822441339</v>
      </c>
      <c r="AS15">
        <f t="shared" si="8"/>
        <v>3.6807290763292846</v>
      </c>
      <c r="AT15">
        <f t="shared" si="8"/>
        <v>58.343091675801624</v>
      </c>
      <c r="AU15">
        <f t="shared" si="8"/>
        <v>-307.53723747228247</v>
      </c>
      <c r="AW15">
        <v>12</v>
      </c>
      <c r="AX15">
        <f>IF(Z15&gt;0, (R15*SUMPRODUCT(K15:$K$98, X15:$X$98)-K15*$AZ$3)/Z15, 0)</f>
        <v>2595.3515498379188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2.5807838999999999E-2</v>
      </c>
      <c r="Q16" s="4">
        <f t="shared" si="22"/>
        <v>12.5</v>
      </c>
      <c r="R16">
        <f t="shared" si="0"/>
        <v>50000</v>
      </c>
      <c r="S16">
        <f t="shared" si="1"/>
        <v>2616.8583547467592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2060.1985548909611</v>
      </c>
      <c r="AC16">
        <f t="shared" si="19"/>
        <v>2002.8881512671996</v>
      </c>
      <c r="AE16">
        <f t="shared" si="2"/>
        <v>0</v>
      </c>
      <c r="AF16">
        <f t="shared" si="3"/>
        <v>0</v>
      </c>
      <c r="AG16">
        <f t="shared" si="3"/>
        <v>-9.567236165238608</v>
      </c>
      <c r="AH16">
        <f t="shared" si="4"/>
        <v>-1024.317353384728</v>
      </c>
      <c r="AI16">
        <f t="shared" si="5"/>
        <v>-1033.8845895499667</v>
      </c>
      <c r="AJ16">
        <f t="shared" si="6"/>
        <v>57.310403623761431</v>
      </c>
      <c r="AK16">
        <f t="shared" si="20"/>
        <v>144.21389884236729</v>
      </c>
      <c r="AL16">
        <f t="shared" si="7"/>
        <v>-832.36028708383799</v>
      </c>
      <c r="AN16">
        <f t="shared" si="8"/>
        <v>0</v>
      </c>
      <c r="AO16">
        <f t="shared" si="8"/>
        <v>0</v>
      </c>
      <c r="AP16">
        <f t="shared" si="8"/>
        <v>-3.4405560868641247</v>
      </c>
      <c r="AQ16">
        <f t="shared" si="8"/>
        <v>-368.36357378458024</v>
      </c>
      <c r="AR16">
        <f t="shared" si="8"/>
        <v>-371.80412987144439</v>
      </c>
      <c r="AS16">
        <f t="shared" si="8"/>
        <v>20.609887184012511</v>
      </c>
      <c r="AT16">
        <f t="shared" si="8"/>
        <v>51.862000571838003</v>
      </c>
      <c r="AU16">
        <f t="shared" si="8"/>
        <v>-299.33224211559389</v>
      </c>
      <c r="AW16">
        <v>13</v>
      </c>
      <c r="AX16">
        <f>IF(Z16&gt;0, (R16*SUMPRODUCT(K16:$K$98, X16:$X$98)-K16*$AZ$3)/Z16, 0)</f>
        <v>2616.8583547467592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2.9740472E-2</v>
      </c>
      <c r="Q17" s="4">
        <f t="shared" si="22"/>
        <v>12.5</v>
      </c>
      <c r="R17">
        <f t="shared" si="0"/>
        <v>50000</v>
      </c>
      <c r="S17">
        <f t="shared" si="1"/>
        <v>2598.434341876894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2002.8881512671996</v>
      </c>
      <c r="AC17">
        <f t="shared" si="19"/>
        <v>1909.7514745214887</v>
      </c>
      <c r="AE17">
        <f t="shared" si="2"/>
        <v>0</v>
      </c>
      <c r="AF17">
        <f t="shared" si="3"/>
        <v>0</v>
      </c>
      <c r="AG17">
        <f t="shared" si="3"/>
        <v>-9.1870296842965544</v>
      </c>
      <c r="AH17">
        <f t="shared" si="4"/>
        <v>-1138.1364771586648</v>
      </c>
      <c r="AI17">
        <f t="shared" si="5"/>
        <v>-1147.3235068429613</v>
      </c>
      <c r="AJ17">
        <f t="shared" si="6"/>
        <v>93.136676745710929</v>
      </c>
      <c r="AK17">
        <f t="shared" si="20"/>
        <v>140.20217058870398</v>
      </c>
      <c r="AL17">
        <f t="shared" si="7"/>
        <v>-913.98465950854632</v>
      </c>
      <c r="AN17">
        <f t="shared" si="8"/>
        <v>0</v>
      </c>
      <c r="AO17">
        <f t="shared" si="8"/>
        <v>0</v>
      </c>
      <c r="AP17">
        <f t="shared" si="8"/>
        <v>-2.9498453250264918</v>
      </c>
      <c r="AQ17">
        <f t="shared" si="8"/>
        <v>-365.44200702075739</v>
      </c>
      <c r="AR17">
        <f t="shared" si="8"/>
        <v>-368.39185234578383</v>
      </c>
      <c r="AS17">
        <f t="shared" si="8"/>
        <v>29.905072687035251</v>
      </c>
      <c r="AT17">
        <f t="shared" si="8"/>
        <v>45.017239704426004</v>
      </c>
      <c r="AU17">
        <f t="shared" si="8"/>
        <v>-293.46953995432261</v>
      </c>
      <c r="AW17">
        <v>14</v>
      </c>
      <c r="AX17">
        <f>IF(Z17&gt;0, (R17*SUMPRODUCT(K17:$K$98, X17:$X$98)-K17*$AZ$3)/Z17, 0)</f>
        <v>2598.434341876894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3.4073305999999998E-2</v>
      </c>
      <c r="Q18" s="4">
        <f t="shared" si="22"/>
        <v>12.5</v>
      </c>
      <c r="R18">
        <f t="shared" si="0"/>
        <v>50000</v>
      </c>
      <c r="S18">
        <f t="shared" si="1"/>
        <v>2547.8562681917128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1909.7514745214887</v>
      </c>
      <c r="AC18">
        <f t="shared" si="19"/>
        <v>1790.0477684282914</v>
      </c>
      <c r="AE18">
        <f t="shared" si="2"/>
        <v>0</v>
      </c>
      <c r="AF18">
        <f t="shared" si="3"/>
        <v>0</v>
      </c>
      <c r="AG18">
        <f t="shared" si="3"/>
        <v>-8.7821269137894706</v>
      </c>
      <c r="AH18">
        <f t="shared" si="4"/>
        <v>-1252.1298946564796</v>
      </c>
      <c r="AI18">
        <f t="shared" si="5"/>
        <v>-1260.912021570269</v>
      </c>
      <c r="AJ18">
        <f t="shared" si="6"/>
        <v>119.7037060931973</v>
      </c>
      <c r="AK18">
        <f t="shared" si="20"/>
        <v>133.68260321650422</v>
      </c>
      <c r="AL18">
        <f t="shared" si="7"/>
        <v>-1007.5257122605674</v>
      </c>
      <c r="AN18">
        <f t="shared" si="8"/>
        <v>0</v>
      </c>
      <c r="AO18">
        <f t="shared" si="8"/>
        <v>0</v>
      </c>
      <c r="AP18">
        <f t="shared" si="8"/>
        <v>-2.5177106155035087</v>
      </c>
      <c r="AQ18">
        <f t="shared" si="8"/>
        <v>-358.96779432963251</v>
      </c>
      <c r="AR18">
        <f t="shared" si="8"/>
        <v>-361.48550494513597</v>
      </c>
      <c r="AS18">
        <f t="shared" si="8"/>
        <v>34.317346413285925</v>
      </c>
      <c r="AT18">
        <f t="shared" si="8"/>
        <v>38.324896978869226</v>
      </c>
      <c r="AU18">
        <f t="shared" si="8"/>
        <v>-288.84326155298083</v>
      </c>
      <c r="AW18">
        <v>15</v>
      </c>
      <c r="AX18">
        <f>IF(Z18&gt;0, (R18*SUMPRODUCT(K18:$K$98, X18:$X$98)-K18*$AZ$3)/Z18, 0)</f>
        <v>2547.8562681917128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3.9255977999999997E-2</v>
      </c>
      <c r="Q19" s="4">
        <f t="shared" si="22"/>
        <v>12.5</v>
      </c>
      <c r="R19">
        <f t="shared" si="0"/>
        <v>50000</v>
      </c>
      <c r="S19">
        <f t="shared" si="1"/>
        <v>2470.9239561675595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1790.0477684282914</v>
      </c>
      <c r="AC19">
        <f t="shared" si="19"/>
        <v>1650.4891713554105</v>
      </c>
      <c r="AE19">
        <f t="shared" si="2"/>
        <v>0</v>
      </c>
      <c r="AF19">
        <f t="shared" si="3"/>
        <v>0</v>
      </c>
      <c r="AG19">
        <f t="shared" si="3"/>
        <v>-8.3495546637306486</v>
      </c>
      <c r="AH19">
        <f t="shared" si="4"/>
        <v>-1379.0039236837092</v>
      </c>
      <c r="AI19">
        <f t="shared" si="5"/>
        <v>-1387.3534783474399</v>
      </c>
      <c r="AJ19">
        <f t="shared" si="6"/>
        <v>139.55859707288096</v>
      </c>
      <c r="AK19">
        <f t="shared" si="20"/>
        <v>125.30334378998042</v>
      </c>
      <c r="AL19">
        <f t="shared" si="7"/>
        <v>-1122.4915374845787</v>
      </c>
      <c r="AN19">
        <f t="shared" si="8"/>
        <v>0</v>
      </c>
      <c r="AO19">
        <f t="shared" si="8"/>
        <v>0</v>
      </c>
      <c r="AP19">
        <f t="shared" si="8"/>
        <v>-2.1372306400141978</v>
      </c>
      <c r="AQ19">
        <f t="shared" si="8"/>
        <v>-352.98283047347206</v>
      </c>
      <c r="AR19">
        <f t="shared" si="8"/>
        <v>-355.12006111348632</v>
      </c>
      <c r="AS19">
        <f t="shared" si="8"/>
        <v>35.722732738932443</v>
      </c>
      <c r="AT19">
        <f t="shared" si="8"/>
        <v>32.07382386601715</v>
      </c>
      <c r="AU19">
        <f t="shared" si="8"/>
        <v>-287.3235045085367</v>
      </c>
      <c r="AW19">
        <v>16</v>
      </c>
      <c r="AX19">
        <f>IF(Z19&gt;0, (R19*SUMPRODUCT(K19:$K$98, X19:$X$98)-K19*$AZ$3)/Z19, 0)</f>
        <v>2470.9239561675595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4.4782766000000002E-2</v>
      </c>
      <c r="Q20" s="4">
        <f t="shared" si="22"/>
        <v>12.5</v>
      </c>
      <c r="R20">
        <f t="shared" si="0"/>
        <v>50000</v>
      </c>
      <c r="S20">
        <f t="shared" si="1"/>
        <v>2365.3388829257619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1650.4891713554105</v>
      </c>
      <c r="AC20">
        <f t="shared" si="19"/>
        <v>1493.4074098611813</v>
      </c>
      <c r="AE20">
        <f t="shared" si="2"/>
        <v>0</v>
      </c>
      <c r="AF20">
        <f t="shared" si="3"/>
        <v>0</v>
      </c>
      <c r="AG20">
        <f t="shared" si="3"/>
        <v>-7.8921429643832832</v>
      </c>
      <c r="AH20">
        <f t="shared" si="4"/>
        <v>-1495.6646108402335</v>
      </c>
      <c r="AI20">
        <f t="shared" si="5"/>
        <v>-1503.5567538046168</v>
      </c>
      <c r="AJ20">
        <f t="shared" si="6"/>
        <v>157.08176149422911</v>
      </c>
      <c r="AK20">
        <f t="shared" si="20"/>
        <v>115.53424199487874</v>
      </c>
      <c r="AL20">
        <f t="shared" si="7"/>
        <v>-1230.9407503155089</v>
      </c>
      <c r="AN20">
        <f t="shared" si="8"/>
        <v>0</v>
      </c>
      <c r="AO20">
        <f t="shared" si="8"/>
        <v>0</v>
      </c>
      <c r="AP20">
        <f t="shared" si="8"/>
        <v>-1.8037028874770265</v>
      </c>
      <c r="AQ20">
        <f t="shared" si="8"/>
        <v>-341.82535585637879</v>
      </c>
      <c r="AR20">
        <f t="shared" si="8"/>
        <v>-343.62905874385586</v>
      </c>
      <c r="AS20">
        <f t="shared" si="8"/>
        <v>35.900113322295702</v>
      </c>
      <c r="AT20">
        <f t="shared" si="8"/>
        <v>26.404671941332033</v>
      </c>
      <c r="AU20">
        <f t="shared" si="8"/>
        <v>-281.3242734802281</v>
      </c>
      <c r="AW20">
        <v>17</v>
      </c>
      <c r="AX20">
        <f>IF(Z20&gt;0, (R20*SUMPRODUCT(K20:$K$98, X20:$X$98)-K20*$AZ$3)/Z20, 0)</f>
        <v>2365.3388829257619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5.0287691000000002E-2</v>
      </c>
      <c r="Q21" s="4">
        <f t="shared" si="22"/>
        <v>12.5</v>
      </c>
      <c r="R21">
        <f t="shared" si="0"/>
        <v>50000</v>
      </c>
      <c r="S21">
        <f t="shared" si="1"/>
        <v>2235.7608795609694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1493.4074098611813</v>
      </c>
      <c r="AC21">
        <f t="shared" si="19"/>
        <v>1326.4937227362682</v>
      </c>
      <c r="AE21">
        <f t="shared" si="2"/>
        <v>0</v>
      </c>
      <c r="AF21">
        <f t="shared" si="3"/>
        <v>0</v>
      </c>
      <c r="AG21">
        <f t="shared" si="3"/>
        <v>-7.4163438880187202</v>
      </c>
      <c r="AH21">
        <f t="shared" si="4"/>
        <v>-1587.5105868829223</v>
      </c>
      <c r="AI21">
        <f t="shared" si="5"/>
        <v>-1594.926930770941</v>
      </c>
      <c r="AJ21">
        <f t="shared" si="6"/>
        <v>166.91368712491317</v>
      </c>
      <c r="AK21">
        <f t="shared" si="20"/>
        <v>104.5385186902827</v>
      </c>
      <c r="AL21">
        <f t="shared" si="7"/>
        <v>-1323.4747249557452</v>
      </c>
      <c r="AN21">
        <f t="shared" si="8"/>
        <v>0</v>
      </c>
      <c r="AO21">
        <f t="shared" si="8"/>
        <v>0</v>
      </c>
      <c r="AP21">
        <f t="shared" si="8"/>
        <v>-1.5133587545901817</v>
      </c>
      <c r="AQ21">
        <f t="shared" si="8"/>
        <v>-323.94304807590169</v>
      </c>
      <c r="AR21">
        <f t="shared" si="8"/>
        <v>-325.45640683049186</v>
      </c>
      <c r="AS21">
        <f t="shared" si="8"/>
        <v>34.059948336470157</v>
      </c>
      <c r="AT21">
        <f t="shared" si="8"/>
        <v>21.331842864974401</v>
      </c>
      <c r="AU21">
        <f t="shared" si="8"/>
        <v>-270.0646156290473</v>
      </c>
      <c r="AW21">
        <v>18</v>
      </c>
      <c r="AX21">
        <f>IF(Z21&gt;0, (R21*SUMPRODUCT(K21:$K$98, X21:$X$98)-K21*$AZ$3)/Z21, 0)</f>
        <v>2235.7608795609694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5.6343962999999997E-2</v>
      </c>
      <c r="Q22" s="4">
        <f t="shared" si="22"/>
        <v>12.5</v>
      </c>
      <c r="R22">
        <f t="shared" si="0"/>
        <v>50000</v>
      </c>
      <c r="S22">
        <f t="shared" si="1"/>
        <v>2091.7627484577897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1326.4937227362682</v>
      </c>
      <c r="AC22">
        <f t="shared" si="19"/>
        <v>1158.7218074563182</v>
      </c>
      <c r="AE22">
        <f t="shared" si="2"/>
        <v>0</v>
      </c>
      <c r="AF22">
        <f t="shared" si="3"/>
        <v>0</v>
      </c>
      <c r="AG22">
        <f t="shared" si="3"/>
        <v>-6.9243142435167302</v>
      </c>
      <c r="AH22">
        <f t="shared" si="4"/>
        <v>-1671.4648224872117</v>
      </c>
      <c r="AI22">
        <f t="shared" si="5"/>
        <v>-1678.3891367307283</v>
      </c>
      <c r="AJ22">
        <f t="shared" si="6"/>
        <v>167.77191527995001</v>
      </c>
      <c r="AK22">
        <f t="shared" si="20"/>
        <v>92.854560591538785</v>
      </c>
      <c r="AL22">
        <f t="shared" si="7"/>
        <v>-1417.7626608592395</v>
      </c>
      <c r="AN22">
        <f t="shared" si="8"/>
        <v>0</v>
      </c>
      <c r="AO22">
        <f t="shared" si="8"/>
        <v>0</v>
      </c>
      <c r="AP22">
        <f t="shared" si="8"/>
        <v>-1.2615683369374326</v>
      </c>
      <c r="AQ22">
        <f t="shared" si="8"/>
        <v>-304.53082026555455</v>
      </c>
      <c r="AR22">
        <f t="shared" si="8"/>
        <v>-305.79238860249194</v>
      </c>
      <c r="AS22">
        <f t="shared" si="8"/>
        <v>30.567032156680163</v>
      </c>
      <c r="AT22">
        <f t="shared" si="8"/>
        <v>16.917541501269191</v>
      </c>
      <c r="AU22">
        <f t="shared" si="8"/>
        <v>-258.3078149445426</v>
      </c>
      <c r="AW22">
        <v>19</v>
      </c>
      <c r="AX22">
        <f>IF(Z22&gt;0, (R22*SUMPRODUCT(K22:$K$98, X22:$X$98)-K22*$AZ$3)/Z22, 0)</f>
        <v>2091.7627484577897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6.2785228999999998E-2</v>
      </c>
      <c r="Q23" s="4">
        <f t="shared" si="22"/>
        <v>12.5</v>
      </c>
      <c r="R23">
        <f t="shared" si="0"/>
        <v>50000</v>
      </c>
      <c r="S23">
        <f t="shared" si="1"/>
        <v>1934.5385063935373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1158.7218074563182</v>
      </c>
      <c r="AC23">
        <f t="shared" si="19"/>
        <v>993.62949861572042</v>
      </c>
      <c r="AE23">
        <f t="shared" si="2"/>
        <v>0</v>
      </c>
      <c r="AF23">
        <f t="shared" si="3"/>
        <v>0</v>
      </c>
      <c r="AG23">
        <f t="shared" si="3"/>
        <v>-6.4203264456344025</v>
      </c>
      <c r="AH23">
        <f t="shared" si="4"/>
        <v>-1738.9786217886387</v>
      </c>
      <c r="AI23">
        <f t="shared" si="5"/>
        <v>-1745.3989482342731</v>
      </c>
      <c r="AJ23">
        <f t="shared" si="6"/>
        <v>165.09230884059775</v>
      </c>
      <c r="AK23">
        <f t="shared" si="20"/>
        <v>81.110526521942276</v>
      </c>
      <c r="AL23">
        <f t="shared" si="7"/>
        <v>-1499.196112871733</v>
      </c>
      <c r="AN23">
        <f t="shared" si="8"/>
        <v>0</v>
      </c>
      <c r="AO23">
        <f t="shared" si="8"/>
        <v>0</v>
      </c>
      <c r="AP23">
        <f t="shared" si="8"/>
        <v>-1.0444149969949037</v>
      </c>
      <c r="AQ23">
        <f t="shared" si="8"/>
        <v>-282.8852033348781</v>
      </c>
      <c r="AR23">
        <f t="shared" si="8"/>
        <v>-283.92961833187297</v>
      </c>
      <c r="AS23">
        <f t="shared" si="8"/>
        <v>26.856092864075084</v>
      </c>
      <c r="AT23">
        <f t="shared" si="8"/>
        <v>13.194508259197836</v>
      </c>
      <c r="AU23">
        <f t="shared" si="8"/>
        <v>-243.87901720860006</v>
      </c>
      <c r="AW23">
        <v>20</v>
      </c>
      <c r="AX23">
        <f>IF(Z23&gt;0, (R23*SUMPRODUCT(K23:$K$98, X23:$X$98)-K23*$AZ$3)/Z23, 0)</f>
        <v>1934.5385063935373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6.9956555000000004E-2</v>
      </c>
      <c r="Q24" s="4">
        <f t="shared" si="22"/>
        <v>12.5</v>
      </c>
      <c r="R24">
        <f t="shared" si="0"/>
        <v>50000</v>
      </c>
      <c r="S24">
        <f t="shared" si="1"/>
        <v>1767.4917442600761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993.62949861572042</v>
      </c>
      <c r="AC24">
        <f t="shared" si="19"/>
        <v>835.24296619598272</v>
      </c>
      <c r="AE24">
        <f t="shared" si="2"/>
        <v>0</v>
      </c>
      <c r="AF24">
        <f t="shared" si="3"/>
        <v>0</v>
      </c>
      <c r="AG24">
        <f t="shared" si="3"/>
        <v>-5.9069792610660814</v>
      </c>
      <c r="AH24">
        <f t="shared" si="4"/>
        <v>-1796.5756804479104</v>
      </c>
      <c r="AI24">
        <f t="shared" ref="AI24:AI79" si="23">SUM(AE24:AH24)</f>
        <v>-1802.4826597089764</v>
      </c>
      <c r="AJ24">
        <f t="shared" si="6"/>
        <v>158.3865324197377</v>
      </c>
      <c r="AK24">
        <f t="shared" si="20"/>
        <v>69.554064903100439</v>
      </c>
      <c r="AL24">
        <f t="shared" si="7"/>
        <v>-1574.5420623861382</v>
      </c>
      <c r="AN24">
        <f t="shared" si="8"/>
        <v>0</v>
      </c>
      <c r="AO24">
        <f t="shared" si="8"/>
        <v>0</v>
      </c>
      <c r="AP24">
        <f t="shared" si="8"/>
        <v>-0.85795283200433559</v>
      </c>
      <c r="AQ24">
        <f t="shared" si="8"/>
        <v>-260.94169707178145</v>
      </c>
      <c r="AR24">
        <f t="shared" si="8"/>
        <v>-261.79964990378579</v>
      </c>
      <c r="AS24">
        <f t="shared" si="8"/>
        <v>23.004681078960758</v>
      </c>
      <c r="AT24">
        <f t="shared" si="8"/>
        <v>10.10230514170766</v>
      </c>
      <c r="AU24">
        <f t="shared" si="8"/>
        <v>-228.69266368311739</v>
      </c>
      <c r="AW24">
        <v>21</v>
      </c>
      <c r="AX24">
        <f>IF(Z24&gt;0, (R24*SUMPRODUCT(K24:$K$98, X24:$X$98)-K24*$AZ$3)/Z24, 0)</f>
        <v>1767.4917442600761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7.8227725999999997E-2</v>
      </c>
      <c r="Q25" s="4">
        <f t="shared" si="22"/>
        <v>12.5</v>
      </c>
      <c r="R25">
        <f t="shared" si="0"/>
        <v>50000</v>
      </c>
      <c r="S25">
        <f t="shared" si="1"/>
        <v>1590.8923983655845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835.24296619598272</v>
      </c>
      <c r="AC25">
        <f t="shared" si="19"/>
        <v>685.46079672700455</v>
      </c>
      <c r="AE25">
        <f t="shared" si="2"/>
        <v>0</v>
      </c>
      <c r="AF25">
        <f t="shared" si="3"/>
        <v>0</v>
      </c>
      <c r="AG25">
        <f t="shared" si="3"/>
        <v>-5.3858199133330604</v>
      </c>
      <c r="AH25">
        <f t="shared" si="4"/>
        <v>-1848.3582204894394</v>
      </c>
      <c r="AI25">
        <f t="shared" si="23"/>
        <v>-1853.7440404027725</v>
      </c>
      <c r="AJ25">
        <f t="shared" si="6"/>
        <v>149.78216946897817</v>
      </c>
      <c r="AK25">
        <f t="shared" si="20"/>
        <v>58.467007633718794</v>
      </c>
      <c r="AL25">
        <f t="shared" si="7"/>
        <v>-1645.4948633000754</v>
      </c>
      <c r="AN25">
        <f t="shared" si="8"/>
        <v>0</v>
      </c>
      <c r="AO25">
        <f t="shared" si="8"/>
        <v>0</v>
      </c>
      <c r="AP25">
        <f t="shared" si="8"/>
        <v>-0.69844428984047591</v>
      </c>
      <c r="AQ25">
        <f t="shared" si="8"/>
        <v>-239.69892522485426</v>
      </c>
      <c r="AR25">
        <f t="shared" si="8"/>
        <v>-240.39736951469473</v>
      </c>
      <c r="AS25">
        <f t="shared" si="8"/>
        <v>19.424062198318971</v>
      </c>
      <c r="AT25">
        <f t="shared" si="8"/>
        <v>7.5821227376610763</v>
      </c>
      <c r="AU25">
        <f t="shared" si="8"/>
        <v>-213.39118457871467</v>
      </c>
      <c r="AW25">
        <v>22</v>
      </c>
      <c r="AX25">
        <f>IF(Z25&gt;0, (R25*SUMPRODUCT(K25:$K$98, X25:$X$98)-K25*$AZ$3)/Z25, 0)</f>
        <v>1590.8923983655845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8.7072107999999995E-2</v>
      </c>
      <c r="Q26" s="4">
        <f t="shared" si="22"/>
        <v>12.5</v>
      </c>
      <c r="R26">
        <f t="shared" si="0"/>
        <v>50000</v>
      </c>
      <c r="S26">
        <f t="shared" si="1"/>
        <v>1400.9116359518171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685.46079672700455</v>
      </c>
      <c r="AC26">
        <f t="shared" si="19"/>
        <v>545.01144971893905</v>
      </c>
      <c r="AE26">
        <f t="shared" si="2"/>
        <v>0</v>
      </c>
      <c r="AF26">
        <f t="shared" si="3"/>
        <v>0</v>
      </c>
      <c r="AG26">
        <f t="shared" si="3"/>
        <v>-4.8630070210374434</v>
      </c>
      <c r="AH26">
        <f t="shared" si="4"/>
        <v>-1875.8187726491474</v>
      </c>
      <c r="AI26">
        <f t="shared" si="23"/>
        <v>-1880.6817796701848</v>
      </c>
      <c r="AJ26">
        <f t="shared" si="6"/>
        <v>140.4493470080655</v>
      </c>
      <c r="AK26">
        <f t="shared" si="20"/>
        <v>47.982255770890326</v>
      </c>
      <c r="AL26">
        <f t="shared" si="7"/>
        <v>-1692.2501768912289</v>
      </c>
      <c r="AN26">
        <f t="shared" si="8"/>
        <v>0</v>
      </c>
      <c r="AO26">
        <f t="shared" si="8"/>
        <v>0</v>
      </c>
      <c r="AP26">
        <f t="shared" si="8"/>
        <v>-0.56307574134383742</v>
      </c>
      <c r="AQ26">
        <f t="shared" si="8"/>
        <v>-217.19648798919005</v>
      </c>
      <c r="AR26">
        <f t="shared" si="8"/>
        <v>-217.75956373053387</v>
      </c>
      <c r="AS26">
        <f t="shared" si="8"/>
        <v>16.26228789012794</v>
      </c>
      <c r="AT26">
        <f t="shared" si="8"/>
        <v>5.5557485569453116</v>
      </c>
      <c r="AU26">
        <f t="shared" si="8"/>
        <v>-195.94152728346063</v>
      </c>
      <c r="AW26">
        <v>23</v>
      </c>
      <c r="AX26">
        <f>IF(Z26&gt;0, (R26*SUMPRODUCT(K26:$K$98, X26:$X$98)-K26*$AZ$3)/Z26, 0)</f>
        <v>1400.9116359518171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9.6466888000000001E-2</v>
      </c>
      <c r="Q27" s="4">
        <f t="shared" si="22"/>
        <v>12.5</v>
      </c>
      <c r="R27">
        <f t="shared" si="0"/>
        <v>50000</v>
      </c>
      <c r="S27">
        <f t="shared" si="1"/>
        <v>1197.9457721585109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545.01144971893905</v>
      </c>
      <c r="AC27">
        <f t="shared" si="19"/>
        <v>416.43065656616784</v>
      </c>
      <c r="AE27">
        <f t="shared" si="2"/>
        <v>0</v>
      </c>
      <c r="AF27">
        <f t="shared" si="3"/>
        <v>0</v>
      </c>
      <c r="AG27">
        <f t="shared" si="3"/>
        <v>-4.3452577971854369</v>
      </c>
      <c r="AH27">
        <f t="shared" si="4"/>
        <v>-1876.4766145665308</v>
      </c>
      <c r="AI27">
        <f t="shared" si="23"/>
        <v>-1880.8218723637162</v>
      </c>
      <c r="AJ27">
        <f t="shared" si="6"/>
        <v>128.58079315277121</v>
      </c>
      <c r="AK27">
        <f t="shared" si="20"/>
        <v>38.15080148032574</v>
      </c>
      <c r="AL27">
        <f t="shared" si="7"/>
        <v>-1714.0902777306192</v>
      </c>
      <c r="AN27">
        <f t="shared" si="8"/>
        <v>0</v>
      </c>
      <c r="AO27">
        <f t="shared" si="8"/>
        <v>0</v>
      </c>
      <c r="AP27">
        <f t="shared" si="8"/>
        <v>-0.44922037451309482</v>
      </c>
      <c r="AQ27">
        <f t="shared" si="8"/>
        <v>-193.99344455618905</v>
      </c>
      <c r="AR27">
        <f t="shared" si="8"/>
        <v>-194.44266493070214</v>
      </c>
      <c r="AS27">
        <f t="shared" si="8"/>
        <v>13.292907981821559</v>
      </c>
      <c r="AT27">
        <f t="shared" si="8"/>
        <v>3.9440967898538886</v>
      </c>
      <c r="AU27">
        <f t="shared" si="8"/>
        <v>-177.20566015902668</v>
      </c>
      <c r="AW27">
        <v>24</v>
      </c>
      <c r="AX27">
        <f>IF(Z27&gt;0, (R27*SUMPRODUCT(K27:$K$98, X27:$X$98)-K27*$AZ$3)/Z27, 0)</f>
        <v>1197.9457721585109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0.107048017</v>
      </c>
      <c r="Q28" s="4">
        <f t="shared" si="22"/>
        <v>12.5</v>
      </c>
      <c r="R28">
        <f t="shared" si="0"/>
        <v>50000</v>
      </c>
      <c r="S28">
        <f t="shared" si="1"/>
        <v>982.49141375651891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416.43065656616784</v>
      </c>
      <c r="AC28">
        <f t="shared" si="19"/>
        <v>301.55836811392396</v>
      </c>
      <c r="AE28">
        <f t="shared" si="2"/>
        <v>0</v>
      </c>
      <c r="AF28">
        <f t="shared" si="3"/>
        <v>0</v>
      </c>
      <c r="AG28">
        <f t="shared" si="3"/>
        <v>-3.8366539886710931</v>
      </c>
      <c r="AH28">
        <f t="shared" si="4"/>
        <v>-1860.6049221699568</v>
      </c>
      <c r="AI28">
        <f t="shared" si="23"/>
        <v>-1864.4415761586279</v>
      </c>
      <c r="AJ28">
        <f t="shared" si="6"/>
        <v>114.87228845224388</v>
      </c>
      <c r="AK28">
        <f t="shared" si="20"/>
        <v>29.15014595963175</v>
      </c>
      <c r="AL28">
        <f t="shared" si="7"/>
        <v>-1720.4191417467521</v>
      </c>
      <c r="AN28">
        <f t="shared" si="8"/>
        <v>0</v>
      </c>
      <c r="AO28">
        <f t="shared" si="8"/>
        <v>0</v>
      </c>
      <c r="AP28">
        <f t="shared" si="8"/>
        <v>-0.35414287542887468</v>
      </c>
      <c r="AQ28">
        <f t="shared" si="8"/>
        <v>-171.7433938843719</v>
      </c>
      <c r="AR28">
        <f t="shared" si="8"/>
        <v>-172.09753675980079</v>
      </c>
      <c r="AS28">
        <f t="shared" si="8"/>
        <v>10.603302424377228</v>
      </c>
      <c r="AT28">
        <f t="shared" si="8"/>
        <v>2.6907082420771236</v>
      </c>
      <c r="AU28">
        <f t="shared" si="8"/>
        <v>-158.80352609334642</v>
      </c>
      <c r="AW28">
        <v>25</v>
      </c>
      <c r="AX28">
        <f>IF(Z28&gt;0, (R28*SUMPRODUCT(K28:$K$98, X28:$X$98)-K28*$AZ$3)/Z28, 0)</f>
        <v>982.49141375651891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0.118979948</v>
      </c>
      <c r="Q29" s="4">
        <f t="shared" si="22"/>
        <v>12.5</v>
      </c>
      <c r="R29">
        <f t="shared" si="0"/>
        <v>50000</v>
      </c>
      <c r="S29">
        <f t="shared" si="1"/>
        <v>749.8156317055433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301.55836811392396</v>
      </c>
      <c r="AC29">
        <f t="shared" si="19"/>
        <v>200.45886360807469</v>
      </c>
      <c r="AE29">
        <f t="shared" si="2"/>
        <v>0</v>
      </c>
      <c r="AF29">
        <f t="shared" si="3"/>
        <v>0</v>
      </c>
      <c r="AG29">
        <f t="shared" si="3"/>
        <v>-3.3418025567183025</v>
      </c>
      <c r="AH29">
        <f t="shared" si="4"/>
        <v>-1825.9395682643171</v>
      </c>
      <c r="AI29">
        <f t="shared" si="23"/>
        <v>-1829.2813708210354</v>
      </c>
      <c r="AJ29">
        <f t="shared" si="6"/>
        <v>101.09950450584927</v>
      </c>
      <c r="AK29">
        <f t="shared" si="20"/>
        <v>21.10908576797468</v>
      </c>
      <c r="AL29">
        <f t="shared" si="7"/>
        <v>-1707.0727805472116</v>
      </c>
      <c r="AN29">
        <f t="shared" si="8"/>
        <v>0</v>
      </c>
      <c r="AO29">
        <f t="shared" si="8"/>
        <v>0</v>
      </c>
      <c r="AP29">
        <f t="shared" si="8"/>
        <v>-0.27541566586739991</v>
      </c>
      <c r="AQ29">
        <f t="shared" si="8"/>
        <v>-150.4853603682071</v>
      </c>
      <c r="AR29">
        <f t="shared" si="8"/>
        <v>-150.7607760340745</v>
      </c>
      <c r="AS29">
        <f t="shared" si="8"/>
        <v>8.3321461635621752</v>
      </c>
      <c r="AT29">
        <f t="shared" si="8"/>
        <v>1.7397116717595695</v>
      </c>
      <c r="AU29">
        <f t="shared" si="8"/>
        <v>-140.68891819875276</v>
      </c>
      <c r="AW29">
        <v>26</v>
      </c>
      <c r="AX29">
        <f>IF(Z29&gt;0, (R29*SUMPRODUCT(K29:$K$98, X29:$X$98)-K29*$AZ$3)/Z29, 0)</f>
        <v>749.8156317055433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0.132636267</v>
      </c>
      <c r="Q30" s="4">
        <f t="shared" si="22"/>
        <v>12.5</v>
      </c>
      <c r="R30">
        <f t="shared" si="0"/>
        <v>50000</v>
      </c>
      <c r="S30">
        <f t="shared" si="1"/>
        <v>493.20623094684981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200.45886360807469</v>
      </c>
      <c r="AC30">
        <f t="shared" si="19"/>
        <v>113.04840447069205</v>
      </c>
      <c r="AE30">
        <f t="shared" si="2"/>
        <v>0</v>
      </c>
      <c r="AF30">
        <f t="shared" si="3"/>
        <v>0</v>
      </c>
      <c r="AG30">
        <f t="shared" si="3"/>
        <v>-2.8651403149769479</v>
      </c>
      <c r="AH30">
        <f t="shared" si="4"/>
        <v>-1772.9768646966859</v>
      </c>
      <c r="AI30">
        <f t="shared" si="23"/>
        <v>-1775.8420050116629</v>
      </c>
      <c r="AJ30">
        <f t="shared" si="6"/>
        <v>87.410459137382645</v>
      </c>
      <c r="AK30">
        <f t="shared" si="20"/>
        <v>14.032120452565231</v>
      </c>
      <c r="AL30">
        <f t="shared" si="7"/>
        <v>-1674.399425421715</v>
      </c>
      <c r="AN30">
        <f t="shared" si="8"/>
        <v>0</v>
      </c>
      <c r="AO30">
        <f t="shared" si="8"/>
        <v>0</v>
      </c>
      <c r="AP30">
        <f t="shared" si="8"/>
        <v>-0.21083161019174521</v>
      </c>
      <c r="AQ30">
        <f t="shared" si="8"/>
        <v>-130.4646635498973</v>
      </c>
      <c r="AR30">
        <f t="shared" si="8"/>
        <v>-130.67549516008904</v>
      </c>
      <c r="AS30">
        <f t="shared" si="8"/>
        <v>6.4321065712561465</v>
      </c>
      <c r="AT30">
        <f t="shared" si="8"/>
        <v>1.0325548574198367</v>
      </c>
      <c r="AU30">
        <f t="shared" si="8"/>
        <v>-123.21083373141306</v>
      </c>
      <c r="AW30">
        <v>27</v>
      </c>
      <c r="AX30">
        <f>IF(Z30&gt;0, (R30*SUMPRODUCT(K30:$K$98, X30:$X$98)-K30*$AZ$3)/Z30, 0)</f>
        <v>493.20623094684981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0.148393413</v>
      </c>
      <c r="Q31" s="4">
        <f t="shared" si="22"/>
        <v>12.5</v>
      </c>
      <c r="R31">
        <f t="shared" si="0"/>
        <v>50000</v>
      </c>
      <c r="S31">
        <f t="shared" si="1"/>
        <v>201.65615463779451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113.04840447069205</v>
      </c>
      <c r="AC31">
        <f t="shared" si="19"/>
        <v>38.900617019744573</v>
      </c>
      <c r="AE31">
        <f t="shared" si="2"/>
        <v>0</v>
      </c>
      <c r="AF31">
        <f t="shared" si="3"/>
        <v>0</v>
      </c>
      <c r="AG31">
        <f t="shared" si="3"/>
        <v>-2.4113209617638542</v>
      </c>
      <c r="AH31">
        <f t="shared" si="4"/>
        <v>-1700.6718002532975</v>
      </c>
      <c r="AI31">
        <f t="shared" si="23"/>
        <v>-1703.0831212150613</v>
      </c>
      <c r="AJ31">
        <f t="shared" si="6"/>
        <v>74.147787450947476</v>
      </c>
      <c r="AK31">
        <f t="shared" si="20"/>
        <v>7.9133883129484444</v>
      </c>
      <c r="AL31">
        <f t="shared" si="7"/>
        <v>-1621.0219454511653</v>
      </c>
      <c r="AN31">
        <f t="shared" si="8"/>
        <v>0</v>
      </c>
      <c r="AO31">
        <f t="shared" si="8"/>
        <v>0</v>
      </c>
      <c r="AP31">
        <f t="shared" si="8"/>
        <v>-0.15842613561177599</v>
      </c>
      <c r="AQ31">
        <f t="shared" si="8"/>
        <v>-111.73579358799522</v>
      </c>
      <c r="AR31">
        <f t="shared" si="8"/>
        <v>-111.89421972360698</v>
      </c>
      <c r="AS31">
        <f t="shared" si="8"/>
        <v>4.8715818492384297</v>
      </c>
      <c r="AT31">
        <f t="shared" si="8"/>
        <v>0.51991731913563055</v>
      </c>
      <c r="AU31">
        <f t="shared" si="8"/>
        <v>-106.50272055523291</v>
      </c>
      <c r="AW31">
        <v>28</v>
      </c>
      <c r="AX31">
        <f>IF(Z31&gt;0, (R31*SUMPRODUCT(K31:$K$98, X31:$X$98)-K31*$AZ$3)/Z31, 0)</f>
        <v>201.65615463779451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0.16656033000000001</v>
      </c>
      <c r="Q32" s="4">
        <f t="shared" si="22"/>
        <v>12.5</v>
      </c>
      <c r="R32">
        <f t="shared" si="0"/>
        <v>50000</v>
      </c>
      <c r="S32">
        <f t="shared" si="1"/>
        <v>-141.97540344715262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38.900617019744573</v>
      </c>
      <c r="AC32">
        <f t="shared" si="19"/>
        <v>-22.552251479902623</v>
      </c>
      <c r="AE32">
        <f t="shared" si="2"/>
        <v>0</v>
      </c>
      <c r="AF32">
        <f t="shared" si="3"/>
        <v>0</v>
      </c>
      <c r="AG32">
        <f t="shared" si="3"/>
        <v>-1.9855773370189109</v>
      </c>
      <c r="AH32">
        <f t="shared" si="4"/>
        <v>-1606.5216605092198</v>
      </c>
      <c r="AI32">
        <f t="shared" si="23"/>
        <v>-1608.5072378462387</v>
      </c>
      <c r="AJ32">
        <f t="shared" si="6"/>
        <v>61.452868499647195</v>
      </c>
      <c r="AK32">
        <f t="shared" si="20"/>
        <v>2.7230431913821205</v>
      </c>
      <c r="AL32">
        <f t="shared" si="7"/>
        <v>-1544.3313261552094</v>
      </c>
      <c r="AN32">
        <f t="shared" si="8"/>
        <v>0</v>
      </c>
      <c r="AO32">
        <f t="shared" si="8"/>
        <v>0</v>
      </c>
      <c r="AP32">
        <f t="shared" si="8"/>
        <v>-0.11647711145315721</v>
      </c>
      <c r="AQ32">
        <f t="shared" si="8"/>
        <v>-94.241105100436286</v>
      </c>
      <c r="AR32">
        <f t="shared" si="8"/>
        <v>-94.357582211889437</v>
      </c>
      <c r="AS32">
        <f t="shared" si="8"/>
        <v>3.6049225985305693</v>
      </c>
      <c r="AT32">
        <f t="shared" si="8"/>
        <v>0.15973802650798252</v>
      </c>
      <c r="AU32">
        <f t="shared" si="8"/>
        <v>-90.592921586850892</v>
      </c>
      <c r="AW32">
        <v>29</v>
      </c>
      <c r="AX32">
        <f>IF(Z32&gt;0, (R32*SUMPRODUCT(K32:$K$98, X32:$X$98)-K32*$AZ$3)/Z32, 0)</f>
        <v>-141.97540344715262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0.18820168900000001</v>
      </c>
      <c r="Q33" s="4">
        <f t="shared" si="22"/>
        <v>12.5</v>
      </c>
      <c r="R33">
        <f t="shared" si="0"/>
        <v>50000</v>
      </c>
      <c r="S33">
        <f t="shared" si="1"/>
        <v>-564.51332855481337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-22.552251479902623</v>
      </c>
      <c r="AC33">
        <f t="shared" si="19"/>
        <v>-71.897887751457006</v>
      </c>
      <c r="AE33">
        <f t="shared" si="2"/>
        <v>0</v>
      </c>
      <c r="AF33">
        <f t="shared" si="3"/>
        <v>0</v>
      </c>
      <c r="AG33">
        <f t="shared" si="3"/>
        <v>-1.5920325551816408</v>
      </c>
      <c r="AH33">
        <f t="shared" si="4"/>
        <v>-1494.7560338683249</v>
      </c>
      <c r="AI33">
        <f t="shared" si="23"/>
        <v>-1496.3480664235067</v>
      </c>
      <c r="AJ33">
        <f t="shared" si="6"/>
        <v>49.345636271554383</v>
      </c>
      <c r="AK33">
        <f t="shared" si="20"/>
        <v>-1.5786576035931836</v>
      </c>
      <c r="AL33">
        <f t="shared" si="7"/>
        <v>-1448.5810877555455</v>
      </c>
      <c r="AN33">
        <f t="shared" si="8"/>
        <v>0</v>
      </c>
      <c r="AO33">
        <f t="shared" si="8"/>
        <v>0</v>
      </c>
      <c r="AP33">
        <f t="shared" si="8"/>
        <v>-8.3384956458303766E-2</v>
      </c>
      <c r="AQ33">
        <f t="shared" si="8"/>
        <v>-78.28996109044796</v>
      </c>
      <c r="AR33">
        <f t="shared" si="8"/>
        <v>-78.373346046906263</v>
      </c>
      <c r="AS33">
        <f t="shared" si="8"/>
        <v>2.584547482096808</v>
      </c>
      <c r="AT33">
        <f t="shared" si="8"/>
        <v>-8.2684424454604763E-2</v>
      </c>
      <c r="AU33">
        <f t="shared" si="8"/>
        <v>-75.871482989264067</v>
      </c>
      <c r="AW33">
        <v>30</v>
      </c>
      <c r="AX33">
        <f>IF(Z33&gt;0, (R33*SUMPRODUCT(K33:$K$98, X33:$X$98)-K33*$AZ$3)/Z33, 0)</f>
        <v>-564.51332855481337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0.21316064300000001</v>
      </c>
      <c r="Q34" s="4">
        <f t="shared" si="22"/>
        <v>12.5</v>
      </c>
      <c r="R34">
        <f t="shared" si="0"/>
        <v>50000</v>
      </c>
      <c r="S34">
        <f t="shared" si="1"/>
        <v>-1112.8188102690676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-71.897887751457006</v>
      </c>
      <c r="AC34">
        <f t="shared" si="19"/>
        <v>-110.10260881611732</v>
      </c>
      <c r="AE34">
        <f t="shared" si="2"/>
        <v>0</v>
      </c>
      <c r="AF34">
        <f t="shared" si="3"/>
        <v>0</v>
      </c>
      <c r="AG34">
        <f t="shared" si="3"/>
        <v>-1.2367535464903727</v>
      </c>
      <c r="AH34">
        <f t="shared" si="4"/>
        <v>-1357.4347325578062</v>
      </c>
      <c r="AI34">
        <f t="shared" si="23"/>
        <v>-1358.6714861042965</v>
      </c>
      <c r="AJ34">
        <f t="shared" si="6"/>
        <v>38.204721064660319</v>
      </c>
      <c r="AK34">
        <f t="shared" si="20"/>
        <v>-5.0328521426019908</v>
      </c>
      <c r="AL34">
        <f t="shared" si="7"/>
        <v>-1325.4996171822381</v>
      </c>
      <c r="AN34">
        <f t="shared" si="8"/>
        <v>0</v>
      </c>
      <c r="AO34">
        <f t="shared" si="8"/>
        <v>0</v>
      </c>
      <c r="AP34">
        <f t="shared" si="8"/>
        <v>-5.7836353534412216E-2</v>
      </c>
      <c r="AQ34">
        <f t="shared" si="8"/>
        <v>-63.479967625639404</v>
      </c>
      <c r="AR34">
        <f t="shared" si="8"/>
        <v>-63.537803979173809</v>
      </c>
      <c r="AS34">
        <f t="shared" si="8"/>
        <v>1.786630618889032</v>
      </c>
      <c r="AT34">
        <f t="shared" si="8"/>
        <v>-0.23535959660837619</v>
      </c>
      <c r="AU34">
        <f t="shared" ref="AU34:AU79" si="24">AL34*$K34</f>
        <v>-61.986532956893157</v>
      </c>
      <c r="AW34">
        <v>31</v>
      </c>
      <c r="AX34">
        <f>IF(Z34&gt;0, (R34*SUMPRODUCT(K34:$K$98, X34:$X$98)-K34*$AZ$3)/Z34, 0)</f>
        <v>-1112.8188102690676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0.241823134</v>
      </c>
      <c r="Q35" s="4">
        <f t="shared" si="22"/>
        <v>12.5</v>
      </c>
      <c r="R35">
        <f t="shared" si="0"/>
        <v>50000</v>
      </c>
      <c r="S35">
        <f t="shared" si="1"/>
        <v>-1861.4319136750867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-110.10260881611732</v>
      </c>
      <c r="AC35">
        <f t="shared" si="19"/>
        <v>-137.79218356158913</v>
      </c>
      <c r="AE35">
        <f t="shared" si="2"/>
        <v>0</v>
      </c>
      <c r="AF35">
        <f t="shared" ref="AF35:AG66" si="25">-$Z35*P35</f>
        <v>0</v>
      </c>
      <c r="AG35">
        <f t="shared" si="25"/>
        <v>-0.92531039242755231</v>
      </c>
      <c r="AH35">
        <f t="shared" si="4"/>
        <v>-1196.3024743916665</v>
      </c>
      <c r="AI35">
        <f t="shared" si="23"/>
        <v>-1197.227784784094</v>
      </c>
      <c r="AJ35">
        <f t="shared" si="6"/>
        <v>27.689574745471802</v>
      </c>
      <c r="AK35">
        <f t="shared" si="20"/>
        <v>-7.7071826171282138</v>
      </c>
      <c r="AL35">
        <f t="shared" si="7"/>
        <v>-1177.2453926557503</v>
      </c>
      <c r="AN35">
        <f t="shared" ref="AN35:AT66" si="26">AE35*$K35</f>
        <v>0</v>
      </c>
      <c r="AO35">
        <f t="shared" si="26"/>
        <v>0</v>
      </c>
      <c r="AP35">
        <f t="shared" si="26"/>
        <v>-3.8635555114504068E-2</v>
      </c>
      <c r="AQ35">
        <f t="shared" si="26"/>
        <v>-49.950600967226926</v>
      </c>
      <c r="AR35">
        <f t="shared" si="26"/>
        <v>-49.989236522341422</v>
      </c>
      <c r="AS35">
        <f t="shared" si="26"/>
        <v>1.1561548426676904</v>
      </c>
      <c r="AT35">
        <f t="shared" si="26"/>
        <v>-0.32180691065232897</v>
      </c>
      <c r="AU35">
        <f t="shared" si="24"/>
        <v>-49.15488859032606</v>
      </c>
      <c r="AW35">
        <v>32</v>
      </c>
      <c r="AX35">
        <f>IF(Z35&gt;0, (R35*SUMPRODUCT(K35:$K$98, X35:$X$98)-K35*$AZ$3)/Z35, 0)</f>
        <v>-1861.4319136750867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0.27493253200000001</v>
      </c>
      <c r="Q36" s="4">
        <f t="shared" si="22"/>
        <v>12.5</v>
      </c>
      <c r="R36">
        <f t="shared" si="0"/>
        <v>50000</v>
      </c>
      <c r="S36">
        <f t="shared" si="1"/>
        <v>-2943.1132950145807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-137.79218356158913</v>
      </c>
      <c r="AC36">
        <f t="shared" si="19"/>
        <v>-155.78707660009508</v>
      </c>
      <c r="AE36">
        <f t="shared" si="2"/>
        <v>0</v>
      </c>
      <c r="AF36">
        <f t="shared" si="25"/>
        <v>0</v>
      </c>
      <c r="AG36">
        <f t="shared" si="25"/>
        <v>-0.66165935942725618</v>
      </c>
      <c r="AH36">
        <f t="shared" si="4"/>
        <v>-1017.5917163040823</v>
      </c>
      <c r="AI36">
        <f t="shared" si="23"/>
        <v>-1018.2533756635096</v>
      </c>
      <c r="AJ36">
        <f t="shared" si="6"/>
        <v>17.99489303850595</v>
      </c>
      <c r="AK36">
        <f t="shared" si="20"/>
        <v>-9.6454528493112406</v>
      </c>
      <c r="AL36">
        <f t="shared" si="7"/>
        <v>-1009.9039354743148</v>
      </c>
      <c r="AN36">
        <f t="shared" si="26"/>
        <v>0</v>
      </c>
      <c r="AO36">
        <f t="shared" si="26"/>
        <v>0</v>
      </c>
      <c r="AP36">
        <f t="shared" si="26"/>
        <v>-2.466698979509185E-2</v>
      </c>
      <c r="AQ36">
        <f t="shared" si="26"/>
        <v>-37.936324974486261</v>
      </c>
      <c r="AR36">
        <f t="shared" si="26"/>
        <v>-37.960991964281348</v>
      </c>
      <c r="AS36">
        <f t="shared" si="26"/>
        <v>0.6708585567788623</v>
      </c>
      <c r="AT36">
        <f t="shared" si="26"/>
        <v>-0.35958727646345295</v>
      </c>
      <c r="AU36">
        <f t="shared" si="24"/>
        <v>-37.649720683965938</v>
      </c>
      <c r="AW36">
        <v>33</v>
      </c>
      <c r="AX36">
        <f>IF(Z36&gt;0, (R36*SUMPRODUCT(K36:$K$98, X36:$X$98)-K36*$AZ$3)/Z36, 0)</f>
        <v>-2943.1132950145807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0.31195269799999997</v>
      </c>
      <c r="Q37" s="4">
        <f t="shared" si="22"/>
        <v>12.5</v>
      </c>
      <c r="R37">
        <f t="shared" si="0"/>
        <v>50000</v>
      </c>
      <c r="S37">
        <f t="shared" si="1"/>
        <v>-4602.6008003955949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-155.78707660009508</v>
      </c>
      <c r="AC37">
        <f t="shared" si="19"/>
        <v>-165.19151949536615</v>
      </c>
      <c r="AE37">
        <f t="shared" si="2"/>
        <v>0</v>
      </c>
      <c r="AF37">
        <f t="shared" si="25"/>
        <v>0</v>
      </c>
      <c r="AG37">
        <f t="shared" si="25"/>
        <v>-0.44863634350269926</v>
      </c>
      <c r="AH37">
        <f t="shared" si="4"/>
        <v>-825.62568932113709</v>
      </c>
      <c r="AI37">
        <f t="shared" si="23"/>
        <v>-826.07432566463979</v>
      </c>
      <c r="AJ37">
        <f t="shared" si="6"/>
        <v>9.4044428952710746</v>
      </c>
      <c r="AK37">
        <f t="shared" si="20"/>
        <v>-10.905095362006657</v>
      </c>
      <c r="AL37">
        <f t="shared" si="7"/>
        <v>-827.57497813137547</v>
      </c>
      <c r="AN37">
        <f t="shared" si="26"/>
        <v>0</v>
      </c>
      <c r="AO37">
        <f t="shared" si="26"/>
        <v>0</v>
      </c>
      <c r="AP37">
        <f t="shared" si="26"/>
        <v>-1.4933380249128178E-2</v>
      </c>
      <c r="AQ37">
        <f t="shared" si="26"/>
        <v>-27.481907207562031</v>
      </c>
      <c r="AR37">
        <f t="shared" si="26"/>
        <v>-27.49684058781116</v>
      </c>
      <c r="AS37">
        <f t="shared" si="26"/>
        <v>0.31303777284251583</v>
      </c>
      <c r="AT37">
        <f t="shared" si="26"/>
        <v>-0.36298872806961907</v>
      </c>
      <c r="AU37">
        <f t="shared" si="24"/>
        <v>-27.546791543038264</v>
      </c>
      <c r="AW37">
        <v>34</v>
      </c>
      <c r="AX37">
        <f>IF(Z37&gt;0, (R37*SUMPRODUCT(K37:$K$98, X37:$X$98)-K37*$AZ$3)/Z37, 0)</f>
        <v>-4602.6008003955949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0.35315455400000001</v>
      </c>
      <c r="Q38" s="4">
        <f t="shared" si="22"/>
        <v>12.5</v>
      </c>
      <c r="R38">
        <f t="shared" si="0"/>
        <v>50000</v>
      </c>
      <c r="S38">
        <f t="shared" si="1"/>
        <v>-7314.9939803486777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-165.19151949536615</v>
      </c>
      <c r="AC38">
        <f t="shared" si="19"/>
        <v>-167.19853198934322</v>
      </c>
      <c r="AE38">
        <f t="shared" si="2"/>
        <v>0</v>
      </c>
      <c r="AF38">
        <f t="shared" si="25"/>
        <v>0</v>
      </c>
      <c r="AG38">
        <f t="shared" si="25"/>
        <v>-0.28571201226978576</v>
      </c>
      <c r="AH38">
        <f t="shared" si="4"/>
        <v>-633.75187119154623</v>
      </c>
      <c r="AI38">
        <f t="shared" si="23"/>
        <v>-634.03758320381598</v>
      </c>
      <c r="AJ38">
        <f t="shared" si="6"/>
        <v>2.0070124939770722</v>
      </c>
      <c r="AK38">
        <f t="shared" si="20"/>
        <v>-11.563406364675632</v>
      </c>
      <c r="AL38">
        <f t="shared" si="7"/>
        <v>-643.59397707451456</v>
      </c>
      <c r="AN38">
        <f t="shared" si="26"/>
        <v>0</v>
      </c>
      <c r="AO38">
        <f t="shared" si="26"/>
        <v>0</v>
      </c>
      <c r="AP38">
        <f t="shared" si="26"/>
        <v>-8.4912992902175244E-3</v>
      </c>
      <c r="AQ38">
        <f t="shared" si="26"/>
        <v>-18.834968719975965</v>
      </c>
      <c r="AR38">
        <f t="shared" si="26"/>
        <v>-18.843460019266182</v>
      </c>
      <c r="AS38">
        <f t="shared" si="26"/>
        <v>5.9647977801762987E-2</v>
      </c>
      <c r="AT38">
        <f t="shared" si="26"/>
        <v>-0.34366193943624568</v>
      </c>
      <c r="AU38">
        <f t="shared" si="24"/>
        <v>-19.127473980900668</v>
      </c>
      <c r="AW38">
        <v>35</v>
      </c>
      <c r="AX38">
        <f>IF(Z38&gt;0, (R38*SUMPRODUCT(K38:$K$98, X38:$X$98)-K38*$AZ$3)/Z38, 0)</f>
        <v>-7314.9939803486777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0.39812553899999997</v>
      </c>
      <c r="Q39" s="4">
        <f t="shared" si="22"/>
        <v>12.5</v>
      </c>
      <c r="R39">
        <f t="shared" si="0"/>
        <v>50000</v>
      </c>
      <c r="S39">
        <f t="shared" si="1"/>
        <v>-12069.974118665128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-167.19853198934322</v>
      </c>
      <c r="AC39">
        <f t="shared" si="19"/>
        <v>-163.28805900076114</v>
      </c>
      <c r="AE39">
        <f t="shared" si="2"/>
        <v>0</v>
      </c>
      <c r="AF39">
        <f t="shared" si="25"/>
        <v>0</v>
      </c>
      <c r="AG39">
        <f t="shared" si="25"/>
        <v>-0.16910564326340483</v>
      </c>
      <c r="AH39">
        <f t="shared" si="4"/>
        <v>-454.99699553473221</v>
      </c>
      <c r="AI39">
        <f t="shared" si="23"/>
        <v>-455.16610117799559</v>
      </c>
      <c r="AJ39">
        <f t="shared" si="6"/>
        <v>-3.9104729885820859</v>
      </c>
      <c r="AK39">
        <f t="shared" si="20"/>
        <v>-11.703897239254026</v>
      </c>
      <c r="AL39">
        <f t="shared" si="7"/>
        <v>-470.78047140583169</v>
      </c>
      <c r="AN39">
        <f t="shared" si="26"/>
        <v>0</v>
      </c>
      <c r="AO39">
        <f t="shared" si="26"/>
        <v>0</v>
      </c>
      <c r="AP39">
        <f t="shared" si="26"/>
        <v>-4.4873064201671241E-3</v>
      </c>
      <c r="AQ39">
        <f t="shared" si="26"/>
        <v>-12.073582524029172</v>
      </c>
      <c r="AR39">
        <f t="shared" si="26"/>
        <v>-12.078069830449339</v>
      </c>
      <c r="AS39">
        <f t="shared" si="26"/>
        <v>-0.10376643977647708</v>
      </c>
      <c r="AT39">
        <f t="shared" si="26"/>
        <v>-0.31056901596640091</v>
      </c>
      <c r="AU39">
        <f t="shared" si="24"/>
        <v>-12.492405286192216</v>
      </c>
      <c r="AW39">
        <v>36</v>
      </c>
      <c r="AX39">
        <f>IF(Z39&gt;0, (R39*SUMPRODUCT(K39:$K$98, X39:$X$98)-K39*$AZ$3)/Z39, 0)</f>
        <v>-12069.974118665128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0.44755673899999998</v>
      </c>
      <c r="Q40" s="4">
        <f t="shared" si="22"/>
        <v>12.5</v>
      </c>
      <c r="R40">
        <f t="shared" si="0"/>
        <v>50000</v>
      </c>
      <c r="S40">
        <f t="shared" si="1"/>
        <v>-21128.971619138258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-163.28805900076114</v>
      </c>
      <c r="AC40">
        <f t="shared" si="19"/>
        <v>-155.05321142786349</v>
      </c>
      <c r="AE40">
        <f t="shared" si="2"/>
        <v>0</v>
      </c>
      <c r="AF40">
        <f t="shared" si="25"/>
        <v>0</v>
      </c>
      <c r="AG40">
        <f t="shared" si="25"/>
        <v>-9.1730216585303989E-2</v>
      </c>
      <c r="AH40">
        <f t="shared" si="4"/>
        <v>-302.73748098186712</v>
      </c>
      <c r="AI40">
        <f t="shared" si="23"/>
        <v>-302.82921119845241</v>
      </c>
      <c r="AJ40">
        <f t="shared" si="6"/>
        <v>-8.2348475728976496</v>
      </c>
      <c r="AK40">
        <f t="shared" si="20"/>
        <v>-11.430164130053281</v>
      </c>
      <c r="AL40">
        <f t="shared" si="7"/>
        <v>-322.49422290140336</v>
      </c>
      <c r="AN40">
        <f t="shared" si="26"/>
        <v>0</v>
      </c>
      <c r="AO40">
        <f t="shared" si="26"/>
        <v>0</v>
      </c>
      <c r="AP40">
        <f t="shared" si="26"/>
        <v>-2.173311721126509E-3</v>
      </c>
      <c r="AQ40">
        <f t="shared" si="26"/>
        <v>-7.1725865296562912</v>
      </c>
      <c r="AR40">
        <f t="shared" si="26"/>
        <v>-7.1747598413774174</v>
      </c>
      <c r="AS40">
        <f t="shared" si="26"/>
        <v>-0.19510354840627175</v>
      </c>
      <c r="AT40">
        <f t="shared" si="26"/>
        <v>-0.27080836176968526</v>
      </c>
      <c r="AU40">
        <f t="shared" si="24"/>
        <v>-7.6406717515533744</v>
      </c>
      <c r="AW40">
        <v>37</v>
      </c>
      <c r="AX40">
        <f>IF(Z40&gt;0, (R40*SUMPRODUCT(K40:$K$98, X40:$X$98)-K40*$AZ$3)/Z40, 0)</f>
        <v>-21128.971619138258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0.50316588799999995</v>
      </c>
      <c r="Q41" s="4">
        <f t="shared" si="22"/>
        <v>12.5</v>
      </c>
      <c r="R41">
        <f t="shared" si="0"/>
        <v>50000</v>
      </c>
      <c r="S41">
        <f t="shared" si="1"/>
        <v>-40332.978356525156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-155.05321142786349</v>
      </c>
      <c r="AC41">
        <f t="shared" si="19"/>
        <v>-144.09327108526375</v>
      </c>
      <c r="AE41">
        <f t="shared" si="2"/>
        <v>0</v>
      </c>
      <c r="AF41">
        <f t="shared" si="25"/>
        <v>0</v>
      </c>
      <c r="AG41">
        <f t="shared" si="25"/>
        <v>-4.4657398534874146E-2</v>
      </c>
      <c r="AH41">
        <f t="shared" si="4"/>
        <v>-184.62206353830723</v>
      </c>
      <c r="AI41">
        <f t="shared" si="23"/>
        <v>-184.6667209368421</v>
      </c>
      <c r="AJ41">
        <f t="shared" si="6"/>
        <v>-10.959940342599737</v>
      </c>
      <c r="AK41">
        <f t="shared" si="20"/>
        <v>-10.853724799950445</v>
      </c>
      <c r="AL41">
        <f t="shared" si="7"/>
        <v>-206.48038607939228</v>
      </c>
      <c r="AN41">
        <f t="shared" si="26"/>
        <v>0</v>
      </c>
      <c r="AO41">
        <f t="shared" si="26"/>
        <v>0</v>
      </c>
      <c r="AP41">
        <f t="shared" si="26"/>
        <v>-9.4468060879804988E-4</v>
      </c>
      <c r="AQ41">
        <f t="shared" si="26"/>
        <v>-3.9054868645051011</v>
      </c>
      <c r="AR41">
        <f t="shared" si="26"/>
        <v>-3.9064315451138989</v>
      </c>
      <c r="AS41">
        <f t="shared" si="26"/>
        <v>-0.23184608720886399</v>
      </c>
      <c r="AT41">
        <f t="shared" si="26"/>
        <v>-0.2295992083761127</v>
      </c>
      <c r="AU41">
        <f t="shared" si="24"/>
        <v>-4.3678768406988757</v>
      </c>
      <c r="AW41">
        <v>38</v>
      </c>
      <c r="AX41">
        <f>IF(Z41&gt;0, (R41*SUMPRODUCT(K41:$K$98, X41:$X$98)-K41*$AZ$3)/Z41, 0)</f>
        <v>-40332.978356525156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0.56565928300000001</v>
      </c>
      <c r="Q42" s="4">
        <f t="shared" si="22"/>
        <v>12.5</v>
      </c>
      <c r="R42">
        <f t="shared" si="0"/>
        <v>50000</v>
      </c>
      <c r="S42">
        <f t="shared" si="1"/>
        <v>-86945.469730681682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-144.09327108526375</v>
      </c>
      <c r="AC42">
        <f t="shared" si="19"/>
        <v>-131.80900181382592</v>
      </c>
      <c r="AE42">
        <f t="shared" si="2"/>
        <v>0</v>
      </c>
      <c r="AF42">
        <f t="shared" si="25"/>
        <v>0</v>
      </c>
      <c r="AG42">
        <f t="shared" si="25"/>
        <v>-1.8949952513643245E-2</v>
      </c>
      <c r="AH42">
        <f t="shared" si="4"/>
        <v>-101.04348814352862</v>
      </c>
      <c r="AI42">
        <f t="shared" si="23"/>
        <v>-101.06243809604226</v>
      </c>
      <c r="AJ42">
        <f t="shared" si="6"/>
        <v>-12.284269271437836</v>
      </c>
      <c r="AK42">
        <f t="shared" si="20"/>
        <v>-10.086528975968463</v>
      </c>
      <c r="AL42">
        <f t="shared" si="7"/>
        <v>-123.43323634344856</v>
      </c>
      <c r="AN42">
        <f t="shared" si="26"/>
        <v>0</v>
      </c>
      <c r="AO42">
        <f t="shared" si="26"/>
        <v>0</v>
      </c>
      <c r="AP42">
        <f t="shared" si="26"/>
        <v>-3.5791647042264372E-4</v>
      </c>
      <c r="AQ42">
        <f t="shared" si="26"/>
        <v>-1.908454842273958</v>
      </c>
      <c r="AR42">
        <f t="shared" si="26"/>
        <v>-1.9088127587443804</v>
      </c>
      <c r="AS42">
        <f t="shared" si="26"/>
        <v>-0.23201864470050171</v>
      </c>
      <c r="AT42">
        <f t="shared" si="26"/>
        <v>-0.19050891274240372</v>
      </c>
      <c r="AU42">
        <f t="shared" si="24"/>
        <v>-2.3313403161872861</v>
      </c>
      <c r="AW42">
        <v>39</v>
      </c>
      <c r="AX42">
        <f>IF(Z42&gt;0, (R42*SUMPRODUCT(K42:$K$98, X42:$X$98)-K42*$AZ$3)/Z42, 0)</f>
        <v>-86945.469730681682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0.63613866799999996</v>
      </c>
      <c r="Q43" s="4">
        <f t="shared" si="22"/>
        <v>12.5</v>
      </c>
      <c r="R43">
        <f t="shared" si="0"/>
        <v>50000</v>
      </c>
      <c r="S43">
        <f t="shared" si="1"/>
        <v>-222316.66679528373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-131.80900181382592</v>
      </c>
      <c r="AC43">
        <f t="shared" si="19"/>
        <v>-119.26231724900795</v>
      </c>
      <c r="AE43">
        <f t="shared" si="2"/>
        <v>0</v>
      </c>
      <c r="AF43">
        <f t="shared" si="25"/>
        <v>0</v>
      </c>
      <c r="AG43">
        <f t="shared" si="25"/>
        <v>-6.7056554378145481E-3</v>
      </c>
      <c r="AH43">
        <f t="shared" si="4"/>
        <v>-48.219190202769056</v>
      </c>
      <c r="AI43">
        <f t="shared" si="23"/>
        <v>-48.225895858206869</v>
      </c>
      <c r="AJ43">
        <f t="shared" si="6"/>
        <v>-12.546684564817966</v>
      </c>
      <c r="AK43">
        <f t="shared" si="20"/>
        <v>-9.2266301269678141</v>
      </c>
      <c r="AL43">
        <f t="shared" si="7"/>
        <v>-69.999210549992654</v>
      </c>
      <c r="AN43">
        <f t="shared" si="26"/>
        <v>0</v>
      </c>
      <c r="AO43">
        <f t="shared" si="26"/>
        <v>0</v>
      </c>
      <c r="AP43">
        <f t="shared" si="26"/>
        <v>-1.1308285622187081E-4</v>
      </c>
      <c r="AQ43">
        <f t="shared" si="26"/>
        <v>-0.81315895267829252</v>
      </c>
      <c r="AR43">
        <f t="shared" si="26"/>
        <v>-0.81327203553451433</v>
      </c>
      <c r="AS43">
        <f t="shared" si="26"/>
        <v>-0.21158482416252575</v>
      </c>
      <c r="AT43">
        <f t="shared" si="26"/>
        <v>-0.15559607822622196</v>
      </c>
      <c r="AU43">
        <f t="shared" si="24"/>
        <v>-1.1804529379232622</v>
      </c>
      <c r="AW43">
        <v>40</v>
      </c>
      <c r="AX43">
        <f>IF(Z43&gt;0, (R43*SUMPRODUCT(K43:$K$98, X43:$X$98)-K43*$AZ$3)/Z43, 0)</f>
        <v>-222316.66679528373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0.71227412300000004</v>
      </c>
      <c r="Q44" s="4">
        <f t="shared" si="22"/>
        <v>12.5</v>
      </c>
      <c r="R44">
        <f t="shared" si="0"/>
        <v>50000</v>
      </c>
      <c r="S44">
        <f t="shared" si="1"/>
        <v>-719319.81308852392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-119.26231724900795</v>
      </c>
      <c r="AC44">
        <f t="shared" si="19"/>
        <v>-107.16910173106848</v>
      </c>
      <c r="AE44">
        <f t="shared" si="2"/>
        <v>0</v>
      </c>
      <c r="AF44">
        <f t="shared" si="25"/>
        <v>0</v>
      </c>
      <c r="AG44">
        <f t="shared" si="25"/>
        <v>-1.862334037326864E-3</v>
      </c>
      <c r="AH44">
        <f t="shared" si="4"/>
        <v>-19.105059384438157</v>
      </c>
      <c r="AI44">
        <f t="shared" si="23"/>
        <v>-19.106921718475483</v>
      </c>
      <c r="AJ44">
        <f t="shared" si="6"/>
        <v>-12.09321551793947</v>
      </c>
      <c r="AK44">
        <f t="shared" si="20"/>
        <v>-8.3483622074305579</v>
      </c>
      <c r="AL44">
        <f t="shared" si="7"/>
        <v>-39.548499443845515</v>
      </c>
      <c r="AN44">
        <f t="shared" si="26"/>
        <v>0</v>
      </c>
      <c r="AO44">
        <f t="shared" si="26"/>
        <v>0</v>
      </c>
      <c r="AP44">
        <f t="shared" si="26"/>
        <v>-2.8041103051682118E-5</v>
      </c>
      <c r="AQ44">
        <f t="shared" si="26"/>
        <v>-0.28766425800631479</v>
      </c>
      <c r="AR44">
        <f t="shared" si="26"/>
        <v>-0.28769229910936645</v>
      </c>
      <c r="AS44">
        <f t="shared" si="26"/>
        <v>-0.18208715287805496</v>
      </c>
      <c r="AT44">
        <f t="shared" si="26"/>
        <v>-0.12570101833468317</v>
      </c>
      <c r="AU44">
        <f t="shared" si="24"/>
        <v>-0.5954804703221046</v>
      </c>
      <c r="AW44">
        <v>41</v>
      </c>
      <c r="AX44">
        <f>IF(Z44&gt;0, (R44*SUMPRODUCT(K44:$K$98, X44:$X$98)-K44*$AZ$3)/Z44, 0)</f>
        <v>-719319.81308852392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0.79182603500000004</v>
      </c>
      <c r="Q45" s="4">
        <f t="shared" si="22"/>
        <v>12.5</v>
      </c>
      <c r="R45">
        <f t="shared" si="0"/>
        <v>50000</v>
      </c>
      <c r="S45">
        <f t="shared" si="1"/>
        <v>-3249188.0204426618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-107.16910173106848</v>
      </c>
      <c r="AC45">
        <f t="shared" si="19"/>
        <v>-95.933217354594646</v>
      </c>
      <c r="AE45">
        <f t="shared" si="2"/>
        <v>0</v>
      </c>
      <c r="AF45">
        <f t="shared" si="25"/>
        <v>0</v>
      </c>
      <c r="AG45">
        <f t="shared" si="25"/>
        <v>-3.6906612033152261E-4</v>
      </c>
      <c r="AH45">
        <f t="shared" si="4"/>
        <v>-5.8985783064882913</v>
      </c>
      <c r="AI45">
        <f t="shared" si="23"/>
        <v>-5.8989473726086228</v>
      </c>
      <c r="AJ45">
        <f t="shared" si="6"/>
        <v>-11.235884376473834</v>
      </c>
      <c r="AK45">
        <f t="shared" si="20"/>
        <v>-7.5018371211747947</v>
      </c>
      <c r="AL45">
        <f t="shared" si="7"/>
        <v>-24.636668870257253</v>
      </c>
      <c r="AN45">
        <f t="shared" si="26"/>
        <v>0</v>
      </c>
      <c r="AO45">
        <f t="shared" si="26"/>
        <v>0</v>
      </c>
      <c r="AP45">
        <f t="shared" si="26"/>
        <v>-4.9616219417191461E-6</v>
      </c>
      <c r="AQ45">
        <f t="shared" si="26"/>
        <v>-7.9298840880142316E-2</v>
      </c>
      <c r="AR45">
        <f t="shared" si="26"/>
        <v>-7.9303802502084034E-2</v>
      </c>
      <c r="AS45">
        <f t="shared" si="26"/>
        <v>-0.15105209442377082</v>
      </c>
      <c r="AT45">
        <f t="shared" si="26"/>
        <v>-0.10085260502966009</v>
      </c>
      <c r="AU45">
        <f t="shared" si="24"/>
        <v>-0.33120850195551499</v>
      </c>
      <c r="AW45">
        <v>42</v>
      </c>
      <c r="AX45">
        <f>IF(Z45&gt;0, (R45*SUMPRODUCT(K45:$K$98, X45:$X$98)-K45*$AZ$3)/Z45, 0)</f>
        <v>-3249188.0204426618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0.79399978000000004</v>
      </c>
      <c r="Q46" s="4">
        <f t="shared" si="22"/>
        <v>12.5</v>
      </c>
      <c r="R46">
        <f t="shared" si="0"/>
        <v>50000</v>
      </c>
      <c r="S46">
        <f t="shared" si="1"/>
        <v>-14813232.70940013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-95.933217354594646</v>
      </c>
      <c r="AC46">
        <f t="shared" si="19"/>
        <v>-85.723633486117521</v>
      </c>
      <c r="AE46">
        <f t="shared" si="2"/>
        <v>0</v>
      </c>
      <c r="AF46">
        <f t="shared" si="25"/>
        <v>0</v>
      </c>
      <c r="AG46">
        <f t="shared" si="25"/>
        <v>-7.233704077952488E-5</v>
      </c>
      <c r="AH46">
        <f t="shared" si="4"/>
        <v>-1.17215367339473</v>
      </c>
      <c r="AI46">
        <f t="shared" si="23"/>
        <v>-1.1722260104355096</v>
      </c>
      <c r="AJ46">
        <f t="shared" si="6"/>
        <v>-10.209583868477125</v>
      </c>
      <c r="AK46">
        <f t="shared" si="20"/>
        <v>-6.7153252148216263</v>
      </c>
      <c r="AL46">
        <f t="shared" si="7"/>
        <v>-18.097135093734259</v>
      </c>
      <c r="AN46">
        <f t="shared" si="26"/>
        <v>0</v>
      </c>
      <c r="AO46">
        <f t="shared" si="26"/>
        <v>0</v>
      </c>
      <c r="AP46">
        <f t="shared" si="26"/>
        <v>-8.6828481440516019E-7</v>
      </c>
      <c r="AQ46">
        <f t="shared" si="26"/>
        <v>-1.4069738322029195E-2</v>
      </c>
      <c r="AR46">
        <f t="shared" si="26"/>
        <v>-1.4070606606843601E-2</v>
      </c>
      <c r="AS46">
        <f t="shared" si="26"/>
        <v>-0.12254892567990951</v>
      </c>
      <c r="AT46">
        <f t="shared" si="26"/>
        <v>-8.0606212874996544E-2</v>
      </c>
      <c r="AU46">
        <f t="shared" si="24"/>
        <v>-0.21722574516174964</v>
      </c>
      <c r="AW46">
        <v>43</v>
      </c>
      <c r="AX46">
        <f>IF(Z46&gt;0, (R46*SUMPRODUCT(K46:$K$98, X46:$X$98)-K46*$AZ$3)/Z46, 0)</f>
        <v>-14813232.70940013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0.79634782599999998</v>
      </c>
      <c r="Q47" s="4">
        <f t="shared" si="22"/>
        <v>12.5</v>
      </c>
      <c r="R47">
        <f t="shared" si="0"/>
        <v>50000</v>
      </c>
      <c r="S47">
        <f t="shared" si="1"/>
        <v>-68309153.792188123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-85.723633486117521</v>
      </c>
      <c r="AC47">
        <f t="shared" si="19"/>
        <v>-76.551200805370556</v>
      </c>
      <c r="AE47">
        <f t="shared" si="2"/>
        <v>0</v>
      </c>
      <c r="AF47">
        <f t="shared" si="25"/>
        <v>0</v>
      </c>
      <c r="AG47">
        <f t="shared" si="25"/>
        <v>-1.4008225207681644E-5</v>
      </c>
      <c r="AH47">
        <f t="shared" si="4"/>
        <v>-0.23042178065619195</v>
      </c>
      <c r="AI47">
        <f t="shared" si="23"/>
        <v>-0.23043578888139962</v>
      </c>
      <c r="AJ47">
        <f t="shared" si="6"/>
        <v>-9.1724326807469652</v>
      </c>
      <c r="AK47">
        <f t="shared" si="20"/>
        <v>-6.0006543440282272</v>
      </c>
      <c r="AL47">
        <f t="shared" si="7"/>
        <v>-15.403522813656592</v>
      </c>
      <c r="AN47">
        <f t="shared" si="26"/>
        <v>0</v>
      </c>
      <c r="AO47">
        <f t="shared" si="26"/>
        <v>0</v>
      </c>
      <c r="AP47">
        <f t="shared" si="26"/>
        <v>-1.5012968032209443E-7</v>
      </c>
      <c r="AQ47">
        <f t="shared" si="26"/>
        <v>-2.4694883010727246E-3</v>
      </c>
      <c r="AR47">
        <f t="shared" si="26"/>
        <v>-2.4696384307530466E-3</v>
      </c>
      <c r="AS47">
        <f t="shared" si="26"/>
        <v>-9.8303272950048134E-2</v>
      </c>
      <c r="AT47">
        <f t="shared" si="26"/>
        <v>-6.4310525069109711E-2</v>
      </c>
      <c r="AU47">
        <f t="shared" si="24"/>
        <v>-0.16508343644991089</v>
      </c>
      <c r="AW47">
        <v>44</v>
      </c>
      <c r="AX47">
        <f>IF(Z47&gt;0, (R47*SUMPRODUCT(K47:$K$98, X47:$X$98)-K47*$AZ$3)/Z47, 0)</f>
        <v>-68309153.792188123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0.79893513299999996</v>
      </c>
      <c r="Q48" s="4">
        <f t="shared" si="22"/>
        <v>12.5</v>
      </c>
      <c r="R48">
        <f t="shared" si="0"/>
        <v>50000</v>
      </c>
      <c r="S48">
        <f t="shared" si="1"/>
        <v>-319222654.40241063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-76.551200805370556</v>
      </c>
      <c r="AC48">
        <f t="shared" si="19"/>
        <v>-68.351435990931463</v>
      </c>
      <c r="AE48">
        <f t="shared" si="2"/>
        <v>0</v>
      </c>
      <c r="AF48">
        <f t="shared" si="25"/>
        <v>0</v>
      </c>
      <c r="AG48">
        <f t="shared" si="25"/>
        <v>-2.6764796862117421E-6</v>
      </c>
      <c r="AH48">
        <f t="shared" si="4"/>
        <v>-4.4766653077572348E-2</v>
      </c>
      <c r="AI48">
        <f t="shared" si="23"/>
        <v>-4.4769329557258562E-2</v>
      </c>
      <c r="AJ48">
        <f t="shared" si="6"/>
        <v>-8.1997648144390922</v>
      </c>
      <c r="AK48">
        <f t="shared" si="20"/>
        <v>-5.358584056375939</v>
      </c>
      <c r="AL48">
        <f t="shared" si="7"/>
        <v>-13.60311820037229</v>
      </c>
      <c r="AN48">
        <f t="shared" si="26"/>
        <v>0</v>
      </c>
      <c r="AO48">
        <f t="shared" si="26"/>
        <v>0</v>
      </c>
      <c r="AP48">
        <f t="shared" si="26"/>
        <v>-2.5611167324547768E-8</v>
      </c>
      <c r="AQ48">
        <f t="shared" si="26"/>
        <v>-4.2837098612635708E-4</v>
      </c>
      <c r="AR48">
        <f t="shared" si="26"/>
        <v>-4.2839659729368163E-4</v>
      </c>
      <c r="AS48">
        <f t="shared" si="26"/>
        <v>-7.8463344880370961E-2</v>
      </c>
      <c r="AT48">
        <f t="shared" si="26"/>
        <v>-5.1276157109469936E-2</v>
      </c>
      <c r="AU48">
        <f t="shared" si="24"/>
        <v>-0.13016789858713457</v>
      </c>
      <c r="AW48">
        <v>45</v>
      </c>
      <c r="AX48">
        <f>IF(Z48&gt;0, (R48*SUMPRODUCT(K48:$K$98, X48:$X$98)-K48*$AZ$3)/Z48, 0)</f>
        <v>-319222654.40241063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0.80179641700000004</v>
      </c>
      <c r="Q49" s="4">
        <f t="shared" si="22"/>
        <v>12.5</v>
      </c>
      <c r="R49">
        <f t="shared" si="0"/>
        <v>50000</v>
      </c>
      <c r="S49">
        <f t="shared" si="1"/>
        <v>-1514434341.5828683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-68.351435990931463</v>
      </c>
      <c r="AC49">
        <f t="shared" si="19"/>
        <v>-61.028440877328151</v>
      </c>
      <c r="AE49">
        <f t="shared" si="2"/>
        <v>0</v>
      </c>
      <c r="AF49">
        <f t="shared" si="25"/>
        <v>0</v>
      </c>
      <c r="AG49">
        <f t="shared" si="25"/>
        <v>-5.0372306677176556E-7</v>
      </c>
      <c r="AH49">
        <f t="shared" si="4"/>
        <v>-8.583967290311436E-3</v>
      </c>
      <c r="AI49">
        <f t="shared" si="23"/>
        <v>-8.584471013378208E-3</v>
      </c>
      <c r="AJ49">
        <f t="shared" si="6"/>
        <v>-7.3229951136033122</v>
      </c>
      <c r="AK49">
        <f t="shared" si="20"/>
        <v>-4.7846005193652026</v>
      </c>
      <c r="AL49">
        <f t="shared" si="7"/>
        <v>-12.116180103981893</v>
      </c>
      <c r="AN49">
        <f t="shared" si="26"/>
        <v>0</v>
      </c>
      <c r="AO49">
        <f t="shared" si="26"/>
        <v>0</v>
      </c>
      <c r="AP49">
        <f t="shared" si="26"/>
        <v>-4.3036727279396555E-9</v>
      </c>
      <c r="AQ49">
        <f t="shared" si="26"/>
        <v>-7.3339079271463848E-5</v>
      </c>
      <c r="AR49">
        <f t="shared" si="26"/>
        <v>-7.3343382944191784E-5</v>
      </c>
      <c r="AS49">
        <f t="shared" si="26"/>
        <v>-6.2565676333280917E-2</v>
      </c>
      <c r="AT49">
        <f t="shared" si="26"/>
        <v>-4.0878324078432116E-2</v>
      </c>
      <c r="AU49">
        <f t="shared" si="24"/>
        <v>-0.10351734379465723</v>
      </c>
      <c r="AW49">
        <v>46</v>
      </c>
      <c r="AX49">
        <f>IF(Z49&gt;0, (R49*SUMPRODUCT(K49:$K$98, X49:$X$98)-K49*$AZ$3)/Z49, 0)</f>
        <v>-1514434341.5828683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0.804638195</v>
      </c>
      <c r="Q50" s="4">
        <f t="shared" si="22"/>
        <v>12.5</v>
      </c>
      <c r="R50">
        <f t="shared" si="0"/>
        <v>50000</v>
      </c>
      <c r="S50">
        <f t="shared" si="1"/>
        <v>-7294788183.5529757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-61.028440877328151</v>
      </c>
      <c r="AC50">
        <f t="shared" si="19"/>
        <v>-54.489743248023998</v>
      </c>
      <c r="AE50">
        <f t="shared" si="2"/>
        <v>0</v>
      </c>
      <c r="AF50">
        <f t="shared" si="25"/>
        <v>0</v>
      </c>
      <c r="AG50">
        <f t="shared" si="25"/>
        <v>-9.3371016876949954E-8</v>
      </c>
      <c r="AH50">
        <f t="shared" si="4"/>
        <v>-1.6212592769083917E-3</v>
      </c>
      <c r="AI50">
        <f t="shared" si="23"/>
        <v>-1.6213526479252687E-3</v>
      </c>
      <c r="AJ50">
        <f t="shared" si="6"/>
        <v>-6.5386976293041528</v>
      </c>
      <c r="AK50">
        <f t="shared" si="20"/>
        <v>-4.2719908614129709</v>
      </c>
      <c r="AL50">
        <f t="shared" si="7"/>
        <v>-10.81230984336505</v>
      </c>
      <c r="AN50">
        <f t="shared" si="26"/>
        <v>0</v>
      </c>
      <c r="AO50">
        <f t="shared" si="26"/>
        <v>0</v>
      </c>
      <c r="AP50">
        <f t="shared" si="26"/>
        <v>-7.1226477230372151E-10</v>
      </c>
      <c r="AQ50">
        <f t="shared" si="26"/>
        <v>-1.2367498056000322E-5</v>
      </c>
      <c r="AR50">
        <f t="shared" si="26"/>
        <v>-1.2368210320772626E-5</v>
      </c>
      <c r="AS50">
        <f t="shared" si="26"/>
        <v>-4.987933230112359E-2</v>
      </c>
      <c r="AT50">
        <f t="shared" si="26"/>
        <v>-3.2588148870627186E-2</v>
      </c>
      <c r="AU50">
        <f t="shared" si="24"/>
        <v>-8.2479849382071563E-2</v>
      </c>
      <c r="AW50">
        <v>47</v>
      </c>
      <c r="AX50">
        <f>IF(Z50&gt;0, (R50*SUMPRODUCT(K50:$K$98, X50:$X$98)-K50*$AZ$3)/Z50, 0)</f>
        <v>-7294788183.5529757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0.80770724299999996</v>
      </c>
      <c r="Q51" s="4">
        <f t="shared" si="22"/>
        <v>12.5</v>
      </c>
      <c r="R51">
        <f t="shared" si="0"/>
        <v>50000</v>
      </c>
      <c r="S51">
        <f t="shared" si="1"/>
        <v>-35729368986.437775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-54.489743248023998</v>
      </c>
      <c r="AC51">
        <f t="shared" si="19"/>
        <v>-48.651567250894004</v>
      </c>
      <c r="AE51">
        <f t="shared" si="2"/>
        <v>0</v>
      </c>
      <c r="AF51">
        <f t="shared" si="25"/>
        <v>0</v>
      </c>
      <c r="AG51">
        <f t="shared" si="25"/>
        <v>-1.7020860090392745E-8</v>
      </c>
      <c r="AH51">
        <f t="shared" si="4"/>
        <v>-3.0166578647115085E-4</v>
      </c>
      <c r="AI51">
        <f t="shared" si="23"/>
        <v>-3.0168280733124125E-4</v>
      </c>
      <c r="AJ51">
        <f t="shared" si="6"/>
        <v>-5.8381759971299942</v>
      </c>
      <c r="AK51">
        <f t="shared" si="20"/>
        <v>-3.8142820273616804</v>
      </c>
      <c r="AL51">
        <f t="shared" si="7"/>
        <v>-9.6527597072990048</v>
      </c>
      <c r="AN51">
        <f t="shared" si="26"/>
        <v>0</v>
      </c>
      <c r="AO51">
        <f t="shared" si="26"/>
        <v>0</v>
      </c>
      <c r="AP51">
        <f t="shared" si="26"/>
        <v>-1.1592920451537739E-10</v>
      </c>
      <c r="AQ51">
        <f t="shared" si="26"/>
        <v>-2.0546479125837911E-6</v>
      </c>
      <c r="AR51">
        <f t="shared" si="26"/>
        <v>-2.0547638417883067E-6</v>
      </c>
      <c r="AS51">
        <f t="shared" si="26"/>
        <v>-3.9763860085429641E-2</v>
      </c>
      <c r="AT51">
        <f t="shared" si="26"/>
        <v>-2.5979103222811193E-2</v>
      </c>
      <c r="AU51">
        <f t="shared" si="24"/>
        <v>-6.574501807208262E-2</v>
      </c>
      <c r="AW51">
        <v>48</v>
      </c>
      <c r="AX51">
        <f>IF(Z51&gt;0, (R51*SUMPRODUCT(K51:$K$98, X51:$X$98)-K51*$AZ$3)/Z51, 0)</f>
        <v>-35729368986.437775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0.81092303399999999</v>
      </c>
      <c r="Q52" s="4">
        <f t="shared" si="22"/>
        <v>12.5</v>
      </c>
      <c r="R52">
        <f t="shared" si="0"/>
        <v>50000</v>
      </c>
      <c r="S52">
        <f t="shared" si="1"/>
        <v>-178142529090.64139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-48.651567250894004</v>
      </c>
      <c r="AC52">
        <f t="shared" si="19"/>
        <v>-43.438901122838296</v>
      </c>
      <c r="AE52">
        <f t="shared" si="2"/>
        <v>0</v>
      </c>
      <c r="AF52">
        <f t="shared" si="25"/>
        <v>0</v>
      </c>
      <c r="AG52">
        <f t="shared" si="25"/>
        <v>-3.0480439836980186E-9</v>
      </c>
      <c r="AH52">
        <f t="shared" si="4"/>
        <v>-5.5210430023163198E-5</v>
      </c>
      <c r="AI52">
        <f t="shared" si="23"/>
        <v>-5.5213478067146893E-5</v>
      </c>
      <c r="AJ52">
        <f t="shared" si="6"/>
        <v>-5.2126661280557087</v>
      </c>
      <c r="AK52">
        <f t="shared" si="20"/>
        <v>-3.4056097075625806</v>
      </c>
      <c r="AL52">
        <f t="shared" si="7"/>
        <v>-8.6183310490963567</v>
      </c>
      <c r="AN52">
        <f t="shared" si="26"/>
        <v>0</v>
      </c>
      <c r="AO52">
        <f t="shared" si="26"/>
        <v>0</v>
      </c>
      <c r="AP52">
        <f t="shared" si="26"/>
        <v>-1.8535937692327931E-11</v>
      </c>
      <c r="AQ52">
        <f t="shared" si="26"/>
        <v>-3.3574879376720119E-7</v>
      </c>
      <c r="AR52">
        <f t="shared" si="26"/>
        <v>-3.3576732970489351E-7</v>
      </c>
      <c r="AS52">
        <f t="shared" si="26"/>
        <v>-3.1699560464781527E-2</v>
      </c>
      <c r="AT52">
        <f t="shared" si="26"/>
        <v>-2.0710386622170639E-2</v>
      </c>
      <c r="AU52">
        <f t="shared" si="24"/>
        <v>-5.241028285428187E-2</v>
      </c>
      <c r="AW52">
        <v>49</v>
      </c>
      <c r="AX52">
        <f>IF(Z52&gt;0, (R52*SUMPRODUCT(K52:$K$98, X52:$X$98)-K52*$AZ$3)/Z52, 0)</f>
        <v>-178142529090.64139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0.81424565900000001</v>
      </c>
      <c r="Q53" s="4">
        <f t="shared" si="22"/>
        <v>12.5</v>
      </c>
      <c r="R53">
        <f t="shared" si="0"/>
        <v>50000</v>
      </c>
      <c r="S53">
        <f t="shared" si="1"/>
        <v>-904989486128.80542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-43.438901122838296</v>
      </c>
      <c r="AC53">
        <f t="shared" si="19"/>
        <v>-38.784733438315996</v>
      </c>
      <c r="AE53">
        <f t="shared" si="2"/>
        <v>0</v>
      </c>
      <c r="AF53">
        <f t="shared" si="25"/>
        <v>0</v>
      </c>
      <c r="AG53">
        <f t="shared" si="25"/>
        <v>-5.3570696169385993E-10</v>
      </c>
      <c r="AH53">
        <f t="shared" si="4"/>
        <v>-9.9274263286687128E-6</v>
      </c>
      <c r="AI53">
        <f t="shared" si="23"/>
        <v>-9.9279620356304069E-6</v>
      </c>
      <c r="AJ53">
        <f t="shared" si="6"/>
        <v>-4.6541676845222995</v>
      </c>
      <c r="AK53">
        <f t="shared" si="20"/>
        <v>-3.0407230785986812</v>
      </c>
      <c r="AL53">
        <f t="shared" si="7"/>
        <v>-7.6949006910830162</v>
      </c>
      <c r="AN53">
        <f t="shared" si="26"/>
        <v>0</v>
      </c>
      <c r="AO53">
        <f t="shared" si="26"/>
        <v>0</v>
      </c>
      <c r="AP53">
        <f t="shared" si="26"/>
        <v>-2.9087245660108534E-12</v>
      </c>
      <c r="AQ53">
        <f t="shared" si="26"/>
        <v>-5.3902881433830339E-8</v>
      </c>
      <c r="AR53">
        <f t="shared" si="26"/>
        <v>-5.3905790158396351E-8</v>
      </c>
      <c r="AS53">
        <f t="shared" si="26"/>
        <v>-2.5270703661380154E-2</v>
      </c>
      <c r="AT53">
        <f t="shared" si="26"/>
        <v>-1.6510194097889223E-2</v>
      </c>
      <c r="AU53">
        <f t="shared" si="24"/>
        <v>-4.1780951665059539E-2</v>
      </c>
      <c r="AW53">
        <v>50</v>
      </c>
      <c r="AX53">
        <f>IF(Z53&gt;0, (R53*SUMPRODUCT(K53:$K$98, X53:$X$98)-K53*$AZ$3)/Z53, 0)</f>
        <v>-904989486128.80542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0.81781076600000002</v>
      </c>
      <c r="Q54" s="4">
        <f t="shared" si="22"/>
        <v>12.5</v>
      </c>
      <c r="R54">
        <f t="shared" si="0"/>
        <v>50000</v>
      </c>
      <c r="S54">
        <f t="shared" si="1"/>
        <v>-4692664629651.6455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-38.784733438315996</v>
      </c>
      <c r="AC54">
        <f t="shared" si="19"/>
        <v>-34.629226331262551</v>
      </c>
      <c r="AE54">
        <f t="shared" si="2"/>
        <v>0</v>
      </c>
      <c r="AF54">
        <f t="shared" si="25"/>
        <v>0</v>
      </c>
      <c r="AG54">
        <f t="shared" si="25"/>
        <v>-9.2242971382533072E-11</v>
      </c>
      <c r="AH54">
        <f t="shared" si="4"/>
        <v>-1.7524276827775531E-6</v>
      </c>
      <c r="AI54">
        <f t="shared" si="23"/>
        <v>-1.7525199257489356E-6</v>
      </c>
      <c r="AJ54">
        <f t="shared" si="6"/>
        <v>-4.1555071070534453</v>
      </c>
      <c r="AK54">
        <f t="shared" si="20"/>
        <v>-2.7149313406821198</v>
      </c>
      <c r="AL54">
        <f t="shared" si="7"/>
        <v>-6.8704402002554907</v>
      </c>
      <c r="AN54">
        <f t="shared" si="26"/>
        <v>0</v>
      </c>
      <c r="AO54">
        <f t="shared" si="26"/>
        <v>0</v>
      </c>
      <c r="AP54">
        <f t="shared" si="26"/>
        <v>-4.4718844190927787E-13</v>
      </c>
      <c r="AQ54">
        <f t="shared" si="26"/>
        <v>-8.4956652336155493E-9</v>
      </c>
      <c r="AR54">
        <f t="shared" si="26"/>
        <v>-8.4961124220574575E-9</v>
      </c>
      <c r="AS54">
        <f t="shared" si="26"/>
        <v>-2.0145651432235231E-2</v>
      </c>
      <c r="AT54">
        <f t="shared" si="26"/>
        <v>-1.3161825751421974E-2</v>
      </c>
      <c r="AU54">
        <f t="shared" si="24"/>
        <v>-3.3307485679769627E-2</v>
      </c>
      <c r="AW54">
        <v>51</v>
      </c>
      <c r="AX54">
        <f>IF(Z54&gt;0, (R54*SUMPRODUCT(K54:$K$98, X54:$X$98)-K54*$AZ$3)/Z54, 0)</f>
        <v>-4692664629651.6455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0.82147716100000001</v>
      </c>
      <c r="Q55" s="4">
        <f t="shared" si="22"/>
        <v>12.5</v>
      </c>
      <c r="R55">
        <f t="shared" si="0"/>
        <v>50000</v>
      </c>
      <c r="S55">
        <f t="shared" si="1"/>
        <v>-24862381618333.805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-34.629226331262551</v>
      </c>
      <c r="AC55">
        <f t="shared" si="19"/>
        <v>-30.918952088904341</v>
      </c>
      <c r="AE55">
        <f t="shared" si="2"/>
        <v>0</v>
      </c>
      <c r="AF55">
        <f t="shared" si="25"/>
        <v>0</v>
      </c>
      <c r="AG55">
        <f t="shared" si="25"/>
        <v>-1.5545047415180226E-11</v>
      </c>
      <c r="AH55">
        <f t="shared" si="4"/>
        <v>-3.0310197701411007E-7</v>
      </c>
      <c r="AI55">
        <f t="shared" si="23"/>
        <v>-3.0311752206152523E-7</v>
      </c>
      <c r="AJ55">
        <f t="shared" si="6"/>
        <v>-3.71027424235821</v>
      </c>
      <c r="AK55">
        <f t="shared" si="20"/>
        <v>-2.4240458431883787</v>
      </c>
      <c r="AL55">
        <f t="shared" si="7"/>
        <v>-6.1343203886641113</v>
      </c>
      <c r="AN55">
        <f t="shared" si="26"/>
        <v>0</v>
      </c>
      <c r="AO55">
        <f t="shared" si="26"/>
        <v>0</v>
      </c>
      <c r="AP55">
        <f t="shared" si="26"/>
        <v>-6.7287023034408985E-14</v>
      </c>
      <c r="AQ55">
        <f t="shared" si="26"/>
        <v>-1.3119824703273105E-9</v>
      </c>
      <c r="AR55">
        <f t="shared" si="26"/>
        <v>-1.3120497573503449E-9</v>
      </c>
      <c r="AS55">
        <f t="shared" si="26"/>
        <v>-1.6059990152602361E-2</v>
      </c>
      <c r="AT55">
        <f t="shared" si="26"/>
        <v>-1.0492526920683488E-2</v>
      </c>
      <c r="AU55">
        <f t="shared" si="24"/>
        <v>-2.6552518385335608E-2</v>
      </c>
      <c r="AW55">
        <v>52</v>
      </c>
      <c r="AX55">
        <f>IF(Z55&gt;0, (R55*SUMPRODUCT(K55:$K$98, X55:$X$98)-K55*$AZ$3)/Z55, 0)</f>
        <v>-24862381618333.805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0.825360447</v>
      </c>
      <c r="Q56" s="4">
        <f t="shared" si="22"/>
        <v>12.5</v>
      </c>
      <c r="R56">
        <f t="shared" si="0"/>
        <v>50000</v>
      </c>
      <c r="S56">
        <f t="shared" si="1"/>
        <v>-134831239594603.33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-30.918952088904341</v>
      </c>
      <c r="AC56">
        <f t="shared" si="19"/>
        <v>-27.606207223382516</v>
      </c>
      <c r="AE56">
        <f t="shared" si="2"/>
        <v>0</v>
      </c>
      <c r="AF56">
        <f t="shared" si="25"/>
        <v>0</v>
      </c>
      <c r="AG56">
        <f t="shared" si="25"/>
        <v>-2.5593296577990764E-12</v>
      </c>
      <c r="AH56">
        <f t="shared" si="4"/>
        <v>-5.1321069132917382E-8</v>
      </c>
      <c r="AI56">
        <f t="shared" si="23"/>
        <v>-5.1323628462575179E-8</v>
      </c>
      <c r="AJ56">
        <f t="shared" si="6"/>
        <v>-3.3127448655218252</v>
      </c>
      <c r="AK56">
        <f t="shared" si="20"/>
        <v>-2.1643266462233042</v>
      </c>
      <c r="AL56">
        <f t="shared" si="7"/>
        <v>-5.4770715630687583</v>
      </c>
      <c r="AN56">
        <f t="shared" si="26"/>
        <v>0</v>
      </c>
      <c r="AO56">
        <f t="shared" si="26"/>
        <v>0</v>
      </c>
      <c r="AP56">
        <f t="shared" si="26"/>
        <v>-9.8911655313265999E-15</v>
      </c>
      <c r="AQ56">
        <f t="shared" si="26"/>
        <v>-1.9834302646063963E-10</v>
      </c>
      <c r="AR56">
        <f t="shared" si="26"/>
        <v>-1.9835291762617093E-10</v>
      </c>
      <c r="AS56">
        <f t="shared" si="26"/>
        <v>-1.2802925847429484E-2</v>
      </c>
      <c r="AT56">
        <f t="shared" si="26"/>
        <v>-8.3645782232154662E-3</v>
      </c>
      <c r="AU56">
        <f t="shared" si="24"/>
        <v>-2.1167504268997869E-2</v>
      </c>
      <c r="AW56">
        <v>53</v>
      </c>
      <c r="AX56">
        <f>IF(Z56&gt;0, (R56*SUMPRODUCT(K56:$K$98, X56:$X$98)-K56*$AZ$3)/Z56, 0)</f>
        <v>-134831239594603.33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0.82947136099999996</v>
      </c>
      <c r="Q57" s="4">
        <f t="shared" si="22"/>
        <v>12.5</v>
      </c>
      <c r="R57">
        <f t="shared" si="0"/>
        <v>50000</v>
      </c>
      <c r="S57">
        <f t="shared" si="1"/>
        <v>-749928711182628.25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-27.606207223382516</v>
      </c>
      <c r="AC57">
        <f t="shared" si="19"/>
        <v>-24.648399306764958</v>
      </c>
      <c r="AE57">
        <f t="shared" si="2"/>
        <v>0</v>
      </c>
      <c r="AF57">
        <f t="shared" si="25"/>
        <v>0</v>
      </c>
      <c r="AG57">
        <f t="shared" si="25"/>
        <v>-4.1084570671882158E-13</v>
      </c>
      <c r="AH57">
        <f t="shared" si="4"/>
        <v>-8.4915626180090574E-9</v>
      </c>
      <c r="AI57">
        <f t="shared" si="23"/>
        <v>-8.4919734637157761E-9</v>
      </c>
      <c r="AJ57">
        <f t="shared" si="6"/>
        <v>-2.9578079166175577</v>
      </c>
      <c r="AK57">
        <f t="shared" si="20"/>
        <v>-1.9324345056367762</v>
      </c>
      <c r="AL57">
        <f t="shared" si="7"/>
        <v>-4.8902424307463068</v>
      </c>
      <c r="AN57">
        <f t="shared" si="26"/>
        <v>0</v>
      </c>
      <c r="AO57">
        <f t="shared" si="26"/>
        <v>0</v>
      </c>
      <c r="AP57">
        <f t="shared" si="26"/>
        <v>-1.4176922686317602E-15</v>
      </c>
      <c r="AQ57">
        <f t="shared" si="26"/>
        <v>-2.9301566196949155E-11</v>
      </c>
      <c r="AR57">
        <f t="shared" si="26"/>
        <v>-2.9302983889217783E-11</v>
      </c>
      <c r="AS57">
        <f t="shared" si="26"/>
        <v>-1.0206414103668238E-2</v>
      </c>
      <c r="AT57">
        <f t="shared" si="26"/>
        <v>-6.6681905481208942E-3</v>
      </c>
      <c r="AU57">
        <f t="shared" si="24"/>
        <v>-1.6874604681092115E-2</v>
      </c>
      <c r="AW57">
        <v>54</v>
      </c>
      <c r="AX57">
        <f>IF(Z57&gt;0, (R57*SUMPRODUCT(K57:$K$98, X57:$X$98)-K57*$AZ$3)/Z57, 0)</f>
        <v>-749928711182628.25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0.83365815200000004</v>
      </c>
      <c r="Q58" s="4">
        <f t="shared" si="22"/>
        <v>12.5</v>
      </c>
      <c r="R58">
        <f t="shared" si="0"/>
        <v>50000</v>
      </c>
      <c r="S58">
        <f t="shared" si="1"/>
        <v>-4282789380958584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-24.648399306764958</v>
      </c>
      <c r="AC58">
        <f t="shared" si="19"/>
        <v>-22.007499381065774</v>
      </c>
      <c r="AE58">
        <f t="shared" si="2"/>
        <v>0</v>
      </c>
      <c r="AF58">
        <f t="shared" si="25"/>
        <v>0</v>
      </c>
      <c r="AG58">
        <f t="shared" si="25"/>
        <v>-6.4232377031286567E-14</v>
      </c>
      <c r="AH58">
        <f t="shared" si="4"/>
        <v>-1.3700194904813873E-9</v>
      </c>
      <c r="AI58">
        <f t="shared" si="23"/>
        <v>-1.3700837228584185E-9</v>
      </c>
      <c r="AJ58">
        <f t="shared" si="6"/>
        <v>-2.6408999256991841</v>
      </c>
      <c r="AK58">
        <f t="shared" si="20"/>
        <v>-1.7253879514735473</v>
      </c>
      <c r="AL58">
        <f t="shared" si="7"/>
        <v>-4.3662878785428152</v>
      </c>
      <c r="AN58">
        <f t="shared" si="26"/>
        <v>0</v>
      </c>
      <c r="AO58">
        <f t="shared" si="26"/>
        <v>0</v>
      </c>
      <c r="AP58">
        <f t="shared" si="26"/>
        <v>-1.9789699033321583E-16</v>
      </c>
      <c r="AQ58">
        <f t="shared" si="26"/>
        <v>-4.2209668456151456E-12</v>
      </c>
      <c r="AR58">
        <f t="shared" si="26"/>
        <v>-4.2211647426054784E-12</v>
      </c>
      <c r="AS58">
        <f t="shared" si="26"/>
        <v>-8.1364908356500489E-3</v>
      </c>
      <c r="AT58">
        <f t="shared" si="26"/>
        <v>-5.3158406793429617E-3</v>
      </c>
      <c r="AU58">
        <f t="shared" si="24"/>
        <v>-1.3452331519214177E-2</v>
      </c>
      <c r="AW58">
        <v>55</v>
      </c>
      <c r="AX58">
        <f>IF(Z58&gt;0, (R58*SUMPRODUCT(K58:$K$98, X58:$X$98)-K58*$AZ$3)/Z58, 0)</f>
        <v>-4282789380958584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0.83803355999999996</v>
      </c>
      <c r="Q59" s="4">
        <f t="shared" si="22"/>
        <v>12.5</v>
      </c>
      <c r="R59">
        <f t="shared" si="0"/>
        <v>50000</v>
      </c>
      <c r="S59">
        <f t="shared" si="1"/>
        <v>-2.5162918142599836E+16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-22.007499381065774</v>
      </c>
      <c r="AC59">
        <f t="shared" si="19"/>
        <v>-19.649553018812419</v>
      </c>
      <c r="AE59">
        <f t="shared" si="2"/>
        <v>0</v>
      </c>
      <c r="AF59">
        <f t="shared" si="25"/>
        <v>0</v>
      </c>
      <c r="AG59">
        <f t="shared" si="25"/>
        <v>-9.7611656701823933E-15</v>
      </c>
      <c r="AH59">
        <f t="shared" si="4"/>
        <v>-2.1531555036316521E-10</v>
      </c>
      <c r="AI59">
        <f t="shared" si="23"/>
        <v>-2.1532531152883539E-10</v>
      </c>
      <c r="AJ59">
        <f t="shared" si="6"/>
        <v>-2.3579463622533545</v>
      </c>
      <c r="AK59">
        <f t="shared" si="20"/>
        <v>-1.5405249566746042</v>
      </c>
      <c r="AL59">
        <f t="shared" si="7"/>
        <v>-3.898471319143284</v>
      </c>
      <c r="AN59">
        <f t="shared" si="26"/>
        <v>0</v>
      </c>
      <c r="AO59">
        <f t="shared" si="26"/>
        <v>0</v>
      </c>
      <c r="AP59">
        <f t="shared" si="26"/>
        <v>-2.6851518846118962E-17</v>
      </c>
      <c r="AQ59">
        <f t="shared" si="26"/>
        <v>-5.9230114043653718E-13</v>
      </c>
      <c r="AR59">
        <f t="shared" si="26"/>
        <v>-5.9232799195538321E-13</v>
      </c>
      <c r="AS59">
        <f t="shared" si="26"/>
        <v>-6.4863606789905583E-3</v>
      </c>
      <c r="AT59">
        <f t="shared" si="26"/>
        <v>-4.2377556436138013E-3</v>
      </c>
      <c r="AU59">
        <f t="shared" si="24"/>
        <v>-1.0724116323196687E-2</v>
      </c>
      <c r="AW59">
        <v>56</v>
      </c>
      <c r="AX59">
        <f>IF(Z59&gt;0, (R59*SUMPRODUCT(K59:$K$98, X59:$X$98)-K59*$AZ$3)/Z59, 0)</f>
        <v>-2.5162918142599836E+16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0.84243849400000004</v>
      </c>
      <c r="Q60" s="4">
        <f t="shared" si="22"/>
        <v>12.5</v>
      </c>
      <c r="R60">
        <f t="shared" si="0"/>
        <v>50000</v>
      </c>
      <c r="S60">
        <f t="shared" si="1"/>
        <v>-1.5225441788829754E+17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-19.649553018812419</v>
      </c>
      <c r="AC60">
        <f t="shared" si="19"/>
        <v>-17.544243766797319</v>
      </c>
      <c r="AE60">
        <f t="shared" si="2"/>
        <v>0</v>
      </c>
      <c r="AF60">
        <f t="shared" si="25"/>
        <v>0</v>
      </c>
      <c r="AG60">
        <f t="shared" si="25"/>
        <v>-1.4403723066076127E-15</v>
      </c>
      <c r="AH60">
        <f t="shared" si="4"/>
        <v>-3.2892726827491825E-11</v>
      </c>
      <c r="AI60">
        <f t="shared" si="23"/>
        <v>-3.289416719979843E-11</v>
      </c>
      <c r="AJ60">
        <f t="shared" si="6"/>
        <v>-2.1053092520151004</v>
      </c>
      <c r="AK60">
        <f t="shared" si="20"/>
        <v>-1.3754687113168695</v>
      </c>
      <c r="AL60">
        <f t="shared" si="7"/>
        <v>-3.4807779633648641</v>
      </c>
      <c r="AN60">
        <f t="shared" si="26"/>
        <v>0</v>
      </c>
      <c r="AO60">
        <f t="shared" si="26"/>
        <v>0</v>
      </c>
      <c r="AP60">
        <f t="shared" si="26"/>
        <v>-3.5377237136791911E-18</v>
      </c>
      <c r="AQ60">
        <f t="shared" si="26"/>
        <v>-8.0788403922632409E-14</v>
      </c>
      <c r="AR60">
        <f t="shared" si="26"/>
        <v>-8.0791941646346076E-14</v>
      </c>
      <c r="AS60">
        <f t="shared" si="26"/>
        <v>-5.1708870208867549E-3</v>
      </c>
      <c r="AT60">
        <f t="shared" si="26"/>
        <v>-3.3783128536468412E-3</v>
      </c>
      <c r="AU60">
        <f t="shared" si="24"/>
        <v>-8.5491998746143882E-3</v>
      </c>
      <c r="AW60">
        <v>57</v>
      </c>
      <c r="AX60">
        <f>IF(Z60&gt;0, (R60*SUMPRODUCT(K60:$K$98, X60:$X$98)-K60*$AZ$3)/Z60, 0)</f>
        <v>-1.5225441788829754E+17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0.84677131100000003</v>
      </c>
      <c r="Q61" s="4">
        <f t="shared" si="22"/>
        <v>12.5</v>
      </c>
      <c r="R61">
        <f t="shared" si="0"/>
        <v>50000</v>
      </c>
      <c r="S61">
        <f t="shared" si="1"/>
        <v>-9.4912161447713523E+17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-17.544243766797319</v>
      </c>
      <c r="AC61">
        <f t="shared" si="19"/>
        <v>-15.664503363211963</v>
      </c>
      <c r="AE61">
        <f t="shared" si="2"/>
        <v>0</v>
      </c>
      <c r="AF61">
        <f t="shared" si="25"/>
        <v>0</v>
      </c>
      <c r="AG61">
        <f t="shared" si="25"/>
        <v>-2.0630263714731428E-16</v>
      </c>
      <c r="AH61">
        <f t="shared" si="4"/>
        <v>-4.878663785576889E-12</v>
      </c>
      <c r="AI61">
        <f t="shared" si="23"/>
        <v>-4.8788700882140364E-12</v>
      </c>
      <c r="AJ61">
        <f t="shared" si="6"/>
        <v>-1.8797404035853553</v>
      </c>
      <c r="AK61">
        <f t="shared" si="20"/>
        <v>-1.2280970636758124</v>
      </c>
      <c r="AL61">
        <f t="shared" si="7"/>
        <v>-3.1078374672660463</v>
      </c>
      <c r="AN61">
        <f t="shared" si="26"/>
        <v>0</v>
      </c>
      <c r="AO61">
        <f t="shared" si="26"/>
        <v>0</v>
      </c>
      <c r="AP61">
        <f t="shared" si="26"/>
        <v>-4.5241386567364434E-19</v>
      </c>
      <c r="AQ61">
        <f t="shared" si="26"/>
        <v>-1.0698724810671135E-14</v>
      </c>
      <c r="AR61">
        <f t="shared" si="26"/>
        <v>-1.0699177224536809E-14</v>
      </c>
      <c r="AS61">
        <f t="shared" si="26"/>
        <v>-4.1221994745599304E-3</v>
      </c>
      <c r="AT61">
        <f t="shared" si="26"/>
        <v>-2.6931703233792573E-3</v>
      </c>
      <c r="AU61">
        <f t="shared" si="24"/>
        <v>-6.8153697979498867E-3</v>
      </c>
      <c r="AW61">
        <v>58</v>
      </c>
      <c r="AX61">
        <f>IF(Z61&gt;0, (R61*SUMPRODUCT(K61:$K$98, X61:$X$98)-K61*$AZ$3)/Z61, 0)</f>
        <v>-9.4912161447713523E+17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0.85120774200000004</v>
      </c>
      <c r="Q62" s="4">
        <f t="shared" si="22"/>
        <v>12.5</v>
      </c>
      <c r="R62">
        <f t="shared" si="0"/>
        <v>50000</v>
      </c>
      <c r="S62">
        <f t="shared" si="1"/>
        <v>-6.1057441181338399E+18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-15.664503363211963</v>
      </c>
      <c r="AC62">
        <f t="shared" si="19"/>
        <v>-13.986163717153548</v>
      </c>
      <c r="AE62">
        <f t="shared" si="2"/>
        <v>0</v>
      </c>
      <c r="AF62">
        <f t="shared" si="25"/>
        <v>0</v>
      </c>
      <c r="AG62">
        <f t="shared" si="25"/>
        <v>-2.8633208841030417E-17</v>
      </c>
      <c r="AH62">
        <f t="shared" si="4"/>
        <v>-7.0242560773924292E-13</v>
      </c>
      <c r="AI62">
        <f t="shared" si="23"/>
        <v>-7.0245424094808393E-13</v>
      </c>
      <c r="AJ62">
        <f t="shared" si="6"/>
        <v>-1.678339646058415</v>
      </c>
      <c r="AK62">
        <f t="shared" si="20"/>
        <v>-1.0965152354248375</v>
      </c>
      <c r="AL62">
        <f t="shared" si="7"/>
        <v>-2.7748548814839551</v>
      </c>
      <c r="AN62">
        <f t="shared" si="26"/>
        <v>0</v>
      </c>
      <c r="AO62">
        <f t="shared" si="26"/>
        <v>0</v>
      </c>
      <c r="AP62">
        <f t="shared" si="26"/>
        <v>-5.6063876756565854E-20</v>
      </c>
      <c r="AQ62">
        <f t="shared" si="26"/>
        <v>-1.3753506608912647E-15</v>
      </c>
      <c r="AR62">
        <f t="shared" si="26"/>
        <v>-1.3754067247680212E-15</v>
      </c>
      <c r="AS62">
        <f t="shared" si="26"/>
        <v>-3.2861921831633311E-3</v>
      </c>
      <c r="AT62">
        <f t="shared" si="26"/>
        <v>-2.1469788930000558E-3</v>
      </c>
      <c r="AU62">
        <f t="shared" si="24"/>
        <v>-5.4331710761647625E-3</v>
      </c>
      <c r="AW62">
        <v>59</v>
      </c>
      <c r="AX62">
        <f>IF(Z62&gt;0, (R62*SUMPRODUCT(K62:$K$98, X62:$X$98)-K62*$AZ$3)/Z62, 0)</f>
        <v>-6.1057441181338399E+18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0.85572183800000001</v>
      </c>
      <c r="Q63" s="4">
        <f t="shared" si="22"/>
        <v>12.5</v>
      </c>
      <c r="R63">
        <f t="shared" si="0"/>
        <v>50000</v>
      </c>
      <c r="S63">
        <f t="shared" si="1"/>
        <v>-4.0598986217384993E+19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-13.986163717153548</v>
      </c>
      <c r="AC63">
        <f t="shared" si="19"/>
        <v>-12.487646176029955</v>
      </c>
      <c r="AE63">
        <f t="shared" si="2"/>
        <v>0</v>
      </c>
      <c r="AF63">
        <f t="shared" si="25"/>
        <v>0</v>
      </c>
      <c r="AG63">
        <f t="shared" si="25"/>
        <v>-3.8448146553357129E-18</v>
      </c>
      <c r="AH63">
        <f t="shared" si="4"/>
        <v>-9.8008248389137616E-14</v>
      </c>
      <c r="AI63">
        <f t="shared" si="23"/>
        <v>-9.8012093203792949E-14</v>
      </c>
      <c r="AJ63">
        <f t="shared" si="6"/>
        <v>-1.4985175411235936</v>
      </c>
      <c r="AK63">
        <f t="shared" si="20"/>
        <v>-0.97903146020074849</v>
      </c>
      <c r="AL63">
        <f t="shared" si="7"/>
        <v>-2.4775490013244399</v>
      </c>
      <c r="AN63">
        <f t="shared" si="26"/>
        <v>0</v>
      </c>
      <c r="AO63">
        <f t="shared" si="26"/>
        <v>0</v>
      </c>
      <c r="AP63">
        <f t="shared" si="26"/>
        <v>-6.7215663620233757E-21</v>
      </c>
      <c r="AQ63">
        <f t="shared" si="26"/>
        <v>-1.7133958451262151E-16</v>
      </c>
      <c r="AR63">
        <f t="shared" si="26"/>
        <v>-1.7134630607898352E-16</v>
      </c>
      <c r="AS63">
        <f t="shared" si="26"/>
        <v>-2.6197322888738442E-3</v>
      </c>
      <c r="AT63">
        <f t="shared" si="26"/>
        <v>-1.7115584287309127E-3</v>
      </c>
      <c r="AU63">
        <f t="shared" si="24"/>
        <v>-4.3312907176049284E-3</v>
      </c>
      <c r="AW63">
        <v>60</v>
      </c>
      <c r="AX63">
        <f>IF(Z63&gt;0, (R63*SUMPRODUCT(K63:$K$98, X63:$X$98)-K63*$AZ$3)/Z63, 0)</f>
        <v>-4.0598986217384993E+19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0.86028443099999996</v>
      </c>
      <c r="Q64" s="4">
        <f t="shared" si="22"/>
        <v>12.5</v>
      </c>
      <c r="R64">
        <f t="shared" si="0"/>
        <v>50000</v>
      </c>
      <c r="S64">
        <f t="shared" si="1"/>
        <v>-2.7945060964078168E+20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-12.487646176029955</v>
      </c>
      <c r="AC64">
        <f t="shared" si="19"/>
        <v>-11.149684085741031</v>
      </c>
      <c r="AE64">
        <f t="shared" si="2"/>
        <v>0</v>
      </c>
      <c r="AF64">
        <f t="shared" si="25"/>
        <v>0</v>
      </c>
      <c r="AG64">
        <f t="shared" si="25"/>
        <v>-4.9873232071641091E-19</v>
      </c>
      <c r="AH64">
        <f t="shared" si="4"/>
        <v>-1.3230536752263779E-14</v>
      </c>
      <c r="AI64">
        <f t="shared" si="23"/>
        <v>-1.3231035484584496E-14</v>
      </c>
      <c r="AJ64">
        <f t="shared" si="6"/>
        <v>-1.337962090288924</v>
      </c>
      <c r="AK64">
        <f t="shared" si="20"/>
        <v>-0.87413523232209689</v>
      </c>
      <c r="AL64">
        <f t="shared" si="7"/>
        <v>-2.2120973226110343</v>
      </c>
      <c r="AN64">
        <f t="shared" si="26"/>
        <v>0</v>
      </c>
      <c r="AO64">
        <f t="shared" si="26"/>
        <v>0</v>
      </c>
      <c r="AP64">
        <f t="shared" si="26"/>
        <v>-7.7847482609028775E-22</v>
      </c>
      <c r="AQ64">
        <f t="shared" si="26"/>
        <v>-2.0651638904221498E-17</v>
      </c>
      <c r="AR64">
        <f t="shared" si="26"/>
        <v>-2.065241737904759E-17</v>
      </c>
      <c r="AS64">
        <f t="shared" si="26"/>
        <v>-2.0884345415129518E-3</v>
      </c>
      <c r="AT64">
        <f t="shared" si="26"/>
        <v>-1.3644439004551281E-3</v>
      </c>
      <c r="AU64">
        <f t="shared" si="24"/>
        <v>-3.4528784419681009E-3</v>
      </c>
      <c r="AW64">
        <v>61</v>
      </c>
      <c r="AX64">
        <f>IF(Z64&gt;0, (R64*SUMPRODUCT(K64:$K$98, X64:$X$98)-K64*$AZ$3)/Z64, 0)</f>
        <v>-2.7945060964078168E+20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0.86486670799999998</v>
      </c>
      <c r="Q65" s="4">
        <f t="shared" si="22"/>
        <v>12.5</v>
      </c>
      <c r="R65">
        <f t="shared" si="0"/>
        <v>50000</v>
      </c>
      <c r="S65">
        <f t="shared" si="1"/>
        <v>-1.9939495629472853E+21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-11.149684085741031</v>
      </c>
      <c r="AC65">
        <f t="shared" si="19"/>
        <v>-9.9550750765544915</v>
      </c>
      <c r="AE65">
        <f t="shared" si="2"/>
        <v>0</v>
      </c>
      <c r="AF65">
        <f t="shared" si="25"/>
        <v>0</v>
      </c>
      <c r="AG65">
        <f t="shared" si="25"/>
        <v>-6.2408017118044304E-20</v>
      </c>
      <c r="AH65">
        <f t="shared" si="4"/>
        <v>-1.72534792156481E-15</v>
      </c>
      <c r="AI65">
        <f t="shared" si="23"/>
        <v>-1.7254103295819281E-15</v>
      </c>
      <c r="AJ65">
        <f t="shared" si="6"/>
        <v>-1.1946090091865393</v>
      </c>
      <c r="AK65">
        <f t="shared" si="20"/>
        <v>-0.78047788600187229</v>
      </c>
      <c r="AL65">
        <f t="shared" si="7"/>
        <v>-1.9750868951884133</v>
      </c>
      <c r="AN65">
        <f t="shared" si="26"/>
        <v>0</v>
      </c>
      <c r="AO65">
        <f t="shared" si="26"/>
        <v>0</v>
      </c>
      <c r="AP65">
        <f t="shared" si="26"/>
        <v>-8.6975997971254643E-23</v>
      </c>
      <c r="AQ65">
        <f t="shared" si="26"/>
        <v>-2.4045605717913559E-18</v>
      </c>
      <c r="AR65">
        <f t="shared" si="26"/>
        <v>-2.4046475477893271E-18</v>
      </c>
      <c r="AS65">
        <f t="shared" si="26"/>
        <v>-1.6648872301601974E-3</v>
      </c>
      <c r="AT65">
        <f t="shared" si="26"/>
        <v>-1.0877263237046623E-3</v>
      </c>
      <c r="AU65">
        <f t="shared" si="24"/>
        <v>-2.7526135538648621E-3</v>
      </c>
      <c r="AW65">
        <v>62</v>
      </c>
      <c r="AX65">
        <f>IF(Z65&gt;0, (R65*SUMPRODUCT(K65:$K$98, X65:$X$98)-K65*$AZ$3)/Z65, 0)</f>
        <v>-1.9939495629472853E+21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0.86947332300000002</v>
      </c>
      <c r="Q66" s="4">
        <f t="shared" si="22"/>
        <v>12.5</v>
      </c>
      <c r="R66">
        <f t="shared" si="0"/>
        <v>50000</v>
      </c>
      <c r="S66">
        <f t="shared" si="1"/>
        <v>-1.4771104240884045E+22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-9.9550750765544915</v>
      </c>
      <c r="AC66">
        <f t="shared" si="19"/>
        <v>-8.888459889780794</v>
      </c>
      <c r="AE66">
        <f t="shared" si="2"/>
        <v>0</v>
      </c>
      <c r="AF66">
        <f t="shared" si="25"/>
        <v>0</v>
      </c>
      <c r="AG66">
        <f t="shared" si="25"/>
        <v>-7.5218309213969974E-21</v>
      </c>
      <c r="AH66">
        <f t="shared" si="4"/>
        <v>-2.1704842410186745E-16</v>
      </c>
      <c r="AI66">
        <f t="shared" si="23"/>
        <v>-2.1705594593278884E-16</v>
      </c>
      <c r="AJ66">
        <f t="shared" si="6"/>
        <v>-1.0666151867736975</v>
      </c>
      <c r="AK66">
        <f t="shared" si="20"/>
        <v>-0.69685525535881443</v>
      </c>
      <c r="AL66">
        <f t="shared" si="7"/>
        <v>-1.7634704421325123</v>
      </c>
      <c r="AN66">
        <f t="shared" si="26"/>
        <v>0</v>
      </c>
      <c r="AO66">
        <f t="shared" si="26"/>
        <v>0</v>
      </c>
      <c r="AP66">
        <f t="shared" si="26"/>
        <v>-9.3597571555661281E-24</v>
      </c>
      <c r="AQ66">
        <f t="shared" si="26"/>
        <v>-2.7008324991895721E-19</v>
      </c>
      <c r="AR66">
        <f t="shared" si="26"/>
        <v>-2.7009260967611278E-19</v>
      </c>
      <c r="AS66">
        <f t="shared" si="26"/>
        <v>-1.3272379066965878E-3</v>
      </c>
      <c r="AT66">
        <f t="shared" si="26"/>
        <v>-8.6712876570843578E-4</v>
      </c>
      <c r="AU66">
        <f t="shared" si="24"/>
        <v>-2.1943666724050241E-3</v>
      </c>
      <c r="AW66">
        <v>63</v>
      </c>
      <c r="AX66">
        <f>IF(Z66&gt;0, (R66*SUMPRODUCT(K66:$K$98, X66:$X$98)-K66*$AZ$3)/Z66, 0)</f>
        <v>-1.4771104240884045E+22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0.874112687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-1.1380439832409229E+23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-8.888459889780794</v>
      </c>
      <c r="AC67">
        <f t="shared" si="19"/>
        <v>-7.936124901589996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-8.7168477432101201E-22</v>
      </c>
      <c r="AH67">
        <f t="shared" ref="AH67:AH79" si="31">-X67*R67</f>
        <v>-2.6299711351448061E-17</v>
      </c>
      <c r="AI67">
        <f t="shared" si="23"/>
        <v>-2.6300583036222383E-17</v>
      </c>
      <c r="AJ67">
        <f t="shared" ref="AJ67:AJ79" si="32">AB67-AC67</f>
        <v>-0.95233498819079809</v>
      </c>
      <c r="AK67">
        <f t="shared" si="20"/>
        <v>-0.62219219228465561</v>
      </c>
      <c r="AL67">
        <f t="shared" ref="AL67:AL79" si="33">SUM(AI67:AK67)</f>
        <v>-1.5745271804754537</v>
      </c>
      <c r="AN67">
        <f t="shared" ref="AN67:AT79" si="34">AE67*$K67</f>
        <v>0</v>
      </c>
      <c r="AO67">
        <f t="shared" si="34"/>
        <v>0</v>
      </c>
      <c r="AP67">
        <f t="shared" si="34"/>
        <v>-9.6846170275989409E-25</v>
      </c>
      <c r="AQ67">
        <f t="shared" si="34"/>
        <v>-2.9219580274712092E-20</v>
      </c>
      <c r="AR67">
        <f t="shared" si="34"/>
        <v>-2.9220548736414851E-20</v>
      </c>
      <c r="AS67">
        <f t="shared" si="34"/>
        <v>-1.0580659332721488E-3</v>
      </c>
      <c r="AT67">
        <f t="shared" si="34"/>
        <v>-6.9126974307113815E-4</v>
      </c>
      <c r="AU67">
        <f t="shared" si="24"/>
        <v>-1.7493356763432868E-3</v>
      </c>
      <c r="AW67">
        <v>64</v>
      </c>
      <c r="AX67">
        <f>IF(Z67&gt;0, (R67*SUMPRODUCT(K67:$K$98, X67:$X$98)-K67*$AZ$3)/Z67, 0)</f>
        <v>-1.1380439832409229E+23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0.87875849299999997</v>
      </c>
      <c r="Q68" s="4">
        <f t="shared" si="22"/>
        <v>12.5</v>
      </c>
      <c r="R68">
        <f t="shared" si="27"/>
        <v>50000</v>
      </c>
      <c r="S68">
        <f t="shared" si="28"/>
        <v>-9.1342766447981631E+23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-7.936124901589996</v>
      </c>
      <c r="AC68">
        <f t="shared" ref="AC68:AC79" si="45">S68*Z68</f>
        <v>-7.0858258049910656</v>
      </c>
      <c r="AE68">
        <f t="shared" si="29"/>
        <v>0</v>
      </c>
      <c r="AF68">
        <f t="shared" si="30"/>
        <v>0</v>
      </c>
      <c r="AG68">
        <f t="shared" si="30"/>
        <v>-9.696752792442437E-23</v>
      </c>
      <c r="AH68">
        <f t="shared" si="31"/>
        <v>-3.0640015946135103E-18</v>
      </c>
      <c r="AI68">
        <f t="shared" si="23"/>
        <v>-3.0640985621414348E-18</v>
      </c>
      <c r="AJ68">
        <f t="shared" si="32"/>
        <v>-0.85029909659893033</v>
      </c>
      <c r="AK68">
        <f t="shared" ref="AK68:AK79" si="46">G68*SUM(AB68:AB68, AE68:AF68)</f>
        <v>-0.55552874311129974</v>
      </c>
      <c r="AL68">
        <f t="shared" si="33"/>
        <v>-1.4058278397102302</v>
      </c>
      <c r="AN68">
        <f t="shared" si="34"/>
        <v>0</v>
      </c>
      <c r="AO68">
        <f t="shared" si="34"/>
        <v>0</v>
      </c>
      <c r="AP68">
        <f t="shared" si="34"/>
        <v>-9.6190302934639961E-26</v>
      </c>
      <c r="AQ68">
        <f t="shared" si="34"/>
        <v>-3.0394426658767793E-21</v>
      </c>
      <c r="AR68">
        <f t="shared" si="34"/>
        <v>-3.0395388561797141E-21</v>
      </c>
      <c r="AS68">
        <f t="shared" si="34"/>
        <v>-8.4348368404986679E-4</v>
      </c>
      <c r="AT68">
        <f t="shared" si="34"/>
        <v>-5.5107600691257821E-4</v>
      </c>
      <c r="AU68">
        <f t="shared" si="24"/>
        <v>-1.3945596909624451E-3</v>
      </c>
      <c r="AW68">
        <v>65</v>
      </c>
      <c r="AX68">
        <f>IF(Z68&gt;0, (R68*SUMPRODUCT(K68:$K$98, X68:$X$98)-K68*$AZ$3)/Z68, 0)</f>
        <v>-9.1342766447981631E+23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50000</v>
      </c>
      <c r="S69">
        <f t="shared" si="28"/>
        <v>-7.649492245130199E+24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-7.0858258049910656</v>
      </c>
      <c r="AC69">
        <f t="shared" si="45"/>
        <v>-6.3266301830277367</v>
      </c>
      <c r="AE69">
        <f t="shared" si="29"/>
        <v>0</v>
      </c>
      <c r="AF69">
        <f t="shared" si="30"/>
        <v>0</v>
      </c>
      <c r="AG69">
        <f t="shared" si="30"/>
        <v>-1.0338317205065767E-23</v>
      </c>
      <c r="AH69">
        <f t="shared" si="31"/>
        <v>-3.4263814176045742E-19</v>
      </c>
      <c r="AI69">
        <f t="shared" si="23"/>
        <v>-3.4264848007766251E-19</v>
      </c>
      <c r="AJ69">
        <f t="shared" si="32"/>
        <v>-0.7591956219633289</v>
      </c>
      <c r="AK69">
        <f t="shared" si="46"/>
        <v>-0.49600780634937464</v>
      </c>
      <c r="AL69">
        <f t="shared" si="33"/>
        <v>-1.2552034283127036</v>
      </c>
      <c r="AN69">
        <f t="shared" si="34"/>
        <v>0</v>
      </c>
      <c r="AO69">
        <f t="shared" si="34"/>
        <v>0</v>
      </c>
      <c r="AP69">
        <f t="shared" si="34"/>
        <v>-9.1566538992452589E-27</v>
      </c>
      <c r="AQ69">
        <f t="shared" si="34"/>
        <v>-3.0347481263621021E-22</v>
      </c>
      <c r="AR69">
        <f t="shared" si="34"/>
        <v>-3.0348396929010948E-22</v>
      </c>
      <c r="AS69">
        <f t="shared" si="34"/>
        <v>-6.7242002873873141E-4</v>
      </c>
      <c r="AT69">
        <f t="shared" si="34"/>
        <v>-4.3931441877597099E-4</v>
      </c>
      <c r="AU69">
        <f t="shared" si="24"/>
        <v>-1.1117344475147025E-3</v>
      </c>
      <c r="AW69">
        <v>66</v>
      </c>
      <c r="AX69">
        <f>IF(Z69&gt;0, (R69*SUMPRODUCT(K69:$K$98, X69:$X$98)-K69*$AZ$3)/Z69, 0)</f>
        <v>-7.649492245130199E+24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50000</v>
      </c>
      <c r="S70">
        <f t="shared" si="28"/>
        <v>-6.7458218430959183E+25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-6.3266301830277367</v>
      </c>
      <c r="AC70">
        <f t="shared" si="45"/>
        <v>-5.6487769491319071</v>
      </c>
      <c r="AE70">
        <f t="shared" si="29"/>
        <v>0</v>
      </c>
      <c r="AF70">
        <f t="shared" si="30"/>
        <v>0</v>
      </c>
      <c r="AG70">
        <f t="shared" si="30"/>
        <v>-1.046717709220487E-24</v>
      </c>
      <c r="AH70">
        <f t="shared" si="31"/>
        <v>-3.6752865295178491E-20</v>
      </c>
      <c r="AI70">
        <f t="shared" si="23"/>
        <v>-3.6753912012887709E-20</v>
      </c>
      <c r="AJ70">
        <f t="shared" si="32"/>
        <v>-0.67785323389582963</v>
      </c>
      <c r="AK70">
        <f t="shared" si="46"/>
        <v>-0.4428641128119416</v>
      </c>
      <c r="AL70">
        <f t="shared" si="33"/>
        <v>-1.1207173467077713</v>
      </c>
      <c r="AN70">
        <f t="shared" si="34"/>
        <v>0</v>
      </c>
      <c r="AO70">
        <f t="shared" si="34"/>
        <v>0</v>
      </c>
      <c r="AP70">
        <f t="shared" si="34"/>
        <v>-8.2774867682514478E-28</v>
      </c>
      <c r="AQ70">
        <f t="shared" si="34"/>
        <v>-2.9064317293602297E-23</v>
      </c>
      <c r="AR70">
        <f t="shared" si="34"/>
        <v>-2.9065145042279123E-23</v>
      </c>
      <c r="AS70">
        <f t="shared" si="34"/>
        <v>-5.3604913005319806E-4</v>
      </c>
      <c r="AT70">
        <f t="shared" si="34"/>
        <v>-3.5021876496808905E-4</v>
      </c>
      <c r="AU70">
        <f t="shared" si="24"/>
        <v>-8.8626789502128716E-4</v>
      </c>
      <c r="AW70">
        <v>67</v>
      </c>
      <c r="AX70">
        <f>IF(Z70&gt;0, (R70*SUMPRODUCT(K70:$K$98, X70:$X$98)-K70*$AZ$3)/Z70, 0)</f>
        <v>-6.7458218430959183E+25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50000</v>
      </c>
      <c r="S71">
        <f t="shared" si="28"/>
        <v>-6.2801816156505103E+26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-5.6487769491319071</v>
      </c>
      <c r="AC71">
        <f t="shared" si="45"/>
        <v>-5.0435508474392021</v>
      </c>
      <c r="AE71">
        <f t="shared" si="29"/>
        <v>0</v>
      </c>
      <c r="AF71">
        <f t="shared" si="30"/>
        <v>0</v>
      </c>
      <c r="AG71">
        <f t="shared" si="30"/>
        <v>-1.0038624589435508E-25</v>
      </c>
      <c r="AH71">
        <f t="shared" si="31"/>
        <v>-3.7434571449357084E-21</v>
      </c>
      <c r="AI71">
        <f t="shared" si="23"/>
        <v>-3.7435575311816031E-21</v>
      </c>
      <c r="AJ71">
        <f t="shared" si="32"/>
        <v>-0.60522610169270497</v>
      </c>
      <c r="AK71">
        <f t="shared" si="46"/>
        <v>-0.39541438643923355</v>
      </c>
      <c r="AL71">
        <f t="shared" si="33"/>
        <v>-1.0006404881319386</v>
      </c>
      <c r="AN71">
        <f t="shared" si="34"/>
        <v>0</v>
      </c>
      <c r="AO71">
        <f t="shared" si="34"/>
        <v>0</v>
      </c>
      <c r="AP71">
        <f t="shared" si="34"/>
        <v>-7.0880229316673665E-29</v>
      </c>
      <c r="AQ71">
        <f t="shared" si="34"/>
        <v>-2.6431619043650672E-24</v>
      </c>
      <c r="AR71">
        <f t="shared" si="34"/>
        <v>-2.6432327845943841E-24</v>
      </c>
      <c r="AS71">
        <f t="shared" si="34"/>
        <v>-4.273350845449601E-4</v>
      </c>
      <c r="AT71">
        <f t="shared" si="34"/>
        <v>-2.7919225523604036E-4</v>
      </c>
      <c r="AU71">
        <f t="shared" si="24"/>
        <v>-7.0652733978100052E-4</v>
      </c>
      <c r="AW71">
        <v>68</v>
      </c>
      <c r="AX71">
        <f>IF(Z71&gt;0, (R71*SUMPRODUCT(K71:$K$98, X71:$X$98)-K71*$AZ$3)/Z71, 0)</f>
        <v>-6.2801816156505103E+26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50000</v>
      </c>
      <c r="S72">
        <f t="shared" si="28"/>
        <v>-6.1890197706225645E+27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-5.0435508474392021</v>
      </c>
      <c r="AC72">
        <f t="shared" si="45"/>
        <v>-4.5031703994992878</v>
      </c>
      <c r="AE72">
        <f t="shared" si="29"/>
        <v>0</v>
      </c>
      <c r="AF72">
        <f t="shared" si="30"/>
        <v>0</v>
      </c>
      <c r="AG72">
        <f t="shared" si="30"/>
        <v>-9.0950800094275395E-27</v>
      </c>
      <c r="AH72">
        <f t="shared" si="31"/>
        <v>-3.6114921370393595E-22</v>
      </c>
      <c r="AI72">
        <f t="shared" si="23"/>
        <v>-3.6115830878394538E-22</v>
      </c>
      <c r="AJ72">
        <f t="shared" si="32"/>
        <v>-0.54038044793991435</v>
      </c>
      <c r="AK72">
        <f t="shared" si="46"/>
        <v>-0.35304855932074419</v>
      </c>
      <c r="AL72">
        <f t="shared" si="33"/>
        <v>-0.89342900726065855</v>
      </c>
      <c r="AN72">
        <f t="shared" si="34"/>
        <v>0</v>
      </c>
      <c r="AO72">
        <f t="shared" si="34"/>
        <v>0</v>
      </c>
      <c r="AP72">
        <f t="shared" si="34"/>
        <v>-5.733758563685162E-30</v>
      </c>
      <c r="AQ72">
        <f t="shared" si="34"/>
        <v>-2.2767720511492696E-25</v>
      </c>
      <c r="AR72">
        <f t="shared" si="34"/>
        <v>-2.2768293887349061E-25</v>
      </c>
      <c r="AS72">
        <f t="shared" si="34"/>
        <v>-3.4066891306198938E-4</v>
      </c>
      <c r="AT72">
        <f t="shared" si="34"/>
        <v>-2.2257035653383314E-4</v>
      </c>
      <c r="AU72">
        <f t="shared" si="24"/>
        <v>-5.6323926959582255E-4</v>
      </c>
      <c r="AW72">
        <v>69</v>
      </c>
      <c r="AX72">
        <f>IF(Z72&gt;0, (R72*SUMPRODUCT(K72:$K$98, X72:$X$98)-K72*$AZ$3)/Z72, 0)</f>
        <v>-6.1890197706225645E+27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50000</v>
      </c>
      <c r="S73">
        <f t="shared" si="28"/>
        <v>-6.4752935012796909E+28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-4.5031703994992878</v>
      </c>
      <c r="AC73">
        <f t="shared" si="45"/>
        <v>-4.0206878566957931</v>
      </c>
      <c r="AE73">
        <f t="shared" si="29"/>
        <v>0</v>
      </c>
      <c r="AF73">
        <f t="shared" si="30"/>
        <v>0</v>
      </c>
      <c r="AG73">
        <f t="shared" si="30"/>
        <v>-7.7615938487985095E-28</v>
      </c>
      <c r="AH73">
        <f t="shared" si="31"/>
        <v>-3.2911879297813653E-23</v>
      </c>
      <c r="AI73">
        <f t="shared" si="23"/>
        <v>-3.291265545719853E-23</v>
      </c>
      <c r="AJ73">
        <f t="shared" si="32"/>
        <v>-0.48248254280349467</v>
      </c>
      <c r="AK73">
        <f t="shared" si="46"/>
        <v>-0.31522192796495019</v>
      </c>
      <c r="AL73">
        <f t="shared" si="33"/>
        <v>-0.79770447076844486</v>
      </c>
      <c r="AN73">
        <f t="shared" si="34"/>
        <v>0</v>
      </c>
      <c r="AO73">
        <f t="shared" si="34"/>
        <v>0</v>
      </c>
      <c r="AP73">
        <f t="shared" si="34"/>
        <v>-4.3688362625201783E-31</v>
      </c>
      <c r="AQ73">
        <f t="shared" si="34"/>
        <v>-1.852539755945018E-26</v>
      </c>
      <c r="AR73">
        <f t="shared" si="34"/>
        <v>-1.8525834443076429E-26</v>
      </c>
      <c r="AS73">
        <f t="shared" si="34"/>
        <v>-2.7157917176497858E-4</v>
      </c>
      <c r="AT73">
        <f t="shared" si="34"/>
        <v>-1.7743172555311954E-4</v>
      </c>
      <c r="AU73">
        <f t="shared" si="24"/>
        <v>-4.4901089731809815E-4</v>
      </c>
      <c r="AW73">
        <v>70</v>
      </c>
      <c r="AX73">
        <f>IF(Z73&gt;0, (R73*SUMPRODUCT(K73:$K$98, X73:$X$98)-K73*$AZ$3)/Z73, 0)</f>
        <v>-6.4752935012796909E+28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50000</v>
      </c>
      <c r="S74">
        <f t="shared" si="28"/>
        <v>-7.2156378223813426E+29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-4.0206878566957931</v>
      </c>
      <c r="AC74">
        <f t="shared" si="45"/>
        <v>-3.5898998720498145</v>
      </c>
      <c r="AE74">
        <f t="shared" si="29"/>
        <v>0</v>
      </c>
      <c r="AF74">
        <f t="shared" si="30"/>
        <v>0</v>
      </c>
      <c r="AG74">
        <f t="shared" si="30"/>
        <v>-6.218957977828939E-29</v>
      </c>
      <c r="AH74">
        <f t="shared" si="31"/>
        <v>-2.8248328450110522E-24</v>
      </c>
      <c r="AI74">
        <f t="shared" si="23"/>
        <v>-2.8248950345908305E-24</v>
      </c>
      <c r="AJ74">
        <f t="shared" si="32"/>
        <v>-0.43078798464597856</v>
      </c>
      <c r="AK74">
        <f t="shared" si="46"/>
        <v>-0.28144814996870554</v>
      </c>
      <c r="AL74">
        <f t="shared" si="33"/>
        <v>-0.71223613461468416</v>
      </c>
      <c r="AN74">
        <f t="shared" si="34"/>
        <v>0</v>
      </c>
      <c r="AO74">
        <f t="shared" si="34"/>
        <v>0</v>
      </c>
      <c r="AP74">
        <f t="shared" si="34"/>
        <v>-3.1254636678634714E-32</v>
      </c>
      <c r="AQ74">
        <f t="shared" si="34"/>
        <v>-1.4196771318193814E-27</v>
      </c>
      <c r="AR74">
        <f t="shared" si="34"/>
        <v>-1.4197083864560599E-27</v>
      </c>
      <c r="AS74">
        <f t="shared" si="34"/>
        <v>-2.1650125300141847E-4</v>
      </c>
      <c r="AT74">
        <f t="shared" si="34"/>
        <v>-1.4144748529425983E-4</v>
      </c>
      <c r="AU74">
        <f t="shared" si="24"/>
        <v>-3.5794873829567831E-4</v>
      </c>
      <c r="AW74">
        <v>71</v>
      </c>
      <c r="AX74">
        <f>IF(Z74&gt;0, (R74*SUMPRODUCT(K74:$K$98, X74:$X$98)-K74*$AZ$3)/Z74, 0)</f>
        <v>-7.2156378223813426E+29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50000</v>
      </c>
      <c r="S75">
        <f t="shared" si="28"/>
        <v>-8.5971961744223455E+30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-3.5898998720498145</v>
      </c>
      <c r="AC75">
        <f t="shared" si="45"/>
        <v>-3.2052677429016199</v>
      </c>
      <c r="AE75">
        <f t="shared" si="29"/>
        <v>0</v>
      </c>
      <c r="AF75">
        <f t="shared" si="30"/>
        <v>0</v>
      </c>
      <c r="AG75">
        <f t="shared" si="30"/>
        <v>-4.6603387864372324E-30</v>
      </c>
      <c r="AH75">
        <f t="shared" si="31"/>
        <v>-2.2762938077627705E-25</v>
      </c>
      <c r="AI75">
        <f t="shared" si="23"/>
        <v>-2.276340411150635E-25</v>
      </c>
      <c r="AJ75">
        <f t="shared" si="32"/>
        <v>-0.38463212914819467</v>
      </c>
      <c r="AK75">
        <f t="shared" si="46"/>
        <v>-0.25129299104348707</v>
      </c>
      <c r="AL75">
        <f t="shared" si="33"/>
        <v>-0.63592512019168179</v>
      </c>
      <c r="AN75">
        <f t="shared" si="34"/>
        <v>0</v>
      </c>
      <c r="AO75">
        <f t="shared" si="34"/>
        <v>0</v>
      </c>
      <c r="AP75">
        <f t="shared" si="34"/>
        <v>-2.0912035092753616E-33</v>
      </c>
      <c r="AQ75">
        <f t="shared" si="34"/>
        <v>-1.0214265136235699E-28</v>
      </c>
      <c r="AR75">
        <f t="shared" si="34"/>
        <v>-1.0214474256586628E-28</v>
      </c>
      <c r="AS75">
        <f t="shared" si="34"/>
        <v>-1.7259347337485504E-4</v>
      </c>
      <c r="AT75">
        <f t="shared" si="34"/>
        <v>-1.1276106927157192E-4</v>
      </c>
      <c r="AU75">
        <f t="shared" si="24"/>
        <v>-2.8535454264642701E-4</v>
      </c>
      <c r="AW75">
        <v>72</v>
      </c>
      <c r="AX75">
        <f>IF(Z75&gt;0, (R75*SUMPRODUCT(K75:$K$98, X75:$X$98)-K75*$AZ$3)/Z75, 0)</f>
        <v>-8.5971961744223455E+30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50000</v>
      </c>
      <c r="S76">
        <f t="shared" si="28"/>
        <v>-1.1005012243866698E+32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-3.2052677429016199</v>
      </c>
      <c r="AC76">
        <f t="shared" si="45"/>
        <v>-2.8618461990193036</v>
      </c>
      <c r="AE76">
        <f t="shared" si="29"/>
        <v>0</v>
      </c>
      <c r="AF76">
        <f t="shared" si="30"/>
        <v>0</v>
      </c>
      <c r="AG76">
        <f t="shared" si="30"/>
        <v>-3.2506167821556319E-31</v>
      </c>
      <c r="AH76">
        <f t="shared" si="31"/>
        <v>-1.7154694881429187E-26</v>
      </c>
      <c r="AI76">
        <f t="shared" si="23"/>
        <v>-1.7155019943107403E-26</v>
      </c>
      <c r="AJ76">
        <f t="shared" si="32"/>
        <v>-0.34342154388231627</v>
      </c>
      <c r="AK76">
        <f t="shared" si="46"/>
        <v>-0.22436874200311341</v>
      </c>
      <c r="AL76">
        <f t="shared" si="33"/>
        <v>-0.56779028588542968</v>
      </c>
      <c r="AN76">
        <f t="shared" si="34"/>
        <v>0</v>
      </c>
      <c r="AO76">
        <f t="shared" si="34"/>
        <v>0</v>
      </c>
      <c r="AP76">
        <f t="shared" si="34"/>
        <v>-1.3023465394558168E-34</v>
      </c>
      <c r="AQ76">
        <f t="shared" si="34"/>
        <v>-6.872959506298415E-30</v>
      </c>
      <c r="AR76">
        <f t="shared" si="34"/>
        <v>-6.8730897409523605E-30</v>
      </c>
      <c r="AS76">
        <f t="shared" si="34"/>
        <v>-1.3759046027969933E-4</v>
      </c>
      <c r="AT76">
        <f t="shared" si="34"/>
        <v>-8.989243404940361E-5</v>
      </c>
      <c r="AU76">
        <f t="shared" si="24"/>
        <v>-2.2748289432910295E-4</v>
      </c>
      <c r="AW76">
        <v>73</v>
      </c>
      <c r="AX76">
        <f>IF(Z76&gt;0, (R76*SUMPRODUCT(K76:$K$98, X76:$X$98)-K76*$AZ$3)/Z76, 0)</f>
        <v>-1.1005012243866698E+32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50000</v>
      </c>
      <c r="S77">
        <f t="shared" si="28"/>
        <v>-1.5218973039736777E+33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-2.8618461990193036</v>
      </c>
      <c r="AC77">
        <f t="shared" si="45"/>
        <v>-2.5552198205529493</v>
      </c>
      <c r="AE77">
        <f t="shared" si="29"/>
        <v>0</v>
      </c>
      <c r="AF77">
        <f t="shared" si="30"/>
        <v>0</v>
      </c>
      <c r="AG77">
        <f t="shared" si="30"/>
        <v>-2.0987124212334037E-32</v>
      </c>
      <c r="AH77">
        <f t="shared" si="31"/>
        <v>-1.2032957488842941E-27</v>
      </c>
      <c r="AI77">
        <f t="shared" si="23"/>
        <v>-1.2033167360085064E-27</v>
      </c>
      <c r="AJ77">
        <f t="shared" si="32"/>
        <v>-0.30662637846635432</v>
      </c>
      <c r="AK77">
        <f t="shared" si="46"/>
        <v>-0.20032923393135127</v>
      </c>
      <c r="AL77">
        <f t="shared" si="33"/>
        <v>-0.50695561239770559</v>
      </c>
      <c r="AN77">
        <f t="shared" si="34"/>
        <v>0</v>
      </c>
      <c r="AO77">
        <f t="shared" si="34"/>
        <v>0</v>
      </c>
      <c r="AP77">
        <f t="shared" si="34"/>
        <v>-7.5075061636613657E-36</v>
      </c>
      <c r="AQ77">
        <f t="shared" si="34"/>
        <v>-4.30442501795804E-31</v>
      </c>
      <c r="AR77">
        <f t="shared" si="34"/>
        <v>-4.304500093019677E-31</v>
      </c>
      <c r="AS77">
        <f t="shared" si="34"/>
        <v>-1.0968627254440334E-4</v>
      </c>
      <c r="AT77">
        <f t="shared" si="34"/>
        <v>-7.1661698062343434E-5</v>
      </c>
      <c r="AU77">
        <f t="shared" si="24"/>
        <v>-1.8134797060674677E-4</v>
      </c>
      <c r="AW77">
        <v>74</v>
      </c>
      <c r="AX77">
        <f>IF(Z77&gt;0, (R77*SUMPRODUCT(K77:$K$98, X77:$X$98)-K77*$AZ$3)/Z77, 0)</f>
        <v>-1.5218973039736777E+33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50000</v>
      </c>
      <c r="S78">
        <f t="shared" si="28"/>
        <v>-2.2885143772214543E+34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-2.5552198205529493</v>
      </c>
      <c r="AC78">
        <f t="shared" si="45"/>
        <v>-2.2814462683508476</v>
      </c>
      <c r="AE78">
        <f t="shared" si="29"/>
        <v>0</v>
      </c>
      <c r="AF78">
        <f t="shared" si="30"/>
        <v>0</v>
      </c>
      <c r="AG78">
        <f t="shared" si="30"/>
        <v>-1.2461393574031266E-33</v>
      </c>
      <c r="AH78">
        <f t="shared" si="31"/>
        <v>-7.8124454451230278E-29</v>
      </c>
      <c r="AI78">
        <f t="shared" si="23"/>
        <v>-7.8125700590587679E-29</v>
      </c>
      <c r="AJ78">
        <f t="shared" si="32"/>
        <v>-0.27377355220210164</v>
      </c>
      <c r="AK78">
        <f t="shared" si="46"/>
        <v>-0.17886538743870647</v>
      </c>
      <c r="AL78">
        <f t="shared" si="33"/>
        <v>-0.45263893964080815</v>
      </c>
      <c r="AN78">
        <f t="shared" si="34"/>
        <v>0</v>
      </c>
      <c r="AO78">
        <f t="shared" si="34"/>
        <v>0</v>
      </c>
      <c r="AP78">
        <f t="shared" si="34"/>
        <v>-3.9800759043604378E-37</v>
      </c>
      <c r="AQ78">
        <f t="shared" si="34"/>
        <v>-2.4952366431201367E-32</v>
      </c>
      <c r="AR78">
        <f t="shared" si="34"/>
        <v>-2.49527644387918E-32</v>
      </c>
      <c r="AS78">
        <f t="shared" si="34"/>
        <v>-8.7441224923790793E-5</v>
      </c>
      <c r="AT78">
        <f t="shared" si="34"/>
        <v>-5.7128266950210004E-5</v>
      </c>
      <c r="AU78">
        <f t="shared" si="24"/>
        <v>-1.445694918740008E-4</v>
      </c>
      <c r="AW78">
        <v>75</v>
      </c>
      <c r="AX78">
        <f>IF(Z78&gt;0, (R78*SUMPRODUCT(K78:$K$98, X78:$X$98)-K78*$AZ$3)/Z78, 0)</f>
        <v>-2.2885143772214543E+34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-2.2814462683508476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-2.2814462683508476</v>
      </c>
      <c r="AK79">
        <f t="shared" si="46"/>
        <v>-0.15970123878455936</v>
      </c>
      <c r="AL79">
        <f t="shared" si="33"/>
        <v>-2.441147507135407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-1.4214556801287277E-33</v>
      </c>
      <c r="AR79">
        <f t="shared" si="34"/>
        <v>-1.4214556801287277E-33</v>
      </c>
      <c r="AS79">
        <f t="shared" si="34"/>
        <v>-6.5060435211153876E-4</v>
      </c>
      <c r="AT79">
        <f t="shared" si="34"/>
        <v>-4.5542304647807725E-5</v>
      </c>
      <c r="AU79">
        <f t="shared" si="24"/>
        <v>-6.9614665675934648E-4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9255.1920912857149</v>
      </c>
      <c r="AO81" s="8">
        <f t="shared" ref="AO81:AU81" si="49">SUM(AO3:AO79)</f>
        <v>-925.51920912857156</v>
      </c>
      <c r="AP81" s="8">
        <f t="shared" si="49"/>
        <v>-720.98232202527311</v>
      </c>
      <c r="AQ81" s="8">
        <f t="shared" si="49"/>
        <v>-7143.0798183466595</v>
      </c>
      <c r="AR81" s="8">
        <f t="shared" si="49"/>
        <v>465.61074178521432</v>
      </c>
      <c r="AS81" s="8">
        <f t="shared" si="49"/>
        <v>-1300.9126194705716</v>
      </c>
      <c r="AT81" s="8">
        <f t="shared" si="49"/>
        <v>550.4895269031631</v>
      </c>
      <c r="AU81" s="8">
        <f t="shared" si="49"/>
        <v>-284.81235078219589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19444.192888643014</v>
      </c>
      <c r="K3">
        <v>1</v>
      </c>
      <c r="L3" s="2">
        <v>0</v>
      </c>
      <c r="O3">
        <f>$C$3</f>
        <v>19444.192888643014</v>
      </c>
      <c r="P3" s="2">
        <f>O3*C5</f>
        <v>1944.4192888643015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19444.192888643014</v>
      </c>
      <c r="AF3">
        <f t="shared" ref="AF3:AG34" si="3">-$Z3*P3</f>
        <v>-1944.4192888643015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16874.816629078712</v>
      </c>
      <c r="AJ3">
        <f t="shared" ref="AJ3:AJ66" si="6">AB3-AC3</f>
        <v>0</v>
      </c>
      <c r="AL3">
        <f t="shared" ref="AL3:AL66" si="7">SUM(AI3:AK3)</f>
        <v>16874.816629078712</v>
      </c>
      <c r="AN3">
        <f t="shared" ref="AN3:AU34" si="8">AE3*$K3</f>
        <v>19444.192888643014</v>
      </c>
      <c r="AO3">
        <f t="shared" si="8"/>
        <v>-1944.4192888643015</v>
      </c>
      <c r="AP3">
        <f t="shared" si="8"/>
        <v>-624.95697070000006</v>
      </c>
      <c r="AQ3">
        <f t="shared" si="8"/>
        <v>0</v>
      </c>
      <c r="AR3">
        <f t="shared" si="8"/>
        <v>16874.816629078712</v>
      </c>
      <c r="AS3">
        <f t="shared" si="8"/>
        <v>0</v>
      </c>
      <c r="AT3">
        <f t="shared" si="8"/>
        <v>0</v>
      </c>
      <c r="AU3">
        <f t="shared" si="8"/>
        <v>16874.816629078712</v>
      </c>
      <c r="AW3">
        <v>0</v>
      </c>
      <c r="AX3">
        <f>IF(Z3&gt;0, (R3*SUMPRODUCT(K3:$K$98, X3:$X$98)-K3*$AZ$3)/Z3, 0)</f>
        <v>0</v>
      </c>
      <c r="AZ3">
        <f>C6*ABS(SUMPRODUCT(X4:X69, K4:K69))/1</f>
        <v>16730.338679637098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1155.274673409207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1122.2234826624754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-1122.2234826624754</v>
      </c>
      <c r="AK4">
        <f t="shared" ref="AK4:AK67" si="19">G4*SUM(AB4:AB4, AE4:AF4)</f>
        <v>0</v>
      </c>
      <c r="AL4">
        <f t="shared" si="7"/>
        <v>-2052.6707826624752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-1046.9479267305489</v>
      </c>
      <c r="AT4">
        <f t="shared" si="8"/>
        <v>0</v>
      </c>
      <c r="AU4">
        <f t="shared" si="8"/>
        <v>-1914.98347109103</v>
      </c>
      <c r="AW4">
        <v>1</v>
      </c>
      <c r="AX4">
        <f>IF(Z4&gt;0, (R4*SUMPRODUCT(K4:$K$98, X4:$X$98)-K4*$AZ$3)/Z4, 0)</f>
        <v>1155.274673409207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</v>
      </c>
      <c r="S5">
        <f t="shared" si="1"/>
        <v>1655.0665790854489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1122.2234826624754</v>
      </c>
      <c r="AC5">
        <f>S5*Z5</f>
        <v>1556.0563919451524</v>
      </c>
      <c r="AE5">
        <f t="shared" si="2"/>
        <v>0</v>
      </c>
      <c r="AF5">
        <f t="shared" si="3"/>
        <v>0</v>
      </c>
      <c r="AG5">
        <f t="shared" si="3"/>
        <v>-11.752219001402596</v>
      </c>
      <c r="AH5">
        <f t="shared" si="4"/>
        <v>-1074.981167389614</v>
      </c>
      <c r="AI5">
        <f t="shared" si="5"/>
        <v>-1086.7333863910167</v>
      </c>
      <c r="AJ5">
        <f t="shared" si="6"/>
        <v>-433.83290928267706</v>
      </c>
      <c r="AK5">
        <f t="shared" si="19"/>
        <v>46.011162789161489</v>
      </c>
      <c r="AL5">
        <f t="shared" si="7"/>
        <v>-1474.5551328845322</v>
      </c>
      <c r="AN5">
        <f t="shared" si="8"/>
        <v>0</v>
      </c>
      <c r="AO5">
        <f t="shared" si="8"/>
        <v>0</v>
      </c>
      <c r="AP5">
        <f t="shared" si="8"/>
        <v>-10.049416693540657</v>
      </c>
      <c r="AQ5">
        <f t="shared" si="8"/>
        <v>-919.22501508163771</v>
      </c>
      <c r="AR5">
        <f t="shared" si="8"/>
        <v>-929.27443177517841</v>
      </c>
      <c r="AS5">
        <f t="shared" si="8"/>
        <v>-370.97399905773688</v>
      </c>
      <c r="AT5">
        <f t="shared" si="8"/>
        <v>39.344514203439509</v>
      </c>
      <c r="AU5">
        <f t="shared" si="8"/>
        <v>-1260.9039166294758</v>
      </c>
      <c r="AW5">
        <v>2</v>
      </c>
      <c r="AX5">
        <f>IF(Z5&gt;0, (R5*SUMPRODUCT(K5:$K$98, X5:$X$98)-K5*$AZ$3)/Z5, 0)</f>
        <v>1655.0665790854489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</v>
      </c>
      <c r="S6">
        <f t="shared" si="1"/>
        <v>2247.2151800054676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1556.0563919451524</v>
      </c>
      <c r="AC6">
        <f t="shared" ref="AC6:AC69" si="22">S6*Z6</f>
        <v>2037.1270662198219</v>
      </c>
      <c r="AE6">
        <f t="shared" si="2"/>
        <v>0</v>
      </c>
      <c r="AF6">
        <f t="shared" si="3"/>
        <v>0</v>
      </c>
      <c r="AG6">
        <f t="shared" si="3"/>
        <v>-11.331397435507631</v>
      </c>
      <c r="AH6">
        <f t="shared" si="4"/>
        <v>-1213.1975035237558</v>
      </c>
      <c r="AI6">
        <f t="shared" si="5"/>
        <v>-1224.5289009592634</v>
      </c>
      <c r="AJ6">
        <f t="shared" si="6"/>
        <v>-481.0706742746695</v>
      </c>
      <c r="AK6">
        <f t="shared" si="19"/>
        <v>91.02929892879142</v>
      </c>
      <c r="AL6">
        <f t="shared" si="7"/>
        <v>-1614.5702763051415</v>
      </c>
      <c r="AN6">
        <f t="shared" si="8"/>
        <v>0</v>
      </c>
      <c r="AO6">
        <f t="shared" si="8"/>
        <v>0</v>
      </c>
      <c r="AP6">
        <f t="shared" si="8"/>
        <v>-8.7411536297108157</v>
      </c>
      <c r="AQ6">
        <f t="shared" si="8"/>
        <v>-935.87272195150047</v>
      </c>
      <c r="AR6">
        <f t="shared" si="8"/>
        <v>-944.61387558121135</v>
      </c>
      <c r="AS6">
        <f t="shared" si="8"/>
        <v>-371.10274302148099</v>
      </c>
      <c r="AT6">
        <f t="shared" si="8"/>
        <v>70.220914169690815</v>
      </c>
      <c r="AU6">
        <f t="shared" si="8"/>
        <v>-1245.4957044330015</v>
      </c>
      <c r="AW6">
        <v>3</v>
      </c>
      <c r="AX6">
        <f>IF(Z6&gt;0, (R6*SUMPRODUCT(K6:$K$98, X6:$X$98)-K6*$AZ$3)/Z6, 0)</f>
        <v>2247.2151800054676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50000</v>
      </c>
      <c r="S7">
        <f t="shared" si="1"/>
        <v>2601.8956802242719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2037.1270662198219</v>
      </c>
      <c r="AC7">
        <f t="shared" si="22"/>
        <v>2264.915293635022</v>
      </c>
      <c r="AE7">
        <f t="shared" si="2"/>
        <v>0</v>
      </c>
      <c r="AF7">
        <f t="shared" si="3"/>
        <v>0</v>
      </c>
      <c r="AG7">
        <f t="shared" si="3"/>
        <v>-10.881082353000968</v>
      </c>
      <c r="AH7">
        <f t="shared" si="4"/>
        <v>-1348.0044326063462</v>
      </c>
      <c r="AI7">
        <f t="shared" si="5"/>
        <v>-1358.8855149593471</v>
      </c>
      <c r="AJ7">
        <f t="shared" si="6"/>
        <v>-227.78822741520003</v>
      </c>
      <c r="AK7">
        <f t="shared" si="19"/>
        <v>100.02293895139326</v>
      </c>
      <c r="AL7">
        <f t="shared" si="7"/>
        <v>-1486.6508034231538</v>
      </c>
      <c r="AN7">
        <f t="shared" si="8"/>
        <v>0</v>
      </c>
      <c r="AO7">
        <f t="shared" si="8"/>
        <v>0</v>
      </c>
      <c r="AP7">
        <f t="shared" si="8"/>
        <v>-7.636953924703481</v>
      </c>
      <c r="AQ7">
        <f t="shared" si="8"/>
        <v>-946.1051215434918</v>
      </c>
      <c r="AR7">
        <f t="shared" si="8"/>
        <v>-953.74207546819525</v>
      </c>
      <c r="AS7">
        <f t="shared" si="8"/>
        <v>-159.87455483966468</v>
      </c>
      <c r="AT7">
        <f t="shared" si="8"/>
        <v>70.201708929677054</v>
      </c>
      <c r="AU7">
        <f t="shared" si="8"/>
        <v>-1043.4149213781827</v>
      </c>
      <c r="AW7">
        <v>4</v>
      </c>
      <c r="AX7">
        <f>IF(Z7&gt;0, (R7*SUMPRODUCT(K7:$K$98, X7:$X$98)-K7*$AZ$3)/Z7, 0)</f>
        <v>2601.8956802242719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</v>
      </c>
      <c r="S8">
        <f t="shared" si="1"/>
        <v>2524.0479366459267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2264.915293635022</v>
      </c>
      <c r="AC8">
        <f t="shared" si="22"/>
        <v>2100.3142180717277</v>
      </c>
      <c r="AE8">
        <f t="shared" si="2"/>
        <v>0</v>
      </c>
      <c r="AF8">
        <f t="shared" si="3"/>
        <v>0</v>
      </c>
      <c r="AG8">
        <f t="shared" si="3"/>
        <v>-10.401517080845956</v>
      </c>
      <c r="AH8">
        <f t="shared" si="4"/>
        <v>-1483.0177945000078</v>
      </c>
      <c r="AI8">
        <f t="shared" si="5"/>
        <v>-1493.4193115808537</v>
      </c>
      <c r="AJ8">
        <f t="shared" si="6"/>
        <v>164.60107556329422</v>
      </c>
      <c r="AK8">
        <f t="shared" si="19"/>
        <v>48.242695754425966</v>
      </c>
      <c r="AL8">
        <f t="shared" si="7"/>
        <v>-1280.5755402631335</v>
      </c>
      <c r="AN8">
        <f t="shared" si="8"/>
        <v>0</v>
      </c>
      <c r="AO8">
        <f t="shared" si="8"/>
        <v>0</v>
      </c>
      <c r="AP8">
        <f t="shared" si="8"/>
        <v>-6.8144946489985285</v>
      </c>
      <c r="AQ8">
        <f t="shared" si="8"/>
        <v>-971.59065802043369</v>
      </c>
      <c r="AR8">
        <f t="shared" si="8"/>
        <v>-978.40515266943214</v>
      </c>
      <c r="AS8">
        <f t="shared" si="8"/>
        <v>107.83745677935715</v>
      </c>
      <c r="AT8">
        <f t="shared" si="8"/>
        <v>31.60592724278472</v>
      </c>
      <c r="AU8">
        <f t="shared" si="8"/>
        <v>-838.96176864729023</v>
      </c>
      <c r="AW8">
        <v>5</v>
      </c>
      <c r="AX8">
        <f>IF(Z8&gt;0, (R8*SUMPRODUCT(K8:$K$98, X8:$X$98)-K8*$AZ$3)/Z8, 0)</f>
        <v>2524.0479366459267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</v>
      </c>
      <c r="S9">
        <f t="shared" si="1"/>
        <v>2160.1820512349263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2100.3142180717277</v>
      </c>
      <c r="AC9">
        <f t="shared" si="22"/>
        <v>1708.994362852045</v>
      </c>
      <c r="AE9">
        <f t="shared" si="2"/>
        <v>0</v>
      </c>
      <c r="AF9">
        <f t="shared" si="3"/>
        <v>0</v>
      </c>
      <c r="AG9">
        <f t="shared" si="3"/>
        <v>-9.8891801843451823</v>
      </c>
      <c r="AH9">
        <f t="shared" si="4"/>
        <v>-1633.2869027692523</v>
      </c>
      <c r="AI9">
        <f t="shared" si="5"/>
        <v>-1643.1760829535974</v>
      </c>
      <c r="AJ9">
        <f t="shared" si="6"/>
        <v>391.31985521968272</v>
      </c>
      <c r="AK9">
        <f t="shared" si="19"/>
        <v>12.391853886623194</v>
      </c>
      <c r="AL9">
        <f t="shared" si="7"/>
        <v>-1239.4643738472914</v>
      </c>
      <c r="AN9">
        <f t="shared" si="8"/>
        <v>0</v>
      </c>
      <c r="AO9">
        <f t="shared" si="8"/>
        <v>0</v>
      </c>
      <c r="AP9">
        <f t="shared" si="8"/>
        <v>-6.1358462453701472</v>
      </c>
      <c r="AQ9">
        <f t="shared" si="8"/>
        <v>-1013.3901014194676</v>
      </c>
      <c r="AR9">
        <f t="shared" si="8"/>
        <v>-1019.5259476648376</v>
      </c>
      <c r="AS9">
        <f t="shared" si="8"/>
        <v>242.79853533151783</v>
      </c>
      <c r="AT9">
        <f t="shared" si="8"/>
        <v>7.688656564654055</v>
      </c>
      <c r="AU9">
        <f t="shared" si="8"/>
        <v>-769.03875576866574</v>
      </c>
      <c r="AW9">
        <v>6</v>
      </c>
      <c r="AX9">
        <f>IF(Z9&gt;0, (R9*SUMPRODUCT(K9:$K$98, X9:$X$98)-K9*$AZ$3)/Z9, 0)</f>
        <v>2160.1820512349263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</v>
      </c>
      <c r="S10">
        <f t="shared" si="1"/>
        <v>1642.6553702066865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1708.994362852045</v>
      </c>
      <c r="AC10">
        <f t="shared" si="22"/>
        <v>1228.3676380953875</v>
      </c>
      <c r="AE10">
        <f t="shared" si="2"/>
        <v>0</v>
      </c>
      <c r="AF10">
        <f t="shared" si="3"/>
        <v>0</v>
      </c>
      <c r="AG10">
        <f t="shared" si="3"/>
        <v>-9.3474235403743631</v>
      </c>
      <c r="AH10">
        <f t="shared" si="4"/>
        <v>-1771.4593685094687</v>
      </c>
      <c r="AI10">
        <f t="shared" si="5"/>
        <v>-1780.8067920498431</v>
      </c>
      <c r="AJ10">
        <f t="shared" si="6"/>
        <v>480.6267247566575</v>
      </c>
      <c r="AK10">
        <f t="shared" si="19"/>
        <v>7.0068768876933856</v>
      </c>
      <c r="AL10">
        <f t="shared" si="7"/>
        <v>-1293.1731904054923</v>
      </c>
      <c r="AN10">
        <f t="shared" si="8"/>
        <v>0</v>
      </c>
      <c r="AO10">
        <f t="shared" si="8"/>
        <v>0</v>
      </c>
      <c r="AP10">
        <f t="shared" si="8"/>
        <v>-5.5020468800854339</v>
      </c>
      <c r="AQ10">
        <f t="shared" si="8"/>
        <v>-1042.7100526264676</v>
      </c>
      <c r="AR10">
        <f t="shared" si="8"/>
        <v>-1048.2120995065532</v>
      </c>
      <c r="AS10">
        <f t="shared" si="8"/>
        <v>282.90477691643559</v>
      </c>
      <c r="AT10">
        <f t="shared" si="8"/>
        <v>4.1243627136994068</v>
      </c>
      <c r="AU10">
        <f t="shared" si="8"/>
        <v>-761.18295987641807</v>
      </c>
      <c r="AW10">
        <v>7</v>
      </c>
      <c r="AX10">
        <f>IF(Z10&gt;0, (R10*SUMPRODUCT(K10:$K$98, X10:$X$98)-K10*$AZ$3)/Z10, 0)</f>
        <v>1642.6553702066865</v>
      </c>
    </row>
    <row r="11" spans="1:52" x14ac:dyDescent="0.25">
      <c r="A11" t="s">
        <v>33</v>
      </c>
      <c r="C11" s="12">
        <f>AU71</f>
        <v>-130.4592860654509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</v>
      </c>
      <c r="S11">
        <f t="shared" si="1"/>
        <v>961.96933612244459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1228.3676380953875</v>
      </c>
      <c r="AC11">
        <f t="shared" si="22"/>
        <v>675.98654638514199</v>
      </c>
      <c r="AE11">
        <f t="shared" si="2"/>
        <v>0</v>
      </c>
      <c r="AF11">
        <f t="shared" si="3"/>
        <v>0</v>
      </c>
      <c r="AG11">
        <f t="shared" si="3"/>
        <v>-8.7838889583261466</v>
      </c>
      <c r="AH11">
        <f t="shared" si="4"/>
        <v>-1880.2413865778879</v>
      </c>
      <c r="AI11">
        <f t="shared" si="5"/>
        <v>-1889.0252755362139</v>
      </c>
      <c r="AJ11">
        <f t="shared" si="6"/>
        <v>552.38109171024553</v>
      </c>
      <c r="AK11">
        <f t="shared" si="19"/>
        <v>2.9480823314289299</v>
      </c>
      <c r="AL11">
        <f t="shared" si="7"/>
        <v>-1333.6961014945396</v>
      </c>
      <c r="AN11">
        <f t="shared" si="8"/>
        <v>0</v>
      </c>
      <c r="AO11">
        <f t="shared" si="8"/>
        <v>0</v>
      </c>
      <c r="AP11">
        <f t="shared" si="8"/>
        <v>-4.9129049581065454</v>
      </c>
      <c r="AQ11">
        <f t="shared" si="8"/>
        <v>-1051.6352465725972</v>
      </c>
      <c r="AR11">
        <f t="shared" si="8"/>
        <v>-1056.5481515307038</v>
      </c>
      <c r="AS11">
        <f t="shared" si="8"/>
        <v>308.95151533708724</v>
      </c>
      <c r="AT11">
        <f t="shared" si="8"/>
        <v>1.6488879096376341</v>
      </c>
      <c r="AU11">
        <f t="shared" si="8"/>
        <v>-745.94774828397897</v>
      </c>
      <c r="AW11">
        <v>8</v>
      </c>
      <c r="AX11">
        <f>IF(Z11&gt;0, (R11*SUMPRODUCT(K11:$K$98, X11:$X$98)-K11*$AZ$3)/Z11, 0)</f>
        <v>961.96933612244459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</v>
      </c>
      <c r="S12">
        <f t="shared" si="1"/>
        <v>136.29424263478319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675.98654638514199</v>
      </c>
      <c r="AC12">
        <f t="shared" si="22"/>
        <v>89.421354572968994</v>
      </c>
      <c r="AE12">
        <f t="shared" si="2"/>
        <v>0</v>
      </c>
      <c r="AF12">
        <f t="shared" si="3"/>
        <v>0</v>
      </c>
      <c r="AG12">
        <f t="shared" si="3"/>
        <v>-8.2011309542788489</v>
      </c>
      <c r="AH12">
        <f t="shared" si="4"/>
        <v>-1979.6764578561479</v>
      </c>
      <c r="AI12">
        <f t="shared" si="5"/>
        <v>-1987.8775888104267</v>
      </c>
      <c r="AJ12">
        <f t="shared" si="6"/>
        <v>586.565191812173</v>
      </c>
      <c r="AK12">
        <f t="shared" si="19"/>
        <v>1.5547690566858265</v>
      </c>
      <c r="AL12">
        <f t="shared" si="7"/>
        <v>-1399.7576279415678</v>
      </c>
      <c r="AN12">
        <f t="shared" si="8"/>
        <v>0</v>
      </c>
      <c r="AO12">
        <f t="shared" si="8"/>
        <v>0</v>
      </c>
      <c r="AP12">
        <f t="shared" si="8"/>
        <v>-4.3589882859863236</v>
      </c>
      <c r="AQ12">
        <f t="shared" si="8"/>
        <v>-1052.219082702924</v>
      </c>
      <c r="AR12">
        <f t="shared" si="8"/>
        <v>-1056.5780709889104</v>
      </c>
      <c r="AS12">
        <f t="shared" si="8"/>
        <v>311.76563504849111</v>
      </c>
      <c r="AT12">
        <f t="shared" si="8"/>
        <v>0.82637628191653067</v>
      </c>
      <c r="AU12">
        <f t="shared" si="8"/>
        <v>-743.98605965850265</v>
      </c>
      <c r="AW12">
        <v>9</v>
      </c>
      <c r="AX12">
        <f>IF(Z12&gt;0, (R12*SUMPRODUCT(K12:$K$98, X12:$X$98)-K12*$AZ$3)/Z12, 0)</f>
        <v>136.29424263478319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</v>
      </c>
      <c r="S13">
        <f t="shared" si="1"/>
        <v>-860.13501999647428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89.421354572968994</v>
      </c>
      <c r="AC13">
        <f t="shared" si="22"/>
        <v>-523.25176909822767</v>
      </c>
      <c r="AE13">
        <f t="shared" si="2"/>
        <v>0</v>
      </c>
      <c r="AF13">
        <f t="shared" si="3"/>
        <v>0</v>
      </c>
      <c r="AG13">
        <f t="shared" si="3"/>
        <v>-7.6042097597126741</v>
      </c>
      <c r="AH13">
        <f t="shared" si="4"/>
        <v>-2059.6395400935439</v>
      </c>
      <c r="AI13">
        <f t="shared" si="5"/>
        <v>-2067.2437498532568</v>
      </c>
      <c r="AJ13">
        <f t="shared" si="6"/>
        <v>612.67312367119666</v>
      </c>
      <c r="AK13">
        <f t="shared" si="19"/>
        <v>0.178842709145938</v>
      </c>
      <c r="AL13">
        <f t="shared" si="7"/>
        <v>-1454.3917834729141</v>
      </c>
      <c r="AN13">
        <f t="shared" si="8"/>
        <v>0</v>
      </c>
      <c r="AO13">
        <f t="shared" si="8"/>
        <v>0</v>
      </c>
      <c r="AP13">
        <f t="shared" si="8"/>
        <v>-3.8419375716563606</v>
      </c>
      <c r="AQ13">
        <f t="shared" si="8"/>
        <v>-1040.6086606234553</v>
      </c>
      <c r="AR13">
        <f t="shared" si="8"/>
        <v>-1044.4505981951118</v>
      </c>
      <c r="AS13">
        <f t="shared" si="8"/>
        <v>309.54589199356525</v>
      </c>
      <c r="AT13">
        <f t="shared" si="8"/>
        <v>9.0358175983634631E-2</v>
      </c>
      <c r="AU13">
        <f t="shared" si="8"/>
        <v>-734.81434802556282</v>
      </c>
      <c r="AW13">
        <v>10</v>
      </c>
      <c r="AX13">
        <f>IF(Z13&gt;0, (R13*SUMPRODUCT(K13:$K$98, X13:$X$98)-K13*$AZ$3)/Z13, 0)</f>
        <v>-860.13501999647428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</v>
      </c>
      <c r="S14">
        <f t="shared" si="1"/>
        <v>-1175.9995292338867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-523.25176909822767</v>
      </c>
      <c r="AC14">
        <f t="shared" si="22"/>
        <v>-658.20254710136487</v>
      </c>
      <c r="AE14">
        <f t="shared" si="2"/>
        <v>0</v>
      </c>
      <c r="AF14">
        <f t="shared" si="3"/>
        <v>0</v>
      </c>
      <c r="AG14">
        <f t="shared" si="3"/>
        <v>-6.9962033438286708</v>
      </c>
      <c r="AH14">
        <f t="shared" si="4"/>
        <v>-2127.857273147506</v>
      </c>
      <c r="AI14">
        <f t="shared" si="5"/>
        <v>-2134.8534764913347</v>
      </c>
      <c r="AJ14">
        <f t="shared" si="6"/>
        <v>134.9507780031372</v>
      </c>
      <c r="AK14">
        <f t="shared" si="19"/>
        <v>-36.627623836875941</v>
      </c>
      <c r="AL14">
        <f t="shared" si="7"/>
        <v>-2036.5303223250735</v>
      </c>
      <c r="AN14">
        <f t="shared" si="8"/>
        <v>0</v>
      </c>
      <c r="AO14">
        <f t="shared" si="8"/>
        <v>0</v>
      </c>
      <c r="AP14">
        <f t="shared" si="8"/>
        <v>-3.1560263204479035</v>
      </c>
      <c r="AQ14">
        <f t="shared" si="8"/>
        <v>-959.88827513623073</v>
      </c>
      <c r="AR14">
        <f t="shared" si="8"/>
        <v>-963.04430145667868</v>
      </c>
      <c r="AS14">
        <f t="shared" si="8"/>
        <v>60.877048080444268</v>
      </c>
      <c r="AT14">
        <f t="shared" si="8"/>
        <v>-16.522925250109246</v>
      </c>
      <c r="AU14">
        <f t="shared" si="8"/>
        <v>-918.69017862634371</v>
      </c>
      <c r="AW14">
        <v>11</v>
      </c>
      <c r="AX14">
        <f>IF(Z14&gt;0, (R14*SUMPRODUCT(K14:$K$98, X14:$X$98)-K14*$AZ$3)/Z14, 0)</f>
        <v>-1175.9995292338867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</v>
      </c>
      <c r="S15">
        <f t="shared" si="1"/>
        <v>-1586.2102004925359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-658.20254710136487</v>
      </c>
      <c r="AC15">
        <f t="shared" si="22"/>
        <v>-809.46771275516858</v>
      </c>
      <c r="AE15">
        <f t="shared" si="2"/>
        <v>0</v>
      </c>
      <c r="AF15">
        <f t="shared" si="3"/>
        <v>0</v>
      </c>
      <c r="AG15">
        <f t="shared" si="3"/>
        <v>-6.3789442321690704</v>
      </c>
      <c r="AH15">
        <f t="shared" si="4"/>
        <v>-2189.1883128852519</v>
      </c>
      <c r="AI15">
        <f t="shared" si="5"/>
        <v>-2195.5672571174209</v>
      </c>
      <c r="AJ15">
        <f t="shared" si="6"/>
        <v>151.26516565380371</v>
      </c>
      <c r="AK15">
        <f t="shared" si="19"/>
        <v>-46.074178297095543</v>
      </c>
      <c r="AL15">
        <f t="shared" si="7"/>
        <v>-2090.3762697607126</v>
      </c>
      <c r="AN15">
        <f t="shared" si="8"/>
        <v>0</v>
      </c>
      <c r="AO15">
        <f t="shared" si="8"/>
        <v>0</v>
      </c>
      <c r="AP15">
        <f t="shared" si="8"/>
        <v>-2.5692654419630689</v>
      </c>
      <c r="AQ15">
        <f t="shared" si="8"/>
        <v>-881.74557944566698</v>
      </c>
      <c r="AR15">
        <f t="shared" si="8"/>
        <v>-884.31484488762999</v>
      </c>
      <c r="AS15">
        <f t="shared" si="8"/>
        <v>60.925499352576267</v>
      </c>
      <c r="AT15">
        <f t="shared" si="8"/>
        <v>-18.557427335482451</v>
      </c>
      <c r="AU15">
        <f t="shared" si="8"/>
        <v>-841.94677287053617</v>
      </c>
      <c r="AW15">
        <v>12</v>
      </c>
      <c r="AX15">
        <f>IF(Z15&gt;0, (R15*SUMPRODUCT(K15:$K$98, X15:$X$98)-K15*$AZ$3)/Z15, 0)</f>
        <v>-1586.2102004925359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</v>
      </c>
      <c r="S16">
        <f t="shared" si="1"/>
        <v>-2103.4600007166341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-809.46771275516858</v>
      </c>
      <c r="AC16">
        <f t="shared" si="22"/>
        <v>-969.22837302009623</v>
      </c>
      <c r="AE16">
        <f t="shared" si="2"/>
        <v>0</v>
      </c>
      <c r="AF16">
        <f t="shared" si="3"/>
        <v>0</v>
      </c>
      <c r="AG16">
        <f t="shared" si="3"/>
        <v>-5.7597266687379776</v>
      </c>
      <c r="AH16">
        <f t="shared" si="4"/>
        <v>-2221.7124844376094</v>
      </c>
      <c r="AI16">
        <f t="shared" si="5"/>
        <v>-2227.4722111063475</v>
      </c>
      <c r="AJ16">
        <f t="shared" si="6"/>
        <v>159.76066026492765</v>
      </c>
      <c r="AK16">
        <f t="shared" si="19"/>
        <v>-56.662739892861808</v>
      </c>
      <c r="AL16">
        <f t="shared" si="7"/>
        <v>-2124.3742907342817</v>
      </c>
      <c r="AN16">
        <f t="shared" si="8"/>
        <v>0</v>
      </c>
      <c r="AO16">
        <f t="shared" si="8"/>
        <v>0</v>
      </c>
      <c r="AP16">
        <f t="shared" si="8"/>
        <v>-2.0713048477680021</v>
      </c>
      <c r="AQ16">
        <f t="shared" si="8"/>
        <v>-798.96913586884307</v>
      </c>
      <c r="AR16">
        <f t="shared" si="8"/>
        <v>-801.04044071661099</v>
      </c>
      <c r="AS16">
        <f t="shared" si="8"/>
        <v>57.452905167437102</v>
      </c>
      <c r="AT16">
        <f t="shared" si="8"/>
        <v>-20.376975259073919</v>
      </c>
      <c r="AU16">
        <f t="shared" si="8"/>
        <v>-763.96451080824784</v>
      </c>
      <c r="AW16">
        <v>13</v>
      </c>
      <c r="AX16">
        <f>IF(Z16&gt;0, (R16*SUMPRODUCT(K16:$K$98, X16:$X$98)-K16*$AZ$3)/Z16, 0)</f>
        <v>-2103.4600007166341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</v>
      </c>
      <c r="S17">
        <f t="shared" si="1"/>
        <v>-2728.9582699085822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-969.22837302009623</v>
      </c>
      <c r="AC17">
        <f t="shared" si="22"/>
        <v>-1123.5681167632783</v>
      </c>
      <c r="AE17">
        <f t="shared" si="2"/>
        <v>0</v>
      </c>
      <c r="AF17">
        <f t="shared" si="3"/>
        <v>0</v>
      </c>
      <c r="AG17">
        <f t="shared" si="3"/>
        <v>-5.1465064945868377</v>
      </c>
      <c r="AH17">
        <f t="shared" si="4"/>
        <v>-2222.4916298550384</v>
      </c>
      <c r="AI17">
        <f t="shared" si="5"/>
        <v>-2227.6381363496253</v>
      </c>
      <c r="AJ17">
        <f t="shared" si="6"/>
        <v>154.33974374318211</v>
      </c>
      <c r="AK17">
        <f t="shared" si="19"/>
        <v>-67.845986111406745</v>
      </c>
      <c r="AL17">
        <f t="shared" si="7"/>
        <v>-2141.1443787178496</v>
      </c>
      <c r="AN17">
        <f t="shared" si="8"/>
        <v>0</v>
      </c>
      <c r="AO17">
        <f t="shared" si="8"/>
        <v>0</v>
      </c>
      <c r="AP17">
        <f t="shared" si="8"/>
        <v>-1.6524816665418114</v>
      </c>
      <c r="AQ17">
        <f t="shared" si="8"/>
        <v>-713.61547415533175</v>
      </c>
      <c r="AR17">
        <f t="shared" si="8"/>
        <v>-715.26795582187356</v>
      </c>
      <c r="AS17">
        <f t="shared" si="8"/>
        <v>49.556645313209621</v>
      </c>
      <c r="AT17">
        <f t="shared" si="8"/>
        <v>-21.784534482852248</v>
      </c>
      <c r="AU17">
        <f t="shared" si="8"/>
        <v>-687.49584499151615</v>
      </c>
      <c r="AW17">
        <v>14</v>
      </c>
      <c r="AX17">
        <f>IF(Z17&gt;0, (R17*SUMPRODUCT(K17:$K$98, X17:$X$98)-K17*$AZ$3)/Z17, 0)</f>
        <v>-2728.9582699085822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</v>
      </c>
      <c r="S18">
        <f t="shared" si="1"/>
        <v>-3470.4798647337989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-1123.5681167632783</v>
      </c>
      <c r="AC18">
        <f t="shared" si="22"/>
        <v>-1261.6216336635539</v>
      </c>
      <c r="AE18">
        <f t="shared" si="2"/>
        <v>0</v>
      </c>
      <c r="AF18">
        <f t="shared" si="3"/>
        <v>0</v>
      </c>
      <c r="AG18">
        <f t="shared" si="3"/>
        <v>-4.5441181149178265</v>
      </c>
      <c r="AH18">
        <f t="shared" si="4"/>
        <v>-2203.6932588925683</v>
      </c>
      <c r="AI18">
        <f t="shared" si="5"/>
        <v>-2208.237377007486</v>
      </c>
      <c r="AJ18">
        <f t="shared" si="6"/>
        <v>138.05351690027555</v>
      </c>
      <c r="AK18">
        <f t="shared" si="19"/>
        <v>-78.649768173429493</v>
      </c>
      <c r="AL18">
        <f t="shared" si="7"/>
        <v>-2148.8336282806399</v>
      </c>
      <c r="AN18">
        <f t="shared" si="8"/>
        <v>0</v>
      </c>
      <c r="AO18">
        <f t="shared" si="8"/>
        <v>0</v>
      </c>
      <c r="AP18">
        <f t="shared" si="8"/>
        <v>-1.3027338967359257</v>
      </c>
      <c r="AQ18">
        <f t="shared" si="8"/>
        <v>-631.76744832912891</v>
      </c>
      <c r="AR18">
        <f t="shared" si="8"/>
        <v>-633.07018222586476</v>
      </c>
      <c r="AS18">
        <f t="shared" si="8"/>
        <v>39.577975633858983</v>
      </c>
      <c r="AT18">
        <f t="shared" si="8"/>
        <v>-22.547767548907963</v>
      </c>
      <c r="AU18">
        <f t="shared" si="8"/>
        <v>-616.03997414091373</v>
      </c>
      <c r="AW18">
        <v>15</v>
      </c>
      <c r="AX18">
        <f>IF(Z18&gt;0, (R18*SUMPRODUCT(K18:$K$98, X18:$X$98)-K18*$AZ$3)/Z18, 0)</f>
        <v>-3470.4798647337989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</v>
      </c>
      <c r="S19">
        <f t="shared" si="1"/>
        <v>-4356.645417079465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-1261.6216336635539</v>
      </c>
      <c r="AC19">
        <f t="shared" si="22"/>
        <v>-1379.4944773006682</v>
      </c>
      <c r="AE19">
        <f t="shared" si="2"/>
        <v>0</v>
      </c>
      <c r="AF19">
        <f t="shared" si="3"/>
        <v>0</v>
      </c>
      <c r="AG19">
        <f t="shared" si="3"/>
        <v>-3.958017996749867</v>
      </c>
      <c r="AH19">
        <f t="shared" si="4"/>
        <v>-2162.635748075124</v>
      </c>
      <c r="AI19">
        <f t="shared" si="5"/>
        <v>-2166.5937660718737</v>
      </c>
      <c r="AJ19">
        <f t="shared" si="6"/>
        <v>117.87284363711433</v>
      </c>
      <c r="AK19">
        <f t="shared" si="19"/>
        <v>-88.313514356448778</v>
      </c>
      <c r="AL19">
        <f t="shared" si="7"/>
        <v>-2137.034436791208</v>
      </c>
      <c r="AN19">
        <f t="shared" si="8"/>
        <v>0</v>
      </c>
      <c r="AO19">
        <f t="shared" si="8"/>
        <v>0</v>
      </c>
      <c r="AP19">
        <f t="shared" si="8"/>
        <v>-1.0131315593545431</v>
      </c>
      <c r="AQ19">
        <f t="shared" si="8"/>
        <v>-553.56861175527774</v>
      </c>
      <c r="AR19">
        <f t="shared" si="8"/>
        <v>-554.58174331463226</v>
      </c>
      <c r="AS19">
        <f t="shared" si="8"/>
        <v>30.171843073398453</v>
      </c>
      <c r="AT19">
        <f t="shared" si="8"/>
        <v>-22.605558788641151</v>
      </c>
      <c r="AU19">
        <f t="shared" si="8"/>
        <v>-547.01545902987493</v>
      </c>
      <c r="AW19">
        <v>16</v>
      </c>
      <c r="AX19">
        <f>IF(Z19&gt;0, (R19*SUMPRODUCT(K19:$K$98, X19:$X$98)-K19*$AZ$3)/Z19, 0)</f>
        <v>-4356.645417079465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</v>
      </c>
      <c r="S20">
        <f t="shared" si="1"/>
        <v>-5430.4019689087918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-1379.4944773006682</v>
      </c>
      <c r="AC20">
        <f t="shared" si="22"/>
        <v>-1474.2286205809355</v>
      </c>
      <c r="AE20">
        <f t="shared" si="2"/>
        <v>0</v>
      </c>
      <c r="AF20">
        <f t="shared" si="3"/>
        <v>0</v>
      </c>
      <c r="AG20">
        <f t="shared" si="3"/>
        <v>-3.393461084974648</v>
      </c>
      <c r="AH20">
        <f t="shared" si="4"/>
        <v>-2099.906927230882</v>
      </c>
      <c r="AI20">
        <f t="shared" si="5"/>
        <v>-2103.3003883158567</v>
      </c>
      <c r="AJ20">
        <f t="shared" si="6"/>
        <v>94.73414328026729</v>
      </c>
      <c r="AK20">
        <f t="shared" si="19"/>
        <v>-96.564613411046778</v>
      </c>
      <c r="AL20">
        <f t="shared" si="7"/>
        <v>-2105.130858446636</v>
      </c>
      <c r="AN20">
        <f t="shared" si="8"/>
        <v>0</v>
      </c>
      <c r="AO20">
        <f t="shared" si="8"/>
        <v>0</v>
      </c>
      <c r="AP20">
        <f t="shared" si="8"/>
        <v>-0.77555558548957348</v>
      </c>
      <c r="AQ20">
        <f t="shared" si="8"/>
        <v>-479.92138575955551</v>
      </c>
      <c r="AR20">
        <f t="shared" si="8"/>
        <v>-480.6969413450451</v>
      </c>
      <c r="AS20">
        <f t="shared" si="8"/>
        <v>21.650931635224495</v>
      </c>
      <c r="AT20">
        <f t="shared" si="8"/>
        <v>-22.069274824802715</v>
      </c>
      <c r="AU20">
        <f t="shared" si="8"/>
        <v>-481.1152845346233</v>
      </c>
      <c r="AW20">
        <v>17</v>
      </c>
      <c r="AX20">
        <f>IF(Z20&gt;0, (R20*SUMPRODUCT(K20:$K$98, X20:$X$98)-K20*$AZ$3)/Z20, 0)</f>
        <v>-5430.4019689087918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</v>
      </c>
      <c r="S21">
        <f t="shared" si="1"/>
        <v>-6759.8846158977458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-1474.2286205809355</v>
      </c>
      <c r="AC21">
        <f t="shared" si="22"/>
        <v>-1544.4763737735163</v>
      </c>
      <c r="AE21">
        <f t="shared" si="2"/>
        <v>0</v>
      </c>
      <c r="AF21">
        <f t="shared" si="3"/>
        <v>0</v>
      </c>
      <c r="AG21">
        <f t="shared" si="3"/>
        <v>-2.8559592018428304</v>
      </c>
      <c r="AH21">
        <f t="shared" si="4"/>
        <v>-2014.2690891282841</v>
      </c>
      <c r="AI21">
        <f t="shared" si="5"/>
        <v>-2017.1250483301269</v>
      </c>
      <c r="AJ21">
        <f t="shared" si="6"/>
        <v>70.247753192580831</v>
      </c>
      <c r="AK21">
        <f t="shared" si="19"/>
        <v>-103.19600344066549</v>
      </c>
      <c r="AL21">
        <f t="shared" si="7"/>
        <v>-2050.0732985782115</v>
      </c>
      <c r="AN21">
        <f t="shared" si="8"/>
        <v>0</v>
      </c>
      <c r="AO21">
        <f t="shared" si="8"/>
        <v>0</v>
      </c>
      <c r="AP21">
        <f t="shared" si="8"/>
        <v>-0.58277918690416652</v>
      </c>
      <c r="AQ21">
        <f t="shared" si="8"/>
        <v>-411.02621536432525</v>
      </c>
      <c r="AR21">
        <f t="shared" si="8"/>
        <v>-411.60899455122939</v>
      </c>
      <c r="AS21">
        <f t="shared" si="8"/>
        <v>14.334563484310511</v>
      </c>
      <c r="AT21">
        <f t="shared" si="8"/>
        <v>-21.057892892203952</v>
      </c>
      <c r="AU21">
        <f t="shared" si="8"/>
        <v>-418.33232395912285</v>
      </c>
      <c r="AW21">
        <v>18</v>
      </c>
      <c r="AX21">
        <f>IF(Z21&gt;0, (R21*SUMPRODUCT(K21:$K$98, X21:$X$98)-K21*$AZ$3)/Z21, 0)</f>
        <v>-6759.8846158977458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</v>
      </c>
      <c r="S22">
        <f t="shared" si="1"/>
        <v>-8449.8221009243025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-1544.4763737735163</v>
      </c>
      <c r="AC22">
        <f t="shared" si="22"/>
        <v>-1589.722560060186</v>
      </c>
      <c r="AE22">
        <f t="shared" si="2"/>
        <v>0</v>
      </c>
      <c r="AF22">
        <f t="shared" si="3"/>
        <v>0</v>
      </c>
      <c r="AG22">
        <f t="shared" si="3"/>
        <v>-2.3517101026989238</v>
      </c>
      <c r="AH22">
        <f t="shared" si="4"/>
        <v>-1902.7580285019135</v>
      </c>
      <c r="AI22">
        <f t="shared" si="5"/>
        <v>-1905.1097386046124</v>
      </c>
      <c r="AJ22">
        <f t="shared" si="6"/>
        <v>45.246186286669626</v>
      </c>
      <c r="AK22">
        <f t="shared" si="19"/>
        <v>-108.11334616414615</v>
      </c>
      <c r="AL22">
        <f t="shared" si="7"/>
        <v>-1967.9768984820889</v>
      </c>
      <c r="AN22">
        <f t="shared" si="8"/>
        <v>0</v>
      </c>
      <c r="AO22">
        <f t="shared" si="8"/>
        <v>0</v>
      </c>
      <c r="AP22">
        <f t="shared" si="8"/>
        <v>-0.42846741191717436</v>
      </c>
      <c r="AQ22">
        <f t="shared" si="8"/>
        <v>-346.67104888532015</v>
      </c>
      <c r="AR22">
        <f t="shared" si="8"/>
        <v>-347.09951629723736</v>
      </c>
      <c r="AS22">
        <f t="shared" si="8"/>
        <v>8.2435825381380461</v>
      </c>
      <c r="AT22">
        <f t="shared" si="8"/>
        <v>-19.697600300094365</v>
      </c>
      <c r="AU22">
        <f t="shared" si="8"/>
        <v>-358.55353405919368</v>
      </c>
      <c r="AW22">
        <v>19</v>
      </c>
      <c r="AX22">
        <f>IF(Z22&gt;0, (R22*SUMPRODUCT(K22:$K$98, X22:$X$98)-K22*$AZ$3)/Z22, 0)</f>
        <v>-8449.8221009243025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</v>
      </c>
      <c r="S23">
        <f t="shared" si="1"/>
        <v>-10671.713895556157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-1589.722560060186</v>
      </c>
      <c r="AC23">
        <f t="shared" si="22"/>
        <v>-1609.804297269028</v>
      </c>
      <c r="AE23">
        <f t="shared" si="2"/>
        <v>0</v>
      </c>
      <c r="AF23">
        <f t="shared" si="3"/>
        <v>0</v>
      </c>
      <c r="AG23">
        <f t="shared" si="3"/>
        <v>-1.8855971883056335</v>
      </c>
      <c r="AH23">
        <f t="shared" si="4"/>
        <v>-1770.3832534652038</v>
      </c>
      <c r="AI23">
        <f t="shared" si="5"/>
        <v>-1772.2688506535094</v>
      </c>
      <c r="AJ23">
        <f t="shared" si="6"/>
        <v>20.081737208842014</v>
      </c>
      <c r="AK23">
        <f t="shared" si="19"/>
        <v>-111.28057920421303</v>
      </c>
      <c r="AL23">
        <f t="shared" si="7"/>
        <v>-1863.4676926488803</v>
      </c>
      <c r="AN23">
        <f t="shared" si="8"/>
        <v>0</v>
      </c>
      <c r="AO23">
        <f t="shared" si="8"/>
        <v>0</v>
      </c>
      <c r="AP23">
        <f t="shared" si="8"/>
        <v>-0.3067361135658318</v>
      </c>
      <c r="AQ23">
        <f t="shared" si="8"/>
        <v>-287.99389501525337</v>
      </c>
      <c r="AR23">
        <f t="shared" si="8"/>
        <v>-288.30063112881919</v>
      </c>
      <c r="AS23">
        <f t="shared" si="8"/>
        <v>3.2667602939234563</v>
      </c>
      <c r="AT23">
        <f t="shared" si="8"/>
        <v>-18.102367033717879</v>
      </c>
      <c r="AU23">
        <f t="shared" si="8"/>
        <v>-303.13623786861359</v>
      </c>
      <c r="AW23">
        <v>20</v>
      </c>
      <c r="AX23">
        <f>IF(Z23&gt;0, (R23*SUMPRODUCT(K23:$K$98, X23:$X$98)-K23*$AZ$3)/Z23, 0)</f>
        <v>-10671.713895556157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</v>
      </c>
      <c r="S24">
        <f t="shared" si="1"/>
        <v>-13706.597280535796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-1609.804297269028</v>
      </c>
      <c r="AC24">
        <f t="shared" si="22"/>
        <v>-1606.2005925731398</v>
      </c>
      <c r="AE24">
        <f t="shared" si="2"/>
        <v>0</v>
      </c>
      <c r="AF24">
        <f t="shared" si="3"/>
        <v>0</v>
      </c>
      <c r="AG24">
        <f t="shared" si="3"/>
        <v>-1.4648061073243563</v>
      </c>
      <c r="AH24">
        <f t="shared" si="4"/>
        <v>-1607.7404363928838</v>
      </c>
      <c r="AI24">
        <f t="shared" ref="AI24:AI69" si="23">SUM(AE24:AH24)</f>
        <v>-1609.2052425002082</v>
      </c>
      <c r="AJ24">
        <f t="shared" si="6"/>
        <v>-3.6037046958881547</v>
      </c>
      <c r="AK24">
        <f t="shared" si="19"/>
        <v>-112.68630080883197</v>
      </c>
      <c r="AL24">
        <f t="shared" si="7"/>
        <v>-1725.4952480049283</v>
      </c>
      <c r="AN24">
        <f t="shared" si="8"/>
        <v>0</v>
      </c>
      <c r="AO24">
        <f t="shared" si="8"/>
        <v>0</v>
      </c>
      <c r="AP24">
        <f t="shared" si="8"/>
        <v>-0.2127541832421069</v>
      </c>
      <c r="AQ24">
        <f t="shared" si="8"/>
        <v>-233.51452571076331</v>
      </c>
      <c r="AR24">
        <f t="shared" si="8"/>
        <v>-233.72727989400542</v>
      </c>
      <c r="AS24">
        <f t="shared" si="8"/>
        <v>-0.5234162019025882</v>
      </c>
      <c r="AT24">
        <f t="shared" si="8"/>
        <v>-16.367000227046894</v>
      </c>
      <c r="AU24">
        <f t="shared" si="8"/>
        <v>-250.61769632295488</v>
      </c>
      <c r="AW24">
        <v>21</v>
      </c>
      <c r="AX24">
        <f>IF(Z24&gt;0, (R24*SUMPRODUCT(K24:$K$98, X24:$X$98)-K24*$AZ$3)/Z24, 0)</f>
        <v>-13706.597280535796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</v>
      </c>
      <c r="S25">
        <f t="shared" si="1"/>
        <v>-18013.859149383519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-1606.2005925731398</v>
      </c>
      <c r="AC25">
        <f t="shared" si="22"/>
        <v>-1579.3601185418131</v>
      </c>
      <c r="AE25">
        <f t="shared" si="2"/>
        <v>0</v>
      </c>
      <c r="AF25">
        <f t="shared" si="3"/>
        <v>0</v>
      </c>
      <c r="AG25">
        <f t="shared" si="3"/>
        <v>-1.0959340426755966</v>
      </c>
      <c r="AH25">
        <f t="shared" si="4"/>
        <v>-1416.8960143020647</v>
      </c>
      <c r="AI25">
        <f t="shared" si="23"/>
        <v>-1417.9919483447404</v>
      </c>
      <c r="AJ25">
        <f t="shared" si="6"/>
        <v>-26.840474031326721</v>
      </c>
      <c r="AK25">
        <f t="shared" si="19"/>
        <v>-112.4340414801198</v>
      </c>
      <c r="AL25">
        <f t="shared" si="7"/>
        <v>-1557.2664638561869</v>
      </c>
      <c r="AN25">
        <f t="shared" si="8"/>
        <v>0</v>
      </c>
      <c r="AO25">
        <f t="shared" si="8"/>
        <v>0</v>
      </c>
      <c r="AP25">
        <f t="shared" si="8"/>
        <v>-0.14212299825577612</v>
      </c>
      <c r="AQ25">
        <f t="shared" si="8"/>
        <v>-183.74601201148772</v>
      </c>
      <c r="AR25">
        <f t="shared" si="8"/>
        <v>-183.88813500974354</v>
      </c>
      <c r="AS25">
        <f t="shared" si="8"/>
        <v>-3.4807283060807448</v>
      </c>
      <c r="AT25">
        <f t="shared" si="8"/>
        <v>-14.580679547244385</v>
      </c>
      <c r="AU25">
        <f t="shared" si="8"/>
        <v>-201.94954286306864</v>
      </c>
      <c r="AW25">
        <v>22</v>
      </c>
      <c r="AX25">
        <f>IF(Z25&gt;0, (R25*SUMPRODUCT(K25:$K$98, X25:$X$98)-K25*$AZ$3)/Z25, 0)</f>
        <v>-18013.859149383519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</v>
      </c>
      <c r="S26">
        <f t="shared" si="1"/>
        <v>-24414.814218284781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-1579.3601185418131</v>
      </c>
      <c r="AC26">
        <f t="shared" si="22"/>
        <v>-1530.646309355006</v>
      </c>
      <c r="AE26">
        <f t="shared" si="2"/>
        <v>0</v>
      </c>
      <c r="AF26">
        <f t="shared" si="3"/>
        <v>0</v>
      </c>
      <c r="AG26">
        <f t="shared" si="3"/>
        <v>-0.7836667809910427</v>
      </c>
      <c r="AH26">
        <f t="shared" si="4"/>
        <v>-1205.2316850311913</v>
      </c>
      <c r="AI26">
        <f t="shared" si="23"/>
        <v>-1206.0153518121824</v>
      </c>
      <c r="AJ26">
        <f t="shared" si="6"/>
        <v>-48.713809186807111</v>
      </c>
      <c r="AK26">
        <f t="shared" si="19"/>
        <v>-110.55520829792692</v>
      </c>
      <c r="AL26">
        <f t="shared" si="7"/>
        <v>-1365.2843692969163</v>
      </c>
      <c r="AN26">
        <f t="shared" si="8"/>
        <v>0</v>
      </c>
      <c r="AO26">
        <f t="shared" si="8"/>
        <v>0</v>
      </c>
      <c r="AP26">
        <f t="shared" si="8"/>
        <v>-9.0738868310112714E-2</v>
      </c>
      <c r="AQ26">
        <f t="shared" si="8"/>
        <v>-139.55084202104325</v>
      </c>
      <c r="AR26">
        <f t="shared" si="8"/>
        <v>-139.64158088935338</v>
      </c>
      <c r="AS26">
        <f t="shared" si="8"/>
        <v>-5.6404533456116628</v>
      </c>
      <c r="AT26">
        <f t="shared" si="8"/>
        <v>-12.800918362338153</v>
      </c>
      <c r="AU26">
        <f t="shared" si="8"/>
        <v>-158.08295259730318</v>
      </c>
      <c r="AW26">
        <v>23</v>
      </c>
      <c r="AX26">
        <f>IF(Z26&gt;0, (R26*SUMPRODUCT(K26:$K$98, X26:$X$98)-K26*$AZ$3)/Z26, 0)</f>
        <v>-24414.814218284781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</v>
      </c>
      <c r="S27">
        <f t="shared" si="1"/>
        <v>-34407.818578887513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-1530.646309355006</v>
      </c>
      <c r="AC27">
        <f t="shared" si="22"/>
        <v>-1462.6437395918572</v>
      </c>
      <c r="AE27">
        <f t="shared" si="2"/>
        <v>0</v>
      </c>
      <c r="AF27">
        <f t="shared" si="3"/>
        <v>0</v>
      </c>
      <c r="AG27">
        <f t="shared" si="3"/>
        <v>-0.53136314651800132</v>
      </c>
      <c r="AH27">
        <f t="shared" si="4"/>
        <v>-977.8678666525235</v>
      </c>
      <c r="AI27">
        <f t="shared" si="23"/>
        <v>-978.39922979904145</v>
      </c>
      <c r="AJ27">
        <f t="shared" si="6"/>
        <v>-68.002569763148813</v>
      </c>
      <c r="AK27">
        <f t="shared" si="19"/>
        <v>-107.14524165485042</v>
      </c>
      <c r="AL27">
        <f t="shared" si="7"/>
        <v>-1153.5470412170407</v>
      </c>
      <c r="AN27">
        <f t="shared" si="8"/>
        <v>0</v>
      </c>
      <c r="AO27">
        <f t="shared" si="8"/>
        <v>0</v>
      </c>
      <c r="AP27">
        <f t="shared" si="8"/>
        <v>-5.4933254325183221E-2</v>
      </c>
      <c r="AQ27">
        <f t="shared" si="8"/>
        <v>-101.09369565287984</v>
      </c>
      <c r="AR27">
        <f t="shared" si="8"/>
        <v>-101.14862890720502</v>
      </c>
      <c r="AS27">
        <f t="shared" si="8"/>
        <v>-7.0302249676973316</v>
      </c>
      <c r="AT27">
        <f t="shared" si="8"/>
        <v>-11.076863060844049</v>
      </c>
      <c r="AU27">
        <f t="shared" si="8"/>
        <v>-119.25571693574641</v>
      </c>
      <c r="AW27">
        <v>24</v>
      </c>
      <c r="AX27">
        <f>IF(Z27&gt;0, (R27*SUMPRODUCT(K27:$K$98, X27:$X$98)-K27*$AZ$3)/Z27, 0)</f>
        <v>-34407.818578887513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</v>
      </c>
      <c r="S28">
        <f t="shared" si="1"/>
        <v>-50917.455961296509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-1462.6437395918572</v>
      </c>
      <c r="AC28">
        <f t="shared" si="22"/>
        <v>-1378.4218890088514</v>
      </c>
      <c r="AE28">
        <f t="shared" si="2"/>
        <v>0</v>
      </c>
      <c r="AF28">
        <f t="shared" si="3"/>
        <v>0</v>
      </c>
      <c r="AG28">
        <f t="shared" si="3"/>
        <v>-0.33839620003221993</v>
      </c>
      <c r="AH28">
        <f t="shared" si="4"/>
        <v>-750.61326008240565</v>
      </c>
      <c r="AI28">
        <f t="shared" si="23"/>
        <v>-750.95165628243785</v>
      </c>
      <c r="AJ28">
        <f t="shared" si="6"/>
        <v>-84.221850583005789</v>
      </c>
      <c r="AK28">
        <f t="shared" si="19"/>
        <v>-102.38506177143002</v>
      </c>
      <c r="AL28">
        <f t="shared" si="7"/>
        <v>-937.5585686368737</v>
      </c>
      <c r="AN28">
        <f t="shared" si="8"/>
        <v>0</v>
      </c>
      <c r="AO28">
        <f t="shared" si="8"/>
        <v>0</v>
      </c>
      <c r="AP28">
        <f t="shared" si="8"/>
        <v>-3.1235707902636373E-2</v>
      </c>
      <c r="AQ28">
        <f t="shared" si="8"/>
        <v>-69.285460467780894</v>
      </c>
      <c r="AR28">
        <f t="shared" si="8"/>
        <v>-69.316696175683532</v>
      </c>
      <c r="AS28">
        <f t="shared" si="8"/>
        <v>-7.7741095307210077</v>
      </c>
      <c r="AT28">
        <f t="shared" si="8"/>
        <v>-9.4506672438439612</v>
      </c>
      <c r="AU28">
        <f t="shared" si="8"/>
        <v>-86.541472950248505</v>
      </c>
      <c r="AW28">
        <v>25</v>
      </c>
      <c r="AX28">
        <f>IF(Z28&gt;0, (R28*SUMPRODUCT(K28:$K$98, X28:$X$98)-K28*$AZ$3)/Z28, 0)</f>
        <v>-50917.455961296509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</v>
      </c>
      <c r="S29">
        <f t="shared" si="1"/>
        <v>-80025.176359103367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-1378.4218890088514</v>
      </c>
      <c r="AC29">
        <f t="shared" si="22"/>
        <v>-1282.2470403374487</v>
      </c>
      <c r="AE29">
        <f t="shared" si="2"/>
        <v>0</v>
      </c>
      <c r="AF29">
        <f t="shared" si="3"/>
        <v>0</v>
      </c>
      <c r="AG29">
        <f t="shared" si="3"/>
        <v>-0.20028806849851838</v>
      </c>
      <c r="AH29">
        <f t="shared" si="4"/>
        <v>-538.89667813351753</v>
      </c>
      <c r="AI29">
        <f t="shared" si="23"/>
        <v>-539.09696620201601</v>
      </c>
      <c r="AJ29">
        <f t="shared" si="6"/>
        <v>-96.174848671402742</v>
      </c>
      <c r="AK29">
        <f t="shared" si="19"/>
        <v>-96.489532230619602</v>
      </c>
      <c r="AL29">
        <f t="shared" si="7"/>
        <v>-731.76134710403835</v>
      </c>
      <c r="AN29">
        <f t="shared" si="8"/>
        <v>0</v>
      </c>
      <c r="AO29">
        <f t="shared" si="8"/>
        <v>0</v>
      </c>
      <c r="AP29">
        <f t="shared" si="8"/>
        <v>-1.6506801588237807E-2</v>
      </c>
      <c r="AQ29">
        <f t="shared" si="8"/>
        <v>-44.413332302798807</v>
      </c>
      <c r="AR29">
        <f t="shared" si="8"/>
        <v>-44.429839104387042</v>
      </c>
      <c r="AS29">
        <f t="shared" si="8"/>
        <v>-7.9262791672954069</v>
      </c>
      <c r="AT29">
        <f t="shared" si="8"/>
        <v>-7.9522139077620446</v>
      </c>
      <c r="AU29">
        <f t="shared" si="8"/>
        <v>-60.308332179444491</v>
      </c>
      <c r="AW29">
        <v>26</v>
      </c>
      <c r="AX29">
        <f>IF(Z29&gt;0, (R29*SUMPRODUCT(K29:$K$98, X29:$X$98)-K29*$AZ$3)/Z29, 0)</f>
        <v>-80025.176359103367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</v>
      </c>
      <c r="S30">
        <f t="shared" si="1"/>
        <v>-135640.03148441383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-1282.2470403374487</v>
      </c>
      <c r="AC30">
        <f t="shared" si="22"/>
        <v>-1178.9279537659768</v>
      </c>
      <c r="AE30">
        <f t="shared" si="2"/>
        <v>0</v>
      </c>
      <c r="AF30">
        <f t="shared" si="3"/>
        <v>0</v>
      </c>
      <c r="AG30">
        <f t="shared" si="3"/>
        <v>-0.10864491301572771</v>
      </c>
      <c r="AH30">
        <f t="shared" si="4"/>
        <v>-358.56109919122207</v>
      </c>
      <c r="AI30">
        <f t="shared" si="23"/>
        <v>-358.66974410423779</v>
      </c>
      <c r="AJ30">
        <f t="shared" si="6"/>
        <v>-103.31908657147187</v>
      </c>
      <c r="AK30">
        <f t="shared" si="19"/>
        <v>-89.757292823621412</v>
      </c>
      <c r="AL30">
        <f t="shared" si="7"/>
        <v>-551.74612349933113</v>
      </c>
      <c r="AN30">
        <f t="shared" si="8"/>
        <v>0</v>
      </c>
      <c r="AO30">
        <f t="shared" si="8"/>
        <v>0</v>
      </c>
      <c r="AP30">
        <f t="shared" si="8"/>
        <v>-7.9946457876818727E-3</v>
      </c>
      <c r="AQ30">
        <f t="shared" si="8"/>
        <v>-26.384751036256194</v>
      </c>
      <c r="AR30">
        <f t="shared" si="8"/>
        <v>-26.392745682043874</v>
      </c>
      <c r="AS30">
        <f t="shared" si="8"/>
        <v>-7.6027443652716862</v>
      </c>
      <c r="AT30">
        <f t="shared" si="8"/>
        <v>-6.6047985411172903</v>
      </c>
      <c r="AU30">
        <f t="shared" si="8"/>
        <v>-40.600288588432853</v>
      </c>
      <c r="AW30">
        <v>27</v>
      </c>
      <c r="AX30">
        <f>IF(Z30&gt;0, (R30*SUMPRODUCT(K30:$K$98, X30:$X$98)-K30*$AZ$3)/Z30, 0)</f>
        <v>-135640.03148441383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</v>
      </c>
      <c r="S31">
        <f t="shared" si="1"/>
        <v>-253679.13618998203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-1178.9279537659768</v>
      </c>
      <c r="AC31">
        <f t="shared" si="22"/>
        <v>-1073.4087593787765</v>
      </c>
      <c r="AE31">
        <f t="shared" si="2"/>
        <v>0</v>
      </c>
      <c r="AF31">
        <f t="shared" si="3"/>
        <v>0</v>
      </c>
      <c r="AG31">
        <f t="shared" si="3"/>
        <v>-5.2892049751329044E-2</v>
      </c>
      <c r="AH31">
        <f t="shared" si="4"/>
        <v>-218.66565653696554</v>
      </c>
      <c r="AI31">
        <f t="shared" si="23"/>
        <v>-218.71854858671688</v>
      </c>
      <c r="AJ31">
        <f t="shared" si="6"/>
        <v>-105.51919438720029</v>
      </c>
      <c r="AK31">
        <f t="shared" si="19"/>
        <v>-82.524956763618377</v>
      </c>
      <c r="AL31">
        <f t="shared" si="7"/>
        <v>-406.76269973753557</v>
      </c>
      <c r="AN31">
        <f t="shared" si="8"/>
        <v>0</v>
      </c>
      <c r="AO31">
        <f t="shared" si="8"/>
        <v>0</v>
      </c>
      <c r="AP31">
        <f t="shared" si="8"/>
        <v>-3.4750591810720046E-3</v>
      </c>
      <c r="AQ31">
        <f t="shared" si="8"/>
        <v>-14.366546596444316</v>
      </c>
      <c r="AR31">
        <f t="shared" si="8"/>
        <v>-14.370021655625388</v>
      </c>
      <c r="AS31">
        <f t="shared" si="8"/>
        <v>-6.9327138380631199</v>
      </c>
      <c r="AT31">
        <f t="shared" si="8"/>
        <v>-5.4219700317395283</v>
      </c>
      <c r="AU31">
        <f t="shared" si="8"/>
        <v>-26.724705525428039</v>
      </c>
      <c r="AW31">
        <v>28</v>
      </c>
      <c r="AX31">
        <f>IF(Z31&gt;0, (R31*SUMPRODUCT(K31:$K$98, X31:$X$98)-K31*$AZ$3)/Z31, 0)</f>
        <v>-253679.13618998203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</v>
      </c>
      <c r="S32">
        <f t="shared" si="1"/>
        <v>-540229.6314844914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-1073.4087593787765</v>
      </c>
      <c r="AC32">
        <f t="shared" si="22"/>
        <v>-970.00392613284896</v>
      </c>
      <c r="AE32">
        <f t="shared" si="2"/>
        <v>0</v>
      </c>
      <c r="AF32">
        <f t="shared" si="3"/>
        <v>0</v>
      </c>
      <c r="AG32">
        <f t="shared" si="3"/>
        <v>-2.2444250315078639E-2</v>
      </c>
      <c r="AH32">
        <f t="shared" si="4"/>
        <v>-119.67551575494846</v>
      </c>
      <c r="AI32">
        <f t="shared" si="23"/>
        <v>-119.69796000526354</v>
      </c>
      <c r="AJ32">
        <f t="shared" si="6"/>
        <v>-103.40483324592753</v>
      </c>
      <c r="AK32">
        <f t="shared" si="19"/>
        <v>-75.138613156514367</v>
      </c>
      <c r="AL32">
        <f t="shared" si="7"/>
        <v>-298.24140640770543</v>
      </c>
      <c r="AN32">
        <f t="shared" si="8"/>
        <v>0</v>
      </c>
      <c r="AO32">
        <f t="shared" si="8"/>
        <v>0</v>
      </c>
      <c r="AP32">
        <f t="shared" si="8"/>
        <v>-1.3166152718870779E-3</v>
      </c>
      <c r="AQ32">
        <f t="shared" si="8"/>
        <v>-7.0203553026705618</v>
      </c>
      <c r="AR32">
        <f t="shared" si="8"/>
        <v>-7.0216719179424487</v>
      </c>
      <c r="AS32">
        <f t="shared" si="8"/>
        <v>-6.0658912963138469</v>
      </c>
      <c r="AT32">
        <f t="shared" si="8"/>
        <v>-4.4077500563170631</v>
      </c>
      <c r="AU32">
        <f t="shared" si="8"/>
        <v>-17.495313270573359</v>
      </c>
      <c r="AW32">
        <v>29</v>
      </c>
      <c r="AX32">
        <f>IF(Z32&gt;0, (R32*SUMPRODUCT(K32:$K$98, X32:$X$98)-K32*$AZ$3)/Z32, 0)</f>
        <v>-540229.6314844914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</v>
      </c>
      <c r="S33">
        <f t="shared" si="1"/>
        <v>-1372221.328430031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-970.00392613284896</v>
      </c>
      <c r="AC33">
        <f t="shared" si="22"/>
        <v>-871.87126371911643</v>
      </c>
      <c r="AE33">
        <f t="shared" si="2"/>
        <v>0</v>
      </c>
      <c r="AF33">
        <f t="shared" si="3"/>
        <v>0</v>
      </c>
      <c r="AG33">
        <f t="shared" si="3"/>
        <v>-7.9421523122351467E-3</v>
      </c>
      <c r="AH33">
        <f t="shared" si="4"/>
        <v>-57.110621998770824</v>
      </c>
      <c r="AI33">
        <f t="shared" si="23"/>
        <v>-57.118564151083056</v>
      </c>
      <c r="AJ33">
        <f t="shared" si="6"/>
        <v>-98.132662413732533</v>
      </c>
      <c r="AK33">
        <f t="shared" si="19"/>
        <v>-67.900274829299434</v>
      </c>
      <c r="AL33">
        <f t="shared" si="7"/>
        <v>-223.15150139411503</v>
      </c>
      <c r="AN33">
        <f t="shared" si="8"/>
        <v>0</v>
      </c>
      <c r="AO33">
        <f t="shared" si="8"/>
        <v>0</v>
      </c>
      <c r="AP33">
        <f t="shared" si="8"/>
        <v>-4.1598145878705669E-4</v>
      </c>
      <c r="AQ33">
        <f t="shared" si="8"/>
        <v>-2.9912495904525125</v>
      </c>
      <c r="AR33">
        <f t="shared" si="8"/>
        <v>-2.9916655719112994</v>
      </c>
      <c r="AS33">
        <f t="shared" si="8"/>
        <v>-5.1398369687062742</v>
      </c>
      <c r="AT33">
        <f t="shared" si="8"/>
        <v>-3.5563729156920472</v>
      </c>
      <c r="AU33">
        <f t="shared" si="8"/>
        <v>-11.687875456309621</v>
      </c>
      <c r="AW33">
        <v>30</v>
      </c>
      <c r="AX33">
        <f>IF(Z33&gt;0, (R33*SUMPRODUCT(K33:$K$98, X33:$X$98)-K33*$AZ$3)/Z33, 0)</f>
        <v>-1372221.328430031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</v>
      </c>
      <c r="S34">
        <f t="shared" si="1"/>
        <v>-4425813.2176761599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-871.87126371911643</v>
      </c>
      <c r="AC34">
        <f t="shared" si="22"/>
        <v>-780.97589034849443</v>
      </c>
      <c r="AE34">
        <f t="shared" si="2"/>
        <v>0</v>
      </c>
      <c r="AF34">
        <f t="shared" si="3"/>
        <v>0</v>
      </c>
      <c r="AG34">
        <f t="shared" si="3"/>
        <v>-2.2057412161830838E-3</v>
      </c>
      <c r="AH34">
        <f t="shared" si="4"/>
        <v>-22.627958291718844</v>
      </c>
      <c r="AI34">
        <f t="shared" si="23"/>
        <v>-22.630164032935028</v>
      </c>
      <c r="AJ34">
        <f t="shared" si="6"/>
        <v>-90.895373370621996</v>
      </c>
      <c r="AK34">
        <f t="shared" si="19"/>
        <v>-61.030988460338158</v>
      </c>
      <c r="AL34">
        <f t="shared" si="7"/>
        <v>-174.55652586389519</v>
      </c>
      <c r="AN34">
        <f t="shared" si="8"/>
        <v>0</v>
      </c>
      <c r="AO34">
        <f t="shared" si="8"/>
        <v>0</v>
      </c>
      <c r="AP34">
        <f t="shared" si="8"/>
        <v>-1.0315072808694166E-4</v>
      </c>
      <c r="AQ34">
        <f t="shared" si="8"/>
        <v>-1.0581886740778979</v>
      </c>
      <c r="AR34">
        <f t="shared" si="8"/>
        <v>-1.0582918248059849</v>
      </c>
      <c r="AS34">
        <f t="shared" si="8"/>
        <v>-4.2506908218084618</v>
      </c>
      <c r="AT34">
        <f t="shared" si="8"/>
        <v>-2.8540931498951858</v>
      </c>
      <c r="AU34">
        <f t="shared" ref="AU34:AU69" si="24">AL34*$K34</f>
        <v>-8.1630757965096326</v>
      </c>
      <c r="AW34">
        <v>31</v>
      </c>
      <c r="AX34">
        <f>IF(Z34&gt;0, (R34*SUMPRODUCT(K34:$K$98, X34:$X$98)-K34*$AZ$3)/Z34, 0)</f>
        <v>-4425813.2176761599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</v>
      </c>
      <c r="S35">
        <f t="shared" si="1"/>
        <v>-19966083.863771103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-780.97589034849443</v>
      </c>
      <c r="AC35">
        <f t="shared" si="22"/>
        <v>-698.20673709304185</v>
      </c>
      <c r="AE35">
        <f t="shared" si="2"/>
        <v>0</v>
      </c>
      <c r="AF35">
        <f t="shared" ref="AF35:AG69" si="25">-$Z35*P35</f>
        <v>0</v>
      </c>
      <c r="AG35">
        <f t="shared" si="25"/>
        <v>-4.3712048257492375E-4</v>
      </c>
      <c r="AH35">
        <f t="shared" si="4"/>
        <v>-6.9862532857853168</v>
      </c>
      <c r="AI35">
        <f t="shared" si="23"/>
        <v>-6.9866904062678916</v>
      </c>
      <c r="AJ35">
        <f t="shared" si="6"/>
        <v>-82.769153255452579</v>
      </c>
      <c r="AK35">
        <f t="shared" si="19"/>
        <v>-54.668312324394613</v>
      </c>
      <c r="AL35">
        <f t="shared" si="7"/>
        <v>-144.4241559861151</v>
      </c>
      <c r="AN35">
        <f t="shared" ref="AN35:AT69" si="26">AE35*$K35</f>
        <v>0</v>
      </c>
      <c r="AO35">
        <f t="shared" si="26"/>
        <v>0</v>
      </c>
      <c r="AP35">
        <f t="shared" si="26"/>
        <v>-1.8251597122880437E-5</v>
      </c>
      <c r="AQ35">
        <f t="shared" si="26"/>
        <v>-0.29170511438730773</v>
      </c>
      <c r="AR35">
        <f t="shared" si="26"/>
        <v>-0.2917233659844306</v>
      </c>
      <c r="AS35">
        <f t="shared" si="26"/>
        <v>-3.4559561943234609</v>
      </c>
      <c r="AT35">
        <f t="shared" si="26"/>
        <v>-2.2826292789005298</v>
      </c>
      <c r="AU35">
        <f t="shared" si="24"/>
        <v>-6.0303088392084216</v>
      </c>
      <c r="AW35">
        <v>32</v>
      </c>
      <c r="AX35">
        <f>IF(Z35&gt;0, (R35*SUMPRODUCT(K35:$K$98, X35:$X$98)-K35*$AZ$3)/Z35, 0)</f>
        <v>-19966083.863771103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</v>
      </c>
      <c r="S36">
        <f t="shared" si="1"/>
        <v>-90990287.05610247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-698.20673709304185</v>
      </c>
      <c r="AC36">
        <f t="shared" si="22"/>
        <v>-623.65260119891957</v>
      </c>
      <c r="AE36">
        <f t="shared" si="2"/>
        <v>0</v>
      </c>
      <c r="AF36">
        <f t="shared" si="25"/>
        <v>0</v>
      </c>
      <c r="AG36">
        <f t="shared" si="25"/>
        <v>-8.5675710751191228E-5</v>
      </c>
      <c r="AH36">
        <f t="shared" si="4"/>
        <v>-1.3882942679919332</v>
      </c>
      <c r="AI36">
        <f t="shared" si="23"/>
        <v>-1.3883799437026845</v>
      </c>
      <c r="AJ36">
        <f t="shared" si="6"/>
        <v>-74.554135894122282</v>
      </c>
      <c r="AK36">
        <f t="shared" si="19"/>
        <v>-48.874471596512933</v>
      </c>
      <c r="AL36">
        <f t="shared" si="7"/>
        <v>-124.8169874343379</v>
      </c>
      <c r="AN36">
        <f t="shared" si="26"/>
        <v>0</v>
      </c>
      <c r="AO36">
        <f t="shared" si="26"/>
        <v>0</v>
      </c>
      <c r="AP36">
        <f t="shared" si="26"/>
        <v>-3.1940330816392256E-6</v>
      </c>
      <c r="AQ36">
        <f t="shared" si="26"/>
        <v>-5.1756300357913211E-2</v>
      </c>
      <c r="AR36">
        <f t="shared" si="26"/>
        <v>-5.1759494390994851E-2</v>
      </c>
      <c r="AS36">
        <f t="shared" si="26"/>
        <v>-2.7794152430248977</v>
      </c>
      <c r="AT36">
        <f t="shared" si="26"/>
        <v>-1.822064594015971</v>
      </c>
      <c r="AU36">
        <f t="shared" si="24"/>
        <v>-4.6532393314318634</v>
      </c>
      <c r="AW36">
        <v>33</v>
      </c>
      <c r="AX36">
        <f>IF(Z36&gt;0, (R36*SUMPRODUCT(K36:$K$98, X36:$X$98)-K36*$AZ$3)/Z36, 0)</f>
        <v>-90990287.05610247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</v>
      </c>
      <c r="S37">
        <f t="shared" si="1"/>
        <v>-419555827.75183797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-623.65260119891957</v>
      </c>
      <c r="AC37">
        <f t="shared" si="22"/>
        <v>-556.87771374167983</v>
      </c>
      <c r="AE37">
        <f t="shared" si="2"/>
        <v>0</v>
      </c>
      <c r="AF37">
        <f t="shared" si="25"/>
        <v>0</v>
      </c>
      <c r="AG37">
        <f t="shared" si="25"/>
        <v>-1.6591287645963351E-5</v>
      </c>
      <c r="AH37">
        <f t="shared" si="4"/>
        <v>-0.27291066399086383</v>
      </c>
      <c r="AI37">
        <f t="shared" si="23"/>
        <v>-0.27292725527850981</v>
      </c>
      <c r="AJ37">
        <f t="shared" si="6"/>
        <v>-66.774887457239743</v>
      </c>
      <c r="AK37">
        <f t="shared" si="19"/>
        <v>-43.655682083924376</v>
      </c>
      <c r="AL37">
        <f t="shared" si="7"/>
        <v>-110.70349679644262</v>
      </c>
      <c r="AN37">
        <f t="shared" si="26"/>
        <v>0</v>
      </c>
      <c r="AO37">
        <f t="shared" si="26"/>
        <v>0</v>
      </c>
      <c r="AP37">
        <f t="shared" si="26"/>
        <v>-5.5226022329228165E-7</v>
      </c>
      <c r="AQ37">
        <f t="shared" si="26"/>
        <v>-9.0841475026267066E-3</v>
      </c>
      <c r="AR37">
        <f t="shared" si="26"/>
        <v>-9.0846997628499983E-3</v>
      </c>
      <c r="AS37">
        <f t="shared" si="26"/>
        <v>-2.2226794595068315</v>
      </c>
      <c r="AT37">
        <f t="shared" si="26"/>
        <v>-1.4531299348252038</v>
      </c>
      <c r="AU37">
        <f t="shared" si="24"/>
        <v>-3.6848940940948851</v>
      </c>
      <c r="AW37">
        <v>34</v>
      </c>
      <c r="AX37">
        <f>IF(Z37&gt;0, (R37*SUMPRODUCT(K37:$K$98, X37:$X$98)-K37*$AZ$3)/Z37, 0)</f>
        <v>-419555827.75183797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</v>
      </c>
      <c r="S38">
        <f t="shared" si="1"/>
        <v>-1960639760.2544808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-556.87771374167983</v>
      </c>
      <c r="AC38">
        <f t="shared" si="22"/>
        <v>-497.22015167704154</v>
      </c>
      <c r="AE38">
        <f t="shared" si="2"/>
        <v>0</v>
      </c>
      <c r="AF38">
        <f t="shared" si="25"/>
        <v>0</v>
      </c>
      <c r="AG38">
        <f t="shared" si="25"/>
        <v>-3.1700121674347315E-6</v>
      </c>
      <c r="AH38">
        <f t="shared" si="4"/>
        <v>-5.3021450408275946E-2</v>
      </c>
      <c r="AI38">
        <f t="shared" si="23"/>
        <v>-5.3024620420443383E-2</v>
      </c>
      <c r="AJ38">
        <f t="shared" si="6"/>
        <v>-59.657562064638284</v>
      </c>
      <c r="AK38">
        <f t="shared" si="19"/>
        <v>-38.981439961917594</v>
      </c>
      <c r="AL38">
        <f t="shared" si="7"/>
        <v>-98.692026646976331</v>
      </c>
      <c r="AN38">
        <f t="shared" si="26"/>
        <v>0</v>
      </c>
      <c r="AO38">
        <f t="shared" si="26"/>
        <v>0</v>
      </c>
      <c r="AP38">
        <f t="shared" si="26"/>
        <v>-9.4212076886366174E-8</v>
      </c>
      <c r="AQ38">
        <f t="shared" si="26"/>
        <v>-1.5757860533808167E-3</v>
      </c>
      <c r="AR38">
        <f t="shared" si="26"/>
        <v>-1.5758802654577031E-3</v>
      </c>
      <c r="AS38">
        <f t="shared" si="26"/>
        <v>-1.7730098583927867</v>
      </c>
      <c r="AT38">
        <f t="shared" si="26"/>
        <v>-1.1585199755890407</v>
      </c>
      <c r="AU38">
        <f t="shared" si="24"/>
        <v>-2.9331057142472852</v>
      </c>
      <c r="AW38">
        <v>35</v>
      </c>
      <c r="AX38">
        <f>IF(Z38&gt;0, (R38*SUMPRODUCT(K38:$K$98, X38:$X$98)-K38*$AZ$3)/Z38, 0)</f>
        <v>-1960639760.2544808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</v>
      </c>
      <c r="S39">
        <f t="shared" si="1"/>
        <v>-9301505303.4072628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-497.22015167704154</v>
      </c>
      <c r="AC39">
        <f t="shared" si="22"/>
        <v>-443.94793620225482</v>
      </c>
      <c r="AE39">
        <f t="shared" si="2"/>
        <v>0</v>
      </c>
      <c r="AF39">
        <f t="shared" si="25"/>
        <v>0</v>
      </c>
      <c r="AG39">
        <f t="shared" si="25"/>
        <v>-5.9660764806481225E-7</v>
      </c>
      <c r="AH39">
        <f t="shared" si="4"/>
        <v>-1.0166817590782288E-2</v>
      </c>
      <c r="AI39">
        <f t="shared" si="23"/>
        <v>-1.0167414198430352E-2</v>
      </c>
      <c r="AJ39">
        <f t="shared" si="6"/>
        <v>-53.272215474786719</v>
      </c>
      <c r="AK39">
        <f t="shared" si="19"/>
        <v>-34.805410617392909</v>
      </c>
      <c r="AL39">
        <f t="shared" si="7"/>
        <v>-88.087793506378063</v>
      </c>
      <c r="AN39">
        <f t="shared" si="26"/>
        <v>0</v>
      </c>
      <c r="AO39">
        <f t="shared" si="26"/>
        <v>0</v>
      </c>
      <c r="AP39">
        <f t="shared" si="26"/>
        <v>-1.5831295028469276E-8</v>
      </c>
      <c r="AQ39">
        <f t="shared" si="26"/>
        <v>-2.6978180602006034E-4</v>
      </c>
      <c r="AR39">
        <f t="shared" si="26"/>
        <v>-2.6979763731508884E-4</v>
      </c>
      <c r="AS39">
        <f t="shared" si="26"/>
        <v>-1.4136060151711567</v>
      </c>
      <c r="AT39">
        <f t="shared" si="26"/>
        <v>-0.92357971919780835</v>
      </c>
      <c r="AU39">
        <f t="shared" si="24"/>
        <v>-2.3374555320062802</v>
      </c>
      <c r="AW39">
        <v>36</v>
      </c>
      <c r="AX39">
        <f>IF(Z39&gt;0, (R39*SUMPRODUCT(K39:$K$98, X39:$X$98)-K39*$AZ$3)/Z39, 0)</f>
        <v>-9301505303.4072628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</v>
      </c>
      <c r="S40">
        <f t="shared" si="1"/>
        <v>-44803838492.362076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-443.94793620225482</v>
      </c>
      <c r="AC40">
        <f t="shared" si="22"/>
        <v>-396.38232092973925</v>
      </c>
      <c r="AE40">
        <f t="shared" si="2"/>
        <v>0</v>
      </c>
      <c r="AF40">
        <f t="shared" si="25"/>
        <v>0</v>
      </c>
      <c r="AG40">
        <f t="shared" si="25"/>
        <v>-1.1058827052209836E-7</v>
      </c>
      <c r="AH40">
        <f t="shared" si="4"/>
        <v>-1.9202132042482631E-3</v>
      </c>
      <c r="AI40">
        <f t="shared" si="23"/>
        <v>-1.9203237925187852E-3</v>
      </c>
      <c r="AJ40">
        <f t="shared" si="6"/>
        <v>-47.565615272515572</v>
      </c>
      <c r="AK40">
        <f t="shared" si="19"/>
        <v>-31.076355534157841</v>
      </c>
      <c r="AL40">
        <f t="shared" si="7"/>
        <v>-78.643891130465931</v>
      </c>
      <c r="AN40">
        <f t="shared" si="26"/>
        <v>0</v>
      </c>
      <c r="AO40">
        <f t="shared" si="26"/>
        <v>0</v>
      </c>
      <c r="AP40">
        <f t="shared" si="26"/>
        <v>-2.6201048410398137E-9</v>
      </c>
      <c r="AQ40">
        <f t="shared" si="26"/>
        <v>-4.5494516629357115E-5</v>
      </c>
      <c r="AR40">
        <f t="shared" si="26"/>
        <v>-4.549713673419815E-5</v>
      </c>
      <c r="AS40">
        <f t="shared" si="26"/>
        <v>-1.1269450028848378</v>
      </c>
      <c r="AT40">
        <f t="shared" si="26"/>
        <v>-0.73627437333556012</v>
      </c>
      <c r="AU40">
        <f t="shared" si="24"/>
        <v>-1.863264873357132</v>
      </c>
      <c r="AW40">
        <v>37</v>
      </c>
      <c r="AX40">
        <f>IF(Z40&gt;0, (R40*SUMPRODUCT(K40:$K$98, X40:$X$98)-K40*$AZ$3)/Z40, 0)</f>
        <v>-44803838492.362076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</v>
      </c>
      <c r="S41">
        <f t="shared" si="1"/>
        <v>-219446084231.15085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-396.38232092973925</v>
      </c>
      <c r="AC41">
        <f t="shared" si="22"/>
        <v>-353.91282619718316</v>
      </c>
      <c r="AE41">
        <f t="shared" si="2"/>
        <v>0</v>
      </c>
      <c r="AF41">
        <f t="shared" si="25"/>
        <v>0</v>
      </c>
      <c r="AG41">
        <f t="shared" si="25"/>
        <v>-2.0159440725335148E-8</v>
      </c>
      <c r="AH41">
        <f t="shared" si="4"/>
        <v>-3.5729178836616893E-4</v>
      </c>
      <c r="AI41">
        <f t="shared" si="23"/>
        <v>-3.5731194780689424E-4</v>
      </c>
      <c r="AJ41">
        <f t="shared" si="6"/>
        <v>-42.469494732556086</v>
      </c>
      <c r="AK41">
        <f t="shared" si="19"/>
        <v>-27.746762465081751</v>
      </c>
      <c r="AL41">
        <f t="shared" si="7"/>
        <v>-70.216614509585639</v>
      </c>
      <c r="AN41">
        <f t="shared" si="26"/>
        <v>0</v>
      </c>
      <c r="AO41">
        <f t="shared" si="26"/>
        <v>0</v>
      </c>
      <c r="AP41">
        <f t="shared" si="26"/>
        <v>-4.2645190634124515E-10</v>
      </c>
      <c r="AQ41">
        <f t="shared" si="26"/>
        <v>-7.5581344911686463E-6</v>
      </c>
      <c r="AR41">
        <f t="shared" si="26"/>
        <v>-7.5585609430749872E-6</v>
      </c>
      <c r="AS41">
        <f t="shared" si="26"/>
        <v>-0.89839778974061379</v>
      </c>
      <c r="AT41">
        <f t="shared" si="26"/>
        <v>-0.58695377065501919</v>
      </c>
      <c r="AU41">
        <f t="shared" si="24"/>
        <v>-1.4853591189565758</v>
      </c>
      <c r="AW41">
        <v>38</v>
      </c>
      <c r="AX41">
        <f>IF(Z41&gt;0, (R41*SUMPRODUCT(K41:$K$98, X41:$X$98)-K41*$AZ$3)/Z41, 0)</f>
        <v>-219446084231.15085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</v>
      </c>
      <c r="S42">
        <f t="shared" si="1"/>
        <v>-1094132943175.3179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-353.91282619718316</v>
      </c>
      <c r="AC42">
        <f t="shared" si="22"/>
        <v>-315.99360140971697</v>
      </c>
      <c r="AE42">
        <f t="shared" si="2"/>
        <v>0</v>
      </c>
      <c r="AF42">
        <f t="shared" si="25"/>
        <v>0</v>
      </c>
      <c r="AG42">
        <f t="shared" si="25"/>
        <v>-3.6100914813498569E-9</v>
      </c>
      <c r="AH42">
        <f t="shared" si="4"/>
        <v>-6.5391019346927758E-5</v>
      </c>
      <c r="AI42">
        <f t="shared" si="23"/>
        <v>-6.5394629438409114E-5</v>
      </c>
      <c r="AJ42">
        <f t="shared" si="6"/>
        <v>-37.919224787466192</v>
      </c>
      <c r="AK42">
        <f t="shared" si="19"/>
        <v>-24.773897833802824</v>
      </c>
      <c r="AL42">
        <f t="shared" si="7"/>
        <v>-62.693188015898457</v>
      </c>
      <c r="AN42">
        <f t="shared" si="26"/>
        <v>0</v>
      </c>
      <c r="AO42">
        <f t="shared" si="26"/>
        <v>0</v>
      </c>
      <c r="AP42">
        <f t="shared" si="26"/>
        <v>-6.8185458511166355E-11</v>
      </c>
      <c r="AQ42">
        <f t="shared" si="26"/>
        <v>-1.2350702633761655E-6</v>
      </c>
      <c r="AR42">
        <f t="shared" si="26"/>
        <v>-1.2351384488346768E-6</v>
      </c>
      <c r="AS42">
        <f t="shared" si="26"/>
        <v>-0.71619784204321668</v>
      </c>
      <c r="AT42">
        <f t="shared" si="26"/>
        <v>-0.46791600479747869</v>
      </c>
      <c r="AU42">
        <f t="shared" si="24"/>
        <v>-1.1841150819791442</v>
      </c>
      <c r="AW42">
        <v>39</v>
      </c>
      <c r="AX42">
        <f>IF(Z42&gt;0, (R42*SUMPRODUCT(K42:$K$98, X42:$X$98)-K42*$AZ$3)/Z42, 0)</f>
        <v>-1094132943175.3179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</v>
      </c>
      <c r="S43">
        <f t="shared" si="1"/>
        <v>-5558351570277.2217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-315.99360140971697</v>
      </c>
      <c r="AC43">
        <f t="shared" si="22"/>
        <v>-282.13714519335809</v>
      </c>
      <c r="AE43">
        <f t="shared" si="2"/>
        <v>0</v>
      </c>
      <c r="AF43">
        <f t="shared" si="25"/>
        <v>0</v>
      </c>
      <c r="AG43">
        <f t="shared" si="25"/>
        <v>-6.3448924925435801E-10</v>
      </c>
      <c r="AH43">
        <f t="shared" si="4"/>
        <v>-1.1758005269128001E-5</v>
      </c>
      <c r="AI43">
        <f t="shared" si="23"/>
        <v>-1.1758639758377254E-5</v>
      </c>
      <c r="AJ43">
        <f t="shared" si="6"/>
        <v>-33.856456216358879</v>
      </c>
      <c r="AK43">
        <f t="shared" si="19"/>
        <v>-22.119552098680192</v>
      </c>
      <c r="AL43">
        <f t="shared" si="7"/>
        <v>-55.976020073678825</v>
      </c>
      <c r="AN43">
        <f t="shared" si="26"/>
        <v>0</v>
      </c>
      <c r="AO43">
        <f t="shared" si="26"/>
        <v>0</v>
      </c>
      <c r="AP43">
        <f t="shared" si="26"/>
        <v>-1.0699902077154361E-11</v>
      </c>
      <c r="AQ43">
        <f t="shared" si="26"/>
        <v>-1.9828469142729212E-7</v>
      </c>
      <c r="AR43">
        <f t="shared" si="26"/>
        <v>-1.9829539132936927E-7</v>
      </c>
      <c r="AS43">
        <f t="shared" si="26"/>
        <v>-0.57094862776670741</v>
      </c>
      <c r="AT43">
        <f t="shared" si="26"/>
        <v>-0.37301978201290487</v>
      </c>
      <c r="AU43">
        <f t="shared" si="24"/>
        <v>-0.94396860807500349</v>
      </c>
      <c r="AW43">
        <v>40</v>
      </c>
      <c r="AX43">
        <f>IF(Z43&gt;0, (R43*SUMPRODUCT(K43:$K$98, X43:$X$98)-K43*$AZ$3)/Z43, 0)</f>
        <v>-5558351570277.2217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</v>
      </c>
      <c r="S44">
        <f t="shared" si="1"/>
        <v>-28821859474925.813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-282.13714519335809</v>
      </c>
      <c r="AC44">
        <f t="shared" si="22"/>
        <v>-251.90816552429533</v>
      </c>
      <c r="AE44">
        <f t="shared" si="2"/>
        <v>0</v>
      </c>
      <c r="AF44">
        <f t="shared" si="25"/>
        <v>0</v>
      </c>
      <c r="AG44">
        <f t="shared" si="25"/>
        <v>-1.0925221781034295E-10</v>
      </c>
      <c r="AH44">
        <f t="shared" si="4"/>
        <v>-2.0755685558058858E-6</v>
      </c>
      <c r="AI44">
        <f t="shared" si="23"/>
        <v>-2.075677808023696E-6</v>
      </c>
      <c r="AJ44">
        <f t="shared" si="6"/>
        <v>-30.228979669062767</v>
      </c>
      <c r="AK44">
        <f t="shared" si="19"/>
        <v>-19.749600163535067</v>
      </c>
      <c r="AL44">
        <f t="shared" si="7"/>
        <v>-49.978581908275643</v>
      </c>
      <c r="AN44">
        <f t="shared" si="26"/>
        <v>0</v>
      </c>
      <c r="AO44">
        <f t="shared" si="26"/>
        <v>0</v>
      </c>
      <c r="AP44">
        <f t="shared" si="26"/>
        <v>-1.645007091553766E-12</v>
      </c>
      <c r="AQ44">
        <f t="shared" si="26"/>
        <v>-3.1251768263723569E-8</v>
      </c>
      <c r="AR44">
        <f t="shared" si="26"/>
        <v>-3.1253413270815119E-8</v>
      </c>
      <c r="AS44">
        <f t="shared" si="26"/>
        <v>-0.4551567640701496</v>
      </c>
      <c r="AT44">
        <f t="shared" si="26"/>
        <v>-0.29736908756181724</v>
      </c>
      <c r="AU44">
        <f t="shared" si="24"/>
        <v>-0.75252588288538014</v>
      </c>
      <c r="AW44">
        <v>41</v>
      </c>
      <c r="AX44">
        <f>IF(Z44&gt;0, (R44*SUMPRODUCT(K44:$K$98, X44:$X$98)-K44*$AZ$3)/Z44, 0)</f>
        <v>-28821859474925.813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</v>
      </c>
      <c r="S45">
        <f t="shared" si="1"/>
        <v>-152702169382128.81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-251.90816552429533</v>
      </c>
      <c r="AC45">
        <f t="shared" si="22"/>
        <v>-224.91800495970111</v>
      </c>
      <c r="AE45">
        <f t="shared" si="2"/>
        <v>0</v>
      </c>
      <c r="AF45">
        <f t="shared" si="25"/>
        <v>0</v>
      </c>
      <c r="AG45">
        <f t="shared" si="25"/>
        <v>-1.8411493912445353E-11</v>
      </c>
      <c r="AH45">
        <f t="shared" si="4"/>
        <v>-3.5899280687917666E-7</v>
      </c>
      <c r="AI45">
        <f t="shared" si="23"/>
        <v>-3.5901121837308912E-7</v>
      </c>
      <c r="AJ45">
        <f t="shared" si="6"/>
        <v>-26.99016056459422</v>
      </c>
      <c r="AK45">
        <f t="shared" si="19"/>
        <v>-17.633571586700675</v>
      </c>
      <c r="AL45">
        <f t="shared" si="7"/>
        <v>-44.623732510306112</v>
      </c>
      <c r="AN45">
        <f t="shared" si="26"/>
        <v>0</v>
      </c>
      <c r="AO45">
        <f t="shared" si="26"/>
        <v>0</v>
      </c>
      <c r="AP45">
        <f t="shared" si="26"/>
        <v>-2.4751898682479773E-13</v>
      </c>
      <c r="AQ45">
        <f t="shared" si="26"/>
        <v>-4.8261991264087662E-9</v>
      </c>
      <c r="AR45">
        <f t="shared" si="26"/>
        <v>-4.8264466453955907E-9</v>
      </c>
      <c r="AS45">
        <f t="shared" si="26"/>
        <v>-0.36284818760259308</v>
      </c>
      <c r="AT45">
        <f t="shared" si="26"/>
        <v>-0.2370608161400953</v>
      </c>
      <c r="AU45">
        <f t="shared" si="24"/>
        <v>-0.59990900856913498</v>
      </c>
      <c r="AW45">
        <v>42</v>
      </c>
      <c r="AX45">
        <f>IF(Z45&gt;0, (R45*SUMPRODUCT(K45:$K$98, X45:$X$98)-K45*$AZ$3)/Z45, 0)</f>
        <v>-152702169382128.81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</v>
      </c>
      <c r="S46">
        <f t="shared" si="1"/>
        <v>-828119490007837.13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-224.91800495970111</v>
      </c>
      <c r="AC46">
        <f t="shared" si="22"/>
        <v>-200.81964728966483</v>
      </c>
      <c r="AE46">
        <f t="shared" si="2"/>
        <v>0</v>
      </c>
      <c r="AF46">
        <f t="shared" si="25"/>
        <v>0</v>
      </c>
      <c r="AG46">
        <f t="shared" si="25"/>
        <v>-3.031260127807225E-12</v>
      </c>
      <c r="AH46">
        <f t="shared" si="4"/>
        <v>-6.07844753820547E-8</v>
      </c>
      <c r="AI46">
        <f t="shared" si="23"/>
        <v>-6.0787506642182512E-8</v>
      </c>
      <c r="AJ46">
        <f t="shared" si="6"/>
        <v>-24.098357670036279</v>
      </c>
      <c r="AK46">
        <f t="shared" si="19"/>
        <v>-15.744260347179079</v>
      </c>
      <c r="AL46">
        <f t="shared" si="7"/>
        <v>-39.842618078002864</v>
      </c>
      <c r="AN46">
        <f t="shared" si="26"/>
        <v>0</v>
      </c>
      <c r="AO46">
        <f t="shared" si="26"/>
        <v>0</v>
      </c>
      <c r="AP46">
        <f t="shared" si="26"/>
        <v>-3.6385192276649636E-14</v>
      </c>
      <c r="AQ46">
        <f t="shared" si="26"/>
        <v>-7.2961564859536478E-10</v>
      </c>
      <c r="AR46">
        <f t="shared" si="26"/>
        <v>-7.2965203378764142E-10</v>
      </c>
      <c r="AS46">
        <f t="shared" si="26"/>
        <v>-0.28926035391427374</v>
      </c>
      <c r="AT46">
        <f t="shared" si="26"/>
        <v>-0.18898343125706585</v>
      </c>
      <c r="AU46">
        <f t="shared" si="24"/>
        <v>-0.47824378590099165</v>
      </c>
      <c r="AW46">
        <v>43</v>
      </c>
      <c r="AX46">
        <f>IF(Z46&gt;0, (R46*SUMPRODUCT(K46:$K$98, X46:$X$98)-K46*$AZ$3)/Z46, 0)</f>
        <v>-828119490007837.13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</v>
      </c>
      <c r="S47">
        <f t="shared" si="1"/>
        <v>-4605984367657554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-200.81964728966483</v>
      </c>
      <c r="AC47">
        <f t="shared" si="22"/>
        <v>-179.3032565092673</v>
      </c>
      <c r="AE47">
        <f t="shared" si="2"/>
        <v>0</v>
      </c>
      <c r="AF47">
        <f t="shared" si="25"/>
        <v>0</v>
      </c>
      <c r="AG47">
        <f t="shared" si="25"/>
        <v>-4.8660406277185978E-13</v>
      </c>
      <c r="AH47">
        <f t="shared" si="4"/>
        <v>-1.0057373855029172E-8</v>
      </c>
      <c r="AI47">
        <f t="shared" si="23"/>
        <v>-1.0057860459091943E-8</v>
      </c>
      <c r="AJ47">
        <f t="shared" si="6"/>
        <v>-21.516390780397529</v>
      </c>
      <c r="AK47">
        <f t="shared" si="19"/>
        <v>-14.057375310276539</v>
      </c>
      <c r="AL47">
        <f t="shared" si="7"/>
        <v>-35.57376610073193</v>
      </c>
      <c r="AN47">
        <f t="shared" si="26"/>
        <v>0</v>
      </c>
      <c r="AO47">
        <f t="shared" si="26"/>
        <v>0</v>
      </c>
      <c r="AP47">
        <f t="shared" si="26"/>
        <v>-5.2150583892177469E-15</v>
      </c>
      <c r="AQ47">
        <f t="shared" si="26"/>
        <v>-1.0778741056414023E-10</v>
      </c>
      <c r="AR47">
        <f t="shared" si="26"/>
        <v>-1.0779262562252944E-10</v>
      </c>
      <c r="AS47">
        <f t="shared" si="26"/>
        <v>-0.23059658319706194</v>
      </c>
      <c r="AT47">
        <f t="shared" si="26"/>
        <v>-0.15065643435988096</v>
      </c>
      <c r="AU47">
        <f t="shared" si="24"/>
        <v>-0.38125301766473557</v>
      </c>
      <c r="AW47">
        <v>44</v>
      </c>
      <c r="AX47">
        <f>IF(Z47&gt;0, (R47*SUMPRODUCT(K47:$K$98, X47:$X$98)-K47*$AZ$3)/Z47, 0)</f>
        <v>-4605984367657554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</v>
      </c>
      <c r="S48">
        <f t="shared" si="1"/>
        <v>-2.6304448202210148E+16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-179.3032565092673</v>
      </c>
      <c r="AC48">
        <f t="shared" si="22"/>
        <v>-160.09219331194009</v>
      </c>
      <c r="AE48">
        <f t="shared" si="2"/>
        <v>0</v>
      </c>
      <c r="AF48">
        <f t="shared" si="25"/>
        <v>0</v>
      </c>
      <c r="AG48">
        <f t="shared" si="25"/>
        <v>-7.607657841806051E-14</v>
      </c>
      <c r="AH48">
        <f t="shared" si="4"/>
        <v>-1.6226457749043228E-9</v>
      </c>
      <c r="AI48">
        <f t="shared" si="23"/>
        <v>-1.6227218514827408E-9</v>
      </c>
      <c r="AJ48">
        <f t="shared" si="6"/>
        <v>-19.211063197327206</v>
      </c>
      <c r="AK48">
        <f t="shared" si="19"/>
        <v>-12.551227955648713</v>
      </c>
      <c r="AL48">
        <f t="shared" si="7"/>
        <v>-31.762291154598643</v>
      </c>
      <c r="AN48">
        <f t="shared" si="26"/>
        <v>0</v>
      </c>
      <c r="AO48">
        <f t="shared" si="26"/>
        <v>0</v>
      </c>
      <c r="AP48">
        <f t="shared" si="26"/>
        <v>-7.2797488035554038E-16</v>
      </c>
      <c r="AQ48">
        <f t="shared" si="26"/>
        <v>-1.5527056926169159E-11</v>
      </c>
      <c r="AR48">
        <f t="shared" si="26"/>
        <v>-1.5527784901049512E-11</v>
      </c>
      <c r="AS48">
        <f t="shared" si="26"/>
        <v>-0.18383018431408493</v>
      </c>
      <c r="AT48">
        <f t="shared" si="26"/>
        <v>-0.12010238708579164</v>
      </c>
      <c r="AU48">
        <f t="shared" si="24"/>
        <v>-0.30393257141540436</v>
      </c>
      <c r="AW48">
        <v>45</v>
      </c>
      <c r="AX48">
        <f>IF(Z48&gt;0, (R48*SUMPRODUCT(K48:$K$98, X48:$X$98)-K48*$AZ$3)/Z48, 0)</f>
        <v>-2.6304448202210148E+16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</v>
      </c>
      <c r="S49">
        <f t="shared" si="1"/>
        <v>-1.5454803354122976E+17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-160.09219331194009</v>
      </c>
      <c r="AC49">
        <f t="shared" si="22"/>
        <v>-142.93945831424583</v>
      </c>
      <c r="AE49">
        <f t="shared" si="2"/>
        <v>0</v>
      </c>
      <c r="AF49">
        <f t="shared" si="25"/>
        <v>0</v>
      </c>
      <c r="AG49">
        <f t="shared" si="25"/>
        <v>-1.1561086789573495E-14</v>
      </c>
      <c r="AH49">
        <f t="shared" si="4"/>
        <v>-2.5501890337722565E-10</v>
      </c>
      <c r="AI49">
        <f t="shared" si="23"/>
        <v>-2.5503046446401524E-10</v>
      </c>
      <c r="AJ49">
        <f t="shared" si="6"/>
        <v>-17.152734997694267</v>
      </c>
      <c r="AK49">
        <f t="shared" si="19"/>
        <v>-11.206453531835807</v>
      </c>
      <c r="AL49">
        <f t="shared" si="7"/>
        <v>-28.359188529785108</v>
      </c>
      <c r="AN49">
        <f t="shared" si="26"/>
        <v>0</v>
      </c>
      <c r="AO49">
        <f t="shared" si="26"/>
        <v>0</v>
      </c>
      <c r="AP49">
        <f t="shared" si="26"/>
        <v>-9.8774777658087038E-17</v>
      </c>
      <c r="AQ49">
        <f t="shared" si="26"/>
        <v>-2.1788120734818841E-12</v>
      </c>
      <c r="AR49">
        <f t="shared" si="26"/>
        <v>-2.1789108482595423E-12</v>
      </c>
      <c r="AS49">
        <f t="shared" si="26"/>
        <v>-0.14654829744495351</v>
      </c>
      <c r="AT49">
        <f t="shared" si="26"/>
        <v>-9.5744887664112224E-2</v>
      </c>
      <c r="AU49">
        <f t="shared" si="24"/>
        <v>-0.24229318511124467</v>
      </c>
      <c r="AW49">
        <v>46</v>
      </c>
      <c r="AX49">
        <f>IF(Z49&gt;0, (R49*SUMPRODUCT(K49:$K$98, X49:$X$98)-K49*$AZ$3)/Z49, 0)</f>
        <v>-1.5454803354122976E+17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</v>
      </c>
      <c r="S50">
        <f t="shared" si="1"/>
        <v>-9.351308440957111E+17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-142.93945831424583</v>
      </c>
      <c r="AC50">
        <f t="shared" si="22"/>
        <v>-127.62451635200708</v>
      </c>
      <c r="AE50">
        <f t="shared" si="2"/>
        <v>0</v>
      </c>
      <c r="AF50">
        <f t="shared" si="25"/>
        <v>0</v>
      </c>
      <c r="AG50">
        <f t="shared" si="25"/>
        <v>-1.7059713776661697E-15</v>
      </c>
      <c r="AH50">
        <f t="shared" si="4"/>
        <v>-3.8958018176046362E-11</v>
      </c>
      <c r="AI50">
        <f t="shared" si="23"/>
        <v>-3.8959724147424028E-11</v>
      </c>
      <c r="AJ50">
        <f t="shared" si="6"/>
        <v>-15.314941962238748</v>
      </c>
      <c r="AK50">
        <f t="shared" si="19"/>
        <v>-10.005762081997208</v>
      </c>
      <c r="AL50">
        <f t="shared" si="7"/>
        <v>-25.320704044274915</v>
      </c>
      <c r="AN50">
        <f t="shared" si="26"/>
        <v>0</v>
      </c>
      <c r="AO50">
        <f t="shared" si="26"/>
        <v>0</v>
      </c>
      <c r="AP50">
        <f t="shared" si="26"/>
        <v>-1.3013709773252208E-17</v>
      </c>
      <c r="AQ50">
        <f t="shared" si="26"/>
        <v>-2.9718455334094175E-13</v>
      </c>
      <c r="AR50">
        <f t="shared" si="26"/>
        <v>-2.97197567050715E-13</v>
      </c>
      <c r="AS50">
        <f t="shared" si="26"/>
        <v>-0.11682740548873222</v>
      </c>
      <c r="AT50">
        <f t="shared" si="26"/>
        <v>-7.6327238252647728E-2</v>
      </c>
      <c r="AU50">
        <f t="shared" si="24"/>
        <v>-0.19315464374167715</v>
      </c>
      <c r="AW50">
        <v>47</v>
      </c>
      <c r="AX50">
        <f>IF(Z50&gt;0, (R50*SUMPRODUCT(K50:$K$98, X50:$X$98)-K50*$AZ$3)/Z50, 0)</f>
        <v>-9.351308440957111E+17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</v>
      </c>
      <c r="S51">
        <f t="shared" si="1"/>
        <v>-5.8294065210419354E+18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-127.62451635200708</v>
      </c>
      <c r="AC51">
        <f t="shared" si="22"/>
        <v>-113.95046102857802</v>
      </c>
      <c r="AE51">
        <f t="shared" si="2"/>
        <v>0</v>
      </c>
      <c r="AF51">
        <f t="shared" si="25"/>
        <v>0</v>
      </c>
      <c r="AG51">
        <f t="shared" si="25"/>
        <v>-2.4434404389464929E-16</v>
      </c>
      <c r="AH51">
        <f t="shared" si="4"/>
        <v>-5.7782704799794359E-12</v>
      </c>
      <c r="AI51">
        <f t="shared" si="23"/>
        <v>-5.7785148240233305E-12</v>
      </c>
      <c r="AJ51">
        <f t="shared" si="6"/>
        <v>-13.674055323429059</v>
      </c>
      <c r="AK51">
        <f t="shared" si="19"/>
        <v>-8.9337161446404956</v>
      </c>
      <c r="AL51">
        <f t="shared" si="7"/>
        <v>-22.607771468075335</v>
      </c>
      <c r="AN51">
        <f t="shared" si="26"/>
        <v>0</v>
      </c>
      <c r="AO51">
        <f t="shared" si="26"/>
        <v>0</v>
      </c>
      <c r="AP51">
        <f t="shared" si="26"/>
        <v>-1.6642290980798216E-18</v>
      </c>
      <c r="AQ51">
        <f t="shared" si="26"/>
        <v>-3.9355843163108162E-14</v>
      </c>
      <c r="AR51">
        <f t="shared" si="26"/>
        <v>-3.935750739220624E-14</v>
      </c>
      <c r="AS51">
        <f t="shared" si="26"/>
        <v>-9.3134092385798728E-2</v>
      </c>
      <c r="AT51">
        <f t="shared" si="26"/>
        <v>-6.0847607025389702E-2</v>
      </c>
      <c r="AU51">
        <f t="shared" si="24"/>
        <v>-0.1539816994112278</v>
      </c>
      <c r="AW51">
        <v>48</v>
      </c>
      <c r="AX51">
        <f>IF(Z51&gt;0, (R51*SUMPRODUCT(K51:$K$98, X51:$X$98)-K51*$AZ$3)/Z51, 0)</f>
        <v>-5.8294065210419354E+18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</v>
      </c>
      <c r="S52">
        <f t="shared" si="1"/>
        <v>-3.7500847136086671E+19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-113.95046102857802</v>
      </c>
      <c r="AC52">
        <f t="shared" si="22"/>
        <v>-101.74148306123038</v>
      </c>
      <c r="AE52">
        <f t="shared" si="2"/>
        <v>0</v>
      </c>
      <c r="AF52">
        <f t="shared" si="25"/>
        <v>0</v>
      </c>
      <c r="AG52">
        <f t="shared" si="25"/>
        <v>-3.3913061580989466E-17</v>
      </c>
      <c r="AH52">
        <f t="shared" si="4"/>
        <v>-8.3195016749885318E-13</v>
      </c>
      <c r="AI52">
        <f t="shared" si="23"/>
        <v>-8.3198408056043418E-13</v>
      </c>
      <c r="AJ52">
        <f t="shared" si="6"/>
        <v>-12.208977967347636</v>
      </c>
      <c r="AK52">
        <f t="shared" si="19"/>
        <v>-7.9765322720004619</v>
      </c>
      <c r="AL52">
        <f t="shared" si="7"/>
        <v>-20.185510239348929</v>
      </c>
      <c r="AN52">
        <f t="shared" si="26"/>
        <v>0</v>
      </c>
      <c r="AO52">
        <f t="shared" si="26"/>
        <v>0</v>
      </c>
      <c r="AP52">
        <f t="shared" si="26"/>
        <v>-2.0623403067125153E-19</v>
      </c>
      <c r="AQ52">
        <f t="shared" si="26"/>
        <v>-5.0593024740972184E-15</v>
      </c>
      <c r="AR52">
        <f t="shared" si="26"/>
        <v>-5.0595087081278898E-15</v>
      </c>
      <c r="AS52">
        <f t="shared" si="26"/>
        <v>-7.424592824123144E-2</v>
      </c>
      <c r="AT52">
        <f t="shared" si="26"/>
        <v>-4.8507339784271242E-2</v>
      </c>
      <c r="AU52">
        <f t="shared" si="24"/>
        <v>-0.12275326802550773</v>
      </c>
      <c r="AW52">
        <v>49</v>
      </c>
      <c r="AX52">
        <f>IF(Z52&gt;0, (R52*SUMPRODUCT(K52:$K$98, X52:$X$98)-K52*$AZ$3)/Z52, 0)</f>
        <v>-3.7500847136086671E+19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</v>
      </c>
      <c r="S53">
        <f t="shared" si="1"/>
        <v>-2.4935476275471214E+20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-101.74148306123038</v>
      </c>
      <c r="AC53">
        <f t="shared" si="22"/>
        <v>-90.840609876098569</v>
      </c>
      <c r="AE53">
        <f t="shared" si="2"/>
        <v>0</v>
      </c>
      <c r="AF53">
        <f t="shared" si="25"/>
        <v>0</v>
      </c>
      <c r="AG53">
        <f t="shared" si="25"/>
        <v>-4.5537835768880822E-18</v>
      </c>
      <c r="AH53">
        <f t="shared" si="4"/>
        <v>-1.1608058955316596E-13</v>
      </c>
      <c r="AI53">
        <f t="shared" si="23"/>
        <v>-1.1608514333674284E-13</v>
      </c>
      <c r="AJ53">
        <f t="shared" si="6"/>
        <v>-10.900873185131815</v>
      </c>
      <c r="AK53">
        <f t="shared" si="19"/>
        <v>-7.1219038142861271</v>
      </c>
      <c r="AL53">
        <f t="shared" si="7"/>
        <v>-18.022776999418056</v>
      </c>
      <c r="AN53">
        <f t="shared" si="26"/>
        <v>0</v>
      </c>
      <c r="AO53">
        <f t="shared" si="26"/>
        <v>0</v>
      </c>
      <c r="AP53">
        <f t="shared" si="26"/>
        <v>-2.4725648732488661E-20</v>
      </c>
      <c r="AQ53">
        <f t="shared" si="26"/>
        <v>-6.3028201351482764E-16</v>
      </c>
      <c r="AR53">
        <f t="shared" si="26"/>
        <v>-6.3030673916356011E-16</v>
      </c>
      <c r="AS53">
        <f t="shared" si="26"/>
        <v>-5.9188399427002082E-2</v>
      </c>
      <c r="AT53">
        <f t="shared" si="26"/>
        <v>-3.8669754292308074E-2</v>
      </c>
      <c r="AU53">
        <f t="shared" si="24"/>
        <v>-9.7858153719310781E-2</v>
      </c>
      <c r="AW53">
        <v>50</v>
      </c>
      <c r="AX53">
        <f>IF(Z53&gt;0, (R53*SUMPRODUCT(K53:$K$98, X53:$X$98)-K53*$AZ$3)/Z53, 0)</f>
        <v>-2.4935476275471214E+20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</v>
      </c>
      <c r="S54">
        <f t="shared" si="1"/>
        <v>-1.7163566620980782E+21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-90.840609876098569</v>
      </c>
      <c r="AC54">
        <f t="shared" si="22"/>
        <v>-81.107687389373723</v>
      </c>
      <c r="AE54">
        <f t="shared" si="2"/>
        <v>0</v>
      </c>
      <c r="AF54">
        <f t="shared" si="25"/>
        <v>0</v>
      </c>
      <c r="AG54">
        <f t="shared" si="25"/>
        <v>-5.906966277788929E-19</v>
      </c>
      <c r="AH54">
        <f t="shared" si="4"/>
        <v>-1.5670196453361231E-14</v>
      </c>
      <c r="AI54">
        <f t="shared" si="23"/>
        <v>-1.5670787149989009E-14</v>
      </c>
      <c r="AJ54">
        <f t="shared" si="6"/>
        <v>-9.7329224867248456</v>
      </c>
      <c r="AK54">
        <f t="shared" si="19"/>
        <v>-6.3588426913269007</v>
      </c>
      <c r="AL54">
        <f t="shared" si="7"/>
        <v>-16.091765178051762</v>
      </c>
      <c r="AN54">
        <f t="shared" si="26"/>
        <v>0</v>
      </c>
      <c r="AO54">
        <f t="shared" si="26"/>
        <v>0</v>
      </c>
      <c r="AP54">
        <f t="shared" si="26"/>
        <v>-2.8636621377043711E-21</v>
      </c>
      <c r="AQ54">
        <f t="shared" si="26"/>
        <v>-7.596818089619597E-17</v>
      </c>
      <c r="AR54">
        <f t="shared" si="26"/>
        <v>-7.597104455833368E-17</v>
      </c>
      <c r="AS54">
        <f t="shared" si="26"/>
        <v>-4.7184629645250442E-2</v>
      </c>
      <c r="AT54">
        <f t="shared" si="26"/>
        <v>-3.0827291368230293E-2</v>
      </c>
      <c r="AU54">
        <f t="shared" si="24"/>
        <v>-7.8011921013480812E-2</v>
      </c>
      <c r="AW54">
        <v>51</v>
      </c>
      <c r="AX54">
        <f>IF(Z54&gt;0, (R54*SUMPRODUCT(K54:$K$98, X54:$X$98)-K54*$AZ$3)/Z54, 0)</f>
        <v>-1.7163566620980782E+21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</v>
      </c>
      <c r="S55">
        <f t="shared" si="1"/>
        <v>-1.2246631419596251E+22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-81.107687389373723</v>
      </c>
      <c r="AC55">
        <f t="shared" si="22"/>
        <v>-72.417578026226522</v>
      </c>
      <c r="AE55">
        <f t="shared" si="2"/>
        <v>0</v>
      </c>
      <c r="AF55">
        <f t="shared" si="25"/>
        <v>0</v>
      </c>
      <c r="AG55">
        <f t="shared" si="25"/>
        <v>-7.3915813607271527E-20</v>
      </c>
      <c r="AH55">
        <f t="shared" si="4"/>
        <v>-2.0434953915753298E-15</v>
      </c>
      <c r="AI55">
        <f t="shared" si="23"/>
        <v>-2.043569307388937E-15</v>
      </c>
      <c r="AJ55">
        <f t="shared" si="6"/>
        <v>-8.6901093631472008</v>
      </c>
      <c r="AK55">
        <f t="shared" si="19"/>
        <v>-5.6775381172561614</v>
      </c>
      <c r="AL55">
        <f t="shared" si="7"/>
        <v>-14.367647480403363</v>
      </c>
      <c r="AN55">
        <f t="shared" si="26"/>
        <v>0</v>
      </c>
      <c r="AO55">
        <f t="shared" si="26"/>
        <v>0</v>
      </c>
      <c r="AP55">
        <f t="shared" si="26"/>
        <v>-3.1994595577384401E-22</v>
      </c>
      <c r="AQ55">
        <f t="shared" si="26"/>
        <v>-8.8453073066450773E-18</v>
      </c>
      <c r="AR55">
        <f t="shared" si="26"/>
        <v>-8.8456272526008508E-18</v>
      </c>
      <c r="AS55">
        <f t="shared" si="26"/>
        <v>-3.7615297867706093E-2</v>
      </c>
      <c r="AT55">
        <f t="shared" si="26"/>
        <v>-2.4575327940234606E-2</v>
      </c>
      <c r="AU55">
        <f t="shared" si="24"/>
        <v>-6.2190625807940707E-2</v>
      </c>
      <c r="AW55">
        <v>52</v>
      </c>
      <c r="AX55">
        <f>IF(Z55&gt;0, (R55*SUMPRODUCT(K55:$K$98, X55:$X$98)-K55*$AZ$3)/Z55, 0)</f>
        <v>-1.2246631419596251E+22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</v>
      </c>
      <c r="S56">
        <f t="shared" si="1"/>
        <v>-9.0722590310236649E+22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-72.417578026226522</v>
      </c>
      <c r="AC56">
        <f t="shared" si="22"/>
        <v>-64.658551809130827</v>
      </c>
      <c r="AE56">
        <f t="shared" si="2"/>
        <v>0</v>
      </c>
      <c r="AF56">
        <f t="shared" si="25"/>
        <v>0</v>
      </c>
      <c r="AG56">
        <f t="shared" si="25"/>
        <v>-8.9088273918358212E-21</v>
      </c>
      <c r="AH56">
        <f t="shared" si="4"/>
        <v>-2.5707131231745193E-16</v>
      </c>
      <c r="AI56">
        <f t="shared" si="23"/>
        <v>-2.5708022114484374E-16</v>
      </c>
      <c r="AJ56">
        <f t="shared" si="6"/>
        <v>-7.7590262170956947</v>
      </c>
      <c r="AK56">
        <f t="shared" si="19"/>
        <v>-5.0692304618358568</v>
      </c>
      <c r="AL56">
        <f t="shared" si="7"/>
        <v>-12.828256678931552</v>
      </c>
      <c r="AN56">
        <f t="shared" si="26"/>
        <v>0</v>
      </c>
      <c r="AO56">
        <f t="shared" si="26"/>
        <v>0</v>
      </c>
      <c r="AP56">
        <f t="shared" si="26"/>
        <v>-3.4430377561616411E-23</v>
      </c>
      <c r="AQ56">
        <f t="shared" si="26"/>
        <v>-9.9351597623962551E-19</v>
      </c>
      <c r="AR56">
        <f t="shared" si="26"/>
        <v>-9.9355040661718687E-19</v>
      </c>
      <c r="AS56">
        <f t="shared" si="26"/>
        <v>-2.9986685162393171E-2</v>
      </c>
      <c r="AT56">
        <f t="shared" si="26"/>
        <v>-1.9591300972763549E-2</v>
      </c>
      <c r="AU56">
        <f t="shared" si="24"/>
        <v>-4.9577986135156724E-2</v>
      </c>
      <c r="AW56">
        <v>53</v>
      </c>
      <c r="AX56">
        <f>IF(Z56&gt;0, (R56*SUMPRODUCT(K56:$K$98, X56:$X$98)-K56*$AZ$3)/Z56, 0)</f>
        <v>-9.0722590310236649E+22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</v>
      </c>
      <c r="S57">
        <f t="shared" si="1"/>
        <v>-6.9897481165170331E+23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-64.658551809130827</v>
      </c>
      <c r="AC57">
        <f t="shared" si="22"/>
        <v>-57.730849829581089</v>
      </c>
      <c r="AE57">
        <f t="shared" si="2"/>
        <v>0</v>
      </c>
      <c r="AF57">
        <f t="shared" si="25"/>
        <v>0</v>
      </c>
      <c r="AG57">
        <f t="shared" si="25"/>
        <v>-1.0324200684206516E-21</v>
      </c>
      <c r="AH57">
        <f t="shared" si="4"/>
        <v>-3.1149276197987244E-17</v>
      </c>
      <c r="AI57">
        <f t="shared" si="23"/>
        <v>-3.1150308618055666E-17</v>
      </c>
      <c r="AJ57">
        <f t="shared" si="6"/>
        <v>-6.9277019795497381</v>
      </c>
      <c r="AK57">
        <f t="shared" si="19"/>
        <v>-4.5260986266391585</v>
      </c>
      <c r="AL57">
        <f t="shared" si="7"/>
        <v>-11.453800606188896</v>
      </c>
      <c r="AN57">
        <f t="shared" si="26"/>
        <v>0</v>
      </c>
      <c r="AO57">
        <f t="shared" si="26"/>
        <v>0</v>
      </c>
      <c r="AP57">
        <f t="shared" si="26"/>
        <v>-3.5625392332064449E-24</v>
      </c>
      <c r="AQ57">
        <f t="shared" si="26"/>
        <v>-1.0748582087431795E-19</v>
      </c>
      <c r="AR57">
        <f t="shared" si="26"/>
        <v>-1.0748938341355116E-19</v>
      </c>
      <c r="AS57">
        <f t="shared" si="26"/>
        <v>-2.3905201819509898E-2</v>
      </c>
      <c r="AT57">
        <f t="shared" si="26"/>
        <v>-1.5618065188746453E-2</v>
      </c>
      <c r="AU57">
        <f t="shared" si="24"/>
        <v>-3.9523267008256348E-2</v>
      </c>
      <c r="AW57">
        <v>54</v>
      </c>
      <c r="AX57">
        <f>IF(Z57&gt;0, (R57*SUMPRODUCT(K57:$K$98, X57:$X$98)-K57*$AZ$3)/Z57, 0)</f>
        <v>-6.9897481165170331E+23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</v>
      </c>
      <c r="S58">
        <f t="shared" si="1"/>
        <v>-5.6101779820409045E+24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-57.730849829581089</v>
      </c>
      <c r="AC58">
        <f t="shared" si="22"/>
        <v>-51.54540163355454</v>
      </c>
      <c r="AE58">
        <f t="shared" si="2"/>
        <v>0</v>
      </c>
      <c r="AF58">
        <f t="shared" si="25"/>
        <v>0</v>
      </c>
      <c r="AG58">
        <f t="shared" si="25"/>
        <v>-1.1484796426815644E-22</v>
      </c>
      <c r="AH58">
        <f t="shared" si="4"/>
        <v>-3.6289916138731548E-18</v>
      </c>
      <c r="AI58">
        <f t="shared" si="23"/>
        <v>-3.6291064618374232E-18</v>
      </c>
      <c r="AJ58">
        <f t="shared" si="6"/>
        <v>-6.1854481960265488</v>
      </c>
      <c r="AK58">
        <f t="shared" si="19"/>
        <v>-4.0411594880706767</v>
      </c>
      <c r="AL58">
        <f t="shared" si="7"/>
        <v>-10.226607684097225</v>
      </c>
      <c r="AN58">
        <f t="shared" si="26"/>
        <v>0</v>
      </c>
      <c r="AO58">
        <f t="shared" si="26"/>
        <v>0</v>
      </c>
      <c r="AP58">
        <f t="shared" si="26"/>
        <v>-3.5384127950759774E-25</v>
      </c>
      <c r="AQ58">
        <f t="shared" si="26"/>
        <v>-1.1180755742235252E-20</v>
      </c>
      <c r="AR58">
        <f t="shared" si="26"/>
        <v>-1.1181109583514762E-20</v>
      </c>
      <c r="AS58">
        <f t="shared" si="26"/>
        <v>-1.9057080532134792E-2</v>
      </c>
      <c r="AT58">
        <f t="shared" si="26"/>
        <v>-1.2450625947661392E-2</v>
      </c>
      <c r="AU58">
        <f t="shared" si="24"/>
        <v>-3.1507706479796185E-2</v>
      </c>
      <c r="AW58">
        <v>55</v>
      </c>
      <c r="AX58">
        <f>IF(Z58&gt;0, (R58*SUMPRODUCT(K58:$K$98, X58:$X$98)-K58*$AZ$3)/Z58, 0)</f>
        <v>-5.6101779820409045E+24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</v>
      </c>
      <c r="S59">
        <f t="shared" si="1"/>
        <v>-4.698238802725726E+25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-51.54540163355454</v>
      </c>
      <c r="AC59">
        <f t="shared" si="22"/>
        <v>-46.02268002995941</v>
      </c>
      <c r="AE59">
        <f t="shared" si="2"/>
        <v>0</v>
      </c>
      <c r="AF59">
        <f t="shared" si="25"/>
        <v>0</v>
      </c>
      <c r="AG59">
        <f t="shared" si="25"/>
        <v>-1.2244662830691719E-23</v>
      </c>
      <c r="AH59">
        <f t="shared" si="4"/>
        <v>-4.058192871791326E-19</v>
      </c>
      <c r="AI59">
        <f t="shared" si="23"/>
        <v>-4.0583153184196327E-19</v>
      </c>
      <c r="AJ59">
        <f t="shared" si="6"/>
        <v>-5.5227216035951301</v>
      </c>
      <c r="AK59">
        <f t="shared" si="19"/>
        <v>-3.6081781143488181</v>
      </c>
      <c r="AL59">
        <f t="shared" si="7"/>
        <v>-9.1308997179439473</v>
      </c>
      <c r="AN59">
        <f t="shared" si="26"/>
        <v>0</v>
      </c>
      <c r="AO59">
        <f t="shared" si="26"/>
        <v>0</v>
      </c>
      <c r="AP59">
        <f t="shared" si="26"/>
        <v>-3.3683251147662102E-26</v>
      </c>
      <c r="AQ59">
        <f t="shared" si="26"/>
        <v>-1.1163486622397864E-21</v>
      </c>
      <c r="AR59">
        <f t="shared" si="26"/>
        <v>-1.1163823454909338E-21</v>
      </c>
      <c r="AS59">
        <f t="shared" si="26"/>
        <v>-1.519218792421459E-2</v>
      </c>
      <c r="AT59">
        <f t="shared" si="26"/>
        <v>-9.9255627771535314E-3</v>
      </c>
      <c r="AU59">
        <f t="shared" si="24"/>
        <v>-2.5117750701368118E-2</v>
      </c>
      <c r="AW59">
        <v>56</v>
      </c>
      <c r="AX59">
        <f>IF(Z59&gt;0, (R59*SUMPRODUCT(K59:$K$98, X59:$X$98)-K59*$AZ$3)/Z59, 0)</f>
        <v>-4.698238802725726E+25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</v>
      </c>
      <c r="S60">
        <f t="shared" si="1"/>
        <v>-4.1432138139213942E+26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-46.02268002995941</v>
      </c>
      <c r="AC60">
        <f t="shared" si="22"/>
        <v>-41.091678598178035</v>
      </c>
      <c r="AE60">
        <f t="shared" si="2"/>
        <v>0</v>
      </c>
      <c r="AF60">
        <f t="shared" si="25"/>
        <v>0</v>
      </c>
      <c r="AG60">
        <f t="shared" si="25"/>
        <v>-1.2397283981612309E-24</v>
      </c>
      <c r="AH60">
        <f t="shared" si="4"/>
        <v>-4.352995121689428E-20</v>
      </c>
      <c r="AI60">
        <f t="shared" si="23"/>
        <v>-4.3531190945292443E-20</v>
      </c>
      <c r="AJ60">
        <f t="shared" si="6"/>
        <v>-4.9310014317813753</v>
      </c>
      <c r="AK60">
        <f t="shared" si="19"/>
        <v>-3.2215876020971592</v>
      </c>
      <c r="AL60">
        <f t="shared" si="7"/>
        <v>-8.1525890338785345</v>
      </c>
      <c r="AN60">
        <f t="shared" si="26"/>
        <v>0</v>
      </c>
      <c r="AO60">
        <f t="shared" si="26"/>
        <v>0</v>
      </c>
      <c r="AP60">
        <f t="shared" si="26"/>
        <v>-3.0449186870483842E-27</v>
      </c>
      <c r="AQ60">
        <f t="shared" si="26"/>
        <v>-1.0691467752389746E-22</v>
      </c>
      <c r="AR60">
        <f t="shared" si="26"/>
        <v>-1.0691772244258451E-22</v>
      </c>
      <c r="AS60">
        <f t="shared" si="26"/>
        <v>-1.2111119199788438E-2</v>
      </c>
      <c r="AT60">
        <f t="shared" si="26"/>
        <v>-7.9125978771950982E-3</v>
      </c>
      <c r="AU60">
        <f t="shared" si="24"/>
        <v>-2.0023717076983534E-2</v>
      </c>
      <c r="AW60">
        <v>57</v>
      </c>
      <c r="AX60">
        <f>IF(Z60&gt;0, (R60*SUMPRODUCT(K60:$K$98, X60:$X$98)-K60*$AZ$3)/Z60, 0)</f>
        <v>-4.1432138139213942E+26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</v>
      </c>
      <c r="S61">
        <f t="shared" si="1"/>
        <v>-3.8572224154613523E+27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-41.091678598178035</v>
      </c>
      <c r="AC61">
        <f t="shared" si="22"/>
        <v>-36.688998748373251</v>
      </c>
      <c r="AE61">
        <f t="shared" si="2"/>
        <v>0</v>
      </c>
      <c r="AF61">
        <f t="shared" si="25"/>
        <v>0</v>
      </c>
      <c r="AG61">
        <f t="shared" si="25"/>
        <v>-1.188970805822231E-25</v>
      </c>
      <c r="AH61">
        <f t="shared" si="4"/>
        <v>-4.4337361343895824E-21</v>
      </c>
      <c r="AI61">
        <f t="shared" si="23"/>
        <v>-4.4338550314701646E-21</v>
      </c>
      <c r="AJ61">
        <f t="shared" si="6"/>
        <v>-4.4026798498047839</v>
      </c>
      <c r="AK61">
        <f t="shared" si="19"/>
        <v>-2.8764175018724627</v>
      </c>
      <c r="AL61">
        <f t="shared" si="7"/>
        <v>-7.2790973516772466</v>
      </c>
      <c r="AN61">
        <f t="shared" si="26"/>
        <v>0</v>
      </c>
      <c r="AO61">
        <f t="shared" si="26"/>
        <v>0</v>
      </c>
      <c r="AP61">
        <f t="shared" si="26"/>
        <v>-2.6073679225488571E-28</v>
      </c>
      <c r="AQ61">
        <f t="shared" si="26"/>
        <v>-9.7230153316158167E-24</v>
      </c>
      <c r="AR61">
        <f t="shared" si="26"/>
        <v>-9.723276068408072E-24</v>
      </c>
      <c r="AS61">
        <f t="shared" si="26"/>
        <v>-9.6549100763619229E-3</v>
      </c>
      <c r="AT61">
        <f t="shared" si="26"/>
        <v>-6.307874583223131E-3</v>
      </c>
      <c r="AU61">
        <f t="shared" si="24"/>
        <v>-1.5962784659585054E-2</v>
      </c>
      <c r="AW61">
        <v>58</v>
      </c>
      <c r="AX61">
        <f>IF(Z61&gt;0, (R61*SUMPRODUCT(K61:$K$98, X61:$X$98)-K61*$AZ$3)/Z61, 0)</f>
        <v>-3.8572224154613523E+27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</v>
      </c>
      <c r="S62">
        <f t="shared" si="1"/>
        <v>-3.8012317557007583E+28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-36.688998748373251</v>
      </c>
      <c r="AC62">
        <f t="shared" si="22"/>
        <v>-32.758034596761824</v>
      </c>
      <c r="AE62">
        <f t="shared" si="2"/>
        <v>0</v>
      </c>
      <c r="AF62">
        <f t="shared" si="25"/>
        <v>0</v>
      </c>
      <c r="AG62">
        <f t="shared" si="25"/>
        <v>-1.0772177514444548E-26</v>
      </c>
      <c r="AH62">
        <f t="shared" si="4"/>
        <v>-4.2774372904782526E-22</v>
      </c>
      <c r="AI62">
        <f t="shared" si="23"/>
        <v>-4.277545012253397E-22</v>
      </c>
      <c r="AJ62">
        <f t="shared" si="6"/>
        <v>-3.9309641516114269</v>
      </c>
      <c r="AK62">
        <f t="shared" si="19"/>
        <v>-2.5682299123861276</v>
      </c>
      <c r="AL62">
        <f t="shared" si="7"/>
        <v>-6.4991940639975549</v>
      </c>
      <c r="AN62">
        <f t="shared" si="26"/>
        <v>0</v>
      </c>
      <c r="AO62">
        <f t="shared" si="26"/>
        <v>0</v>
      </c>
      <c r="AP62">
        <f t="shared" si="26"/>
        <v>-2.1091943830768204E-29</v>
      </c>
      <c r="AQ62">
        <f t="shared" si="26"/>
        <v>-8.3752302586384433E-25</v>
      </c>
      <c r="AR62">
        <f t="shared" si="26"/>
        <v>-8.3754411780767507E-25</v>
      </c>
      <c r="AS62">
        <f t="shared" si="26"/>
        <v>-7.696835201181404E-3</v>
      </c>
      <c r="AT62">
        <f t="shared" si="26"/>
        <v>-5.0285989981051753E-3</v>
      </c>
      <c r="AU62">
        <f t="shared" si="24"/>
        <v>-1.2725434199286579E-2</v>
      </c>
      <c r="AW62">
        <v>59</v>
      </c>
      <c r="AX62">
        <f>IF(Z62&gt;0, (R62*SUMPRODUCT(K62:$K$98, X62:$X$98)-K62*$AZ$3)/Z62, 0)</f>
        <v>-3.8012317557007583E+28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</v>
      </c>
      <c r="S63">
        <f t="shared" si="1"/>
        <v>-3.9770581120750167E+29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-32.758034596761824</v>
      </c>
      <c r="AC63">
        <f t="shared" si="22"/>
        <v>-29.2482451756802</v>
      </c>
      <c r="AE63">
        <f t="shared" si="2"/>
        <v>0</v>
      </c>
      <c r="AF63">
        <f t="shared" si="25"/>
        <v>0</v>
      </c>
      <c r="AG63">
        <f t="shared" si="25"/>
        <v>-9.1928016738294615E-28</v>
      </c>
      <c r="AH63">
        <f t="shared" si="4"/>
        <v>-3.8980702287668624E-23</v>
      </c>
      <c r="AI63">
        <f t="shared" si="23"/>
        <v>-3.8981621567836005E-23</v>
      </c>
      <c r="AJ63">
        <f t="shared" si="6"/>
        <v>-3.5097894210816243</v>
      </c>
      <c r="AK63">
        <f t="shared" si="19"/>
        <v>-2.2930624217733278</v>
      </c>
      <c r="AL63">
        <f t="shared" si="7"/>
        <v>-5.8028518428549525</v>
      </c>
      <c r="AN63">
        <f t="shared" si="26"/>
        <v>0</v>
      </c>
      <c r="AO63">
        <f t="shared" si="26"/>
        <v>0</v>
      </c>
      <c r="AP63">
        <f t="shared" si="26"/>
        <v>-1.607100264711435E-30</v>
      </c>
      <c r="AQ63">
        <f t="shared" si="26"/>
        <v>-6.8146686057084681E-26</v>
      </c>
      <c r="AR63">
        <f t="shared" si="26"/>
        <v>-6.8148293157349397E-26</v>
      </c>
      <c r="AS63">
        <f t="shared" si="26"/>
        <v>-6.1358698989009792E-3</v>
      </c>
      <c r="AT63">
        <f t="shared" si="26"/>
        <v>-4.0087683339486398E-3</v>
      </c>
      <c r="AU63">
        <f t="shared" si="24"/>
        <v>-1.0144638232849619E-2</v>
      </c>
      <c r="AW63">
        <v>60</v>
      </c>
      <c r="AX63">
        <f>IF(Z63&gt;0, (R63*SUMPRODUCT(K63:$K$98, X63:$X$98)-K63*$AZ$3)/Z63, 0)</f>
        <v>-3.9770581120750167E+29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</v>
      </c>
      <c r="S64">
        <f t="shared" si="1"/>
        <v>-4.4317699158541197E+30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-29.2482451756802</v>
      </c>
      <c r="AC64">
        <f t="shared" si="22"/>
        <v>-26.114504621143038</v>
      </c>
      <c r="AE64">
        <f t="shared" si="2"/>
        <v>0</v>
      </c>
      <c r="AF64">
        <f t="shared" si="25"/>
        <v>0</v>
      </c>
      <c r="AG64">
        <f t="shared" si="25"/>
        <v>-7.3657097268637419E-29</v>
      </c>
      <c r="AH64">
        <f t="shared" si="4"/>
        <v>-3.3457210737619167E-24</v>
      </c>
      <c r="AI64">
        <f t="shared" si="23"/>
        <v>-3.345794730859185E-24</v>
      </c>
      <c r="AJ64">
        <f t="shared" si="6"/>
        <v>-3.1337405545371624</v>
      </c>
      <c r="AK64">
        <f t="shared" si="19"/>
        <v>-2.047377162297614</v>
      </c>
      <c r="AL64">
        <f t="shared" si="7"/>
        <v>-5.1811177168347768</v>
      </c>
      <c r="AN64">
        <f t="shared" si="26"/>
        <v>0</v>
      </c>
      <c r="AO64">
        <f t="shared" si="26"/>
        <v>0</v>
      </c>
      <c r="AP64">
        <f t="shared" si="26"/>
        <v>-1.1497188693155239E-31</v>
      </c>
      <c r="AQ64">
        <f t="shared" si="26"/>
        <v>-5.2223598167892211E-27</v>
      </c>
      <c r="AR64">
        <f t="shared" si="26"/>
        <v>-5.222474788676152E-27</v>
      </c>
      <c r="AS64">
        <f t="shared" si="26"/>
        <v>-4.891477916853456E-3</v>
      </c>
      <c r="AT64">
        <f t="shared" si="26"/>
        <v>-3.1957655723442598E-3</v>
      </c>
      <c r="AU64">
        <f t="shared" si="24"/>
        <v>-8.0872434891977162E-3</v>
      </c>
      <c r="AW64">
        <v>61</v>
      </c>
      <c r="AX64">
        <f>IF(Z64&gt;0, (R64*SUMPRODUCT(K64:$K$98, X64:$X$98)-K64*$AZ$3)/Z64, 0)</f>
        <v>-4.4317699158541197E+30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</v>
      </c>
      <c r="S65">
        <f t="shared" si="1"/>
        <v>-5.2803087272923647E+31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-26.114504621143038</v>
      </c>
      <c r="AC65">
        <f t="shared" si="22"/>
        <v>-23.316521983163423</v>
      </c>
      <c r="AE65">
        <f t="shared" si="2"/>
        <v>0</v>
      </c>
      <c r="AF65">
        <f t="shared" si="25"/>
        <v>0</v>
      </c>
      <c r="AG65">
        <f t="shared" si="25"/>
        <v>-5.5196871971346984E-30</v>
      </c>
      <c r="AH65">
        <f t="shared" si="4"/>
        <v>-2.6960335639526538E-25</v>
      </c>
      <c r="AI65">
        <f t="shared" si="23"/>
        <v>-2.6960887608246253E-25</v>
      </c>
      <c r="AJ65">
        <f t="shared" si="6"/>
        <v>-2.7979826379796151</v>
      </c>
      <c r="AK65">
        <f t="shared" si="19"/>
        <v>-1.8280153234800127</v>
      </c>
      <c r="AL65">
        <f t="shared" si="7"/>
        <v>-4.6259979614596283</v>
      </c>
      <c r="AN65">
        <f t="shared" si="26"/>
        <v>0</v>
      </c>
      <c r="AO65">
        <f t="shared" si="26"/>
        <v>0</v>
      </c>
      <c r="AP65">
        <f t="shared" si="26"/>
        <v>-7.6926062488394627E-33</v>
      </c>
      <c r="AQ65">
        <f t="shared" si="26"/>
        <v>-3.7573731808405953E-28</v>
      </c>
      <c r="AR65">
        <f t="shared" si="26"/>
        <v>-3.7574501069030837E-28</v>
      </c>
      <c r="AS65">
        <f t="shared" si="26"/>
        <v>-3.8994562474916022E-3</v>
      </c>
      <c r="AT65">
        <f t="shared" si="26"/>
        <v>-2.5476447483611768E-3</v>
      </c>
      <c r="AU65">
        <f t="shared" si="24"/>
        <v>-6.4471009958527795E-3</v>
      </c>
      <c r="AW65">
        <v>62</v>
      </c>
      <c r="AX65">
        <f>IF(Z65&gt;0, (R65*SUMPRODUCT(K65:$K$98, X65:$X$98)-K65*$AZ$3)/Z65, 0)</f>
        <v>-5.2803087272923647E+31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</v>
      </c>
      <c r="S66">
        <f t="shared" si="1"/>
        <v>-6.7591643852599434E+32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-23.316521983163423</v>
      </c>
      <c r="AC66">
        <f t="shared" si="22"/>
        <v>-20.818323199253054</v>
      </c>
      <c r="AE66">
        <f t="shared" si="2"/>
        <v>0</v>
      </c>
      <c r="AF66">
        <f t="shared" si="25"/>
        <v>0</v>
      </c>
      <c r="AG66">
        <f t="shared" si="25"/>
        <v>-3.850017918755727E-31</v>
      </c>
      <c r="AH66">
        <f t="shared" si="4"/>
        <v>-2.0317954133151114E-26</v>
      </c>
      <c r="AI66">
        <f t="shared" si="23"/>
        <v>-2.0318339134942988E-26</v>
      </c>
      <c r="AJ66">
        <f t="shared" si="6"/>
        <v>-2.4981987839103681</v>
      </c>
      <c r="AK66">
        <f t="shared" si="19"/>
        <v>-1.6321565388214396</v>
      </c>
      <c r="AL66">
        <f t="shared" si="7"/>
        <v>-4.1303553227318073</v>
      </c>
      <c r="AN66">
        <f t="shared" si="26"/>
        <v>0</v>
      </c>
      <c r="AO66">
        <f t="shared" si="26"/>
        <v>0</v>
      </c>
      <c r="AP66">
        <f t="shared" si="26"/>
        <v>-4.790752828759286E-34</v>
      </c>
      <c r="AQ66">
        <f t="shared" si="26"/>
        <v>-2.5282556676892953E-29</v>
      </c>
      <c r="AR66">
        <f t="shared" si="26"/>
        <v>-2.5283035752175826E-29</v>
      </c>
      <c r="AS66">
        <f t="shared" si="26"/>
        <v>-3.1086226462783786E-3</v>
      </c>
      <c r="AT66">
        <f t="shared" si="26"/>
        <v>-2.0309667955685394E-3</v>
      </c>
      <c r="AU66">
        <f t="shared" si="24"/>
        <v>-5.1395894418469175E-3</v>
      </c>
      <c r="AW66">
        <v>63</v>
      </c>
      <c r="AX66">
        <f>IF(Z66&gt;0, (R66*SUMPRODUCT(K66:$K$98, X66:$X$98)-K66*$AZ$3)/Z66, 0)</f>
        <v>-6.7591643852599434E+32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-9.347335402352717E+33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-20.818323199253054</v>
      </c>
      <c r="AC67">
        <f t="shared" si="22"/>
        <v>-18.587788570761656</v>
      </c>
      <c r="AE67">
        <f t="shared" ref="AE67:AE69" si="29">$Z67*O67</f>
        <v>0</v>
      </c>
      <c r="AF67">
        <f t="shared" si="25"/>
        <v>0</v>
      </c>
      <c r="AG67">
        <f t="shared" si="25"/>
        <v>-2.485706857978361E-32</v>
      </c>
      <c r="AH67">
        <f t="shared" ref="AH67:AH69" si="30">-X67*R67</f>
        <v>-1.4251788215081333E-27</v>
      </c>
      <c r="AI67">
        <f t="shared" si="23"/>
        <v>-1.4252036785767131E-27</v>
      </c>
      <c r="AJ67">
        <f t="shared" ref="AJ67:AJ69" si="31">AB67-AC67</f>
        <v>-2.2305346284913981</v>
      </c>
      <c r="AK67">
        <f t="shared" si="19"/>
        <v>-1.4572826239477139</v>
      </c>
      <c r="AL67">
        <f t="shared" ref="AL67:AL69" si="32">SUM(AI67:AK67)</f>
        <v>-3.6878172524391122</v>
      </c>
      <c r="AN67">
        <f t="shared" si="26"/>
        <v>0</v>
      </c>
      <c r="AO67">
        <f t="shared" si="26"/>
        <v>0</v>
      </c>
      <c r="AP67">
        <f t="shared" si="26"/>
        <v>-2.7616771190191032E-35</v>
      </c>
      <c r="AQ67">
        <f t="shared" si="26"/>
        <v>-1.5834062368362689E-30</v>
      </c>
      <c r="AR67">
        <f t="shared" si="26"/>
        <v>-1.583433853607459E-30</v>
      </c>
      <c r="AS67">
        <f t="shared" si="26"/>
        <v>-2.4781749412295722E-3</v>
      </c>
      <c r="AT67">
        <f t="shared" si="26"/>
        <v>-1.6190742949366546E-3</v>
      </c>
      <c r="AU67">
        <f t="shared" si="24"/>
        <v>-4.0972492361662271E-3</v>
      </c>
      <c r="AW67">
        <v>64</v>
      </c>
      <c r="AX67">
        <f>IF(Z67&gt;0, (R67*SUMPRODUCT(K67:$K$98, X67:$X$98)-K67*$AZ$3)/Z67, 0)</f>
        <v>-9.347335402352717E+33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50000</v>
      </c>
      <c r="S68">
        <f t="shared" si="28"/>
        <v>-1.4055817959031777E+35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-18.587788570761656</v>
      </c>
      <c r="AC68">
        <f t="shared" si="22"/>
        <v>-16.596239795322905</v>
      </c>
      <c r="AE68">
        <f t="shared" si="29"/>
        <v>0</v>
      </c>
      <c r="AF68">
        <f t="shared" si="25"/>
        <v>0</v>
      </c>
      <c r="AG68">
        <f t="shared" si="25"/>
        <v>-1.4759226253939513E-33</v>
      </c>
      <c r="AH68">
        <f t="shared" si="30"/>
        <v>-9.2530301074367288E-29</v>
      </c>
      <c r="AI68">
        <f t="shared" si="23"/>
        <v>-9.2531776996992686E-29</v>
      </c>
      <c r="AJ68">
        <f t="shared" si="31"/>
        <v>-1.9915487754387513</v>
      </c>
      <c r="AK68">
        <f t="shared" ref="AK68:AK69" si="42">G68*SUM(AB68:AB68, AE68:AF68)</f>
        <v>-1.3011451999533161</v>
      </c>
      <c r="AL68">
        <f t="shared" si="32"/>
        <v>-3.2926939753920674</v>
      </c>
      <c r="AN68">
        <f t="shared" si="26"/>
        <v>0</v>
      </c>
      <c r="AO68">
        <f t="shared" si="26"/>
        <v>0</v>
      </c>
      <c r="AP68">
        <f t="shared" si="26"/>
        <v>-1.4640926450696261E-36</v>
      </c>
      <c r="AQ68">
        <f t="shared" si="26"/>
        <v>-9.1788641842182623E-32</v>
      </c>
      <c r="AR68">
        <f t="shared" si="26"/>
        <v>-9.1790105934827699E-32</v>
      </c>
      <c r="AS68">
        <f t="shared" si="26"/>
        <v>-1.9755858906485776E-3</v>
      </c>
      <c r="AT68">
        <f t="shared" si="26"/>
        <v>-1.2907161152237361E-3</v>
      </c>
      <c r="AU68">
        <f t="shared" si="24"/>
        <v>-3.2663020058723135E-3</v>
      </c>
      <c r="AW68">
        <v>65</v>
      </c>
      <c r="AX68">
        <f>IF(Z68&gt;0, (R68*SUMPRODUCT(K68:$K$98, X68:$X$98)-K68*$AZ$3)/Z68, 0)</f>
        <v>-1.4055817959031777E+35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-16.596239795322905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-16.596239795322905</v>
      </c>
      <c r="AK69">
        <f t="shared" si="42"/>
        <v>-1.1617367856726035</v>
      </c>
      <c r="AL69">
        <f t="shared" si="32"/>
        <v>-17.757976580995507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-5.2289023038200928E-33</v>
      </c>
      <c r="AR69">
        <f t="shared" si="26"/>
        <v>-5.2289023038200928E-33</v>
      </c>
      <c r="AS69">
        <f t="shared" si="26"/>
        <v>-1.469929978161142E-2</v>
      </c>
      <c r="AT69">
        <f t="shared" si="26"/>
        <v>-1.0289509847127996E-3</v>
      </c>
      <c r="AU69">
        <f t="shared" si="24"/>
        <v>-1.5728250766324219E-2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19444.192888643014</v>
      </c>
      <c r="AO71" s="8">
        <f t="shared" si="46"/>
        <v>-1944.4192888643015</v>
      </c>
      <c r="AP71" s="8">
        <f t="shared" si="46"/>
        <v>-697.37081494595918</v>
      </c>
      <c r="AQ71" s="8">
        <f t="shared" si="46"/>
        <v>-16730.338679637101</v>
      </c>
      <c r="AR71" s="8">
        <f t="shared" si="46"/>
        <v>72.064105195660346</v>
      </c>
      <c r="AS71" s="8">
        <f t="shared" si="46"/>
        <v>-118.61313114362019</v>
      </c>
      <c r="AT71" s="8">
        <f t="shared" si="46"/>
        <v>-83.910260117494445</v>
      </c>
      <c r="AU71" s="8">
        <f t="shared" si="46"/>
        <v>-130.4592860654509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3517.9123821229841</v>
      </c>
      <c r="K3">
        <v>1</v>
      </c>
      <c r="L3" s="2">
        <v>0</v>
      </c>
      <c r="O3">
        <f>$C$3</f>
        <v>3517.9123821229841</v>
      </c>
      <c r="P3">
        <f>O3*C5</f>
        <v>351.79123821229842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3517.9123821229841</v>
      </c>
      <c r="AF3">
        <f t="shared" ref="AF3:AG34" si="4">-$Z3*P3</f>
        <v>-351.79123821229842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2541.1641732106855</v>
      </c>
      <c r="AJ3">
        <f t="shared" ref="AJ3:AJ66" si="7">AB3-AC3</f>
        <v>0</v>
      </c>
      <c r="AL3">
        <f t="shared" ref="AL3:AL66" si="8">SUM(AI3:AK3)</f>
        <v>2541.1641732106855</v>
      </c>
      <c r="AN3">
        <f t="shared" ref="AN3:AU34" si="9">AE3*$K3</f>
        <v>3517.9123821229841</v>
      </c>
      <c r="AO3">
        <f t="shared" si="9"/>
        <v>-351.79123821229842</v>
      </c>
      <c r="AP3">
        <f t="shared" si="9"/>
        <v>-624.95697070000006</v>
      </c>
      <c r="AQ3">
        <f t="shared" si="9"/>
        <v>0</v>
      </c>
      <c r="AR3">
        <f t="shared" si="9"/>
        <v>2541.1641732106855</v>
      </c>
      <c r="AS3">
        <f t="shared" si="9"/>
        <v>0</v>
      </c>
      <c r="AT3">
        <f t="shared" si="9"/>
        <v>0</v>
      </c>
      <c r="AU3">
        <f t="shared" si="9"/>
        <v>2541.1641732106855</v>
      </c>
      <c r="AW3">
        <v>0</v>
      </c>
      <c r="AX3">
        <f>IF(Z3&gt;0, (R3*SUMPRODUCT(K3:$K$98, X3:$X$98)-K3*$AZ$3)/Z3, 0)</f>
        <v>0</v>
      </c>
      <c r="AZ3">
        <f>C6*SUMPRODUCT(X4:X98, K4:K98)/1</f>
        <v>2556.0088655568848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173.37474404255659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171.44979702727869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-171.44979702727869</v>
      </c>
      <c r="AK4">
        <f>G4*SUM(AB4, AE4:AF4)</f>
        <v>0</v>
      </c>
      <c r="AL4">
        <f t="shared" si="8"/>
        <v>-281.73089702727867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-159.94943280835776</v>
      </c>
      <c r="AT4">
        <f t="shared" si="9"/>
        <v>0</v>
      </c>
      <c r="AU4">
        <f t="shared" si="9"/>
        <v>-262.8331906215866</v>
      </c>
      <c r="AW4">
        <v>1</v>
      </c>
      <c r="AX4">
        <f>IF(Z4&gt;0, (R4*SUMPRODUCT(K4:$K$98, X4:$X$98)-K4*$AZ$3)/Z4, 0)</f>
        <v>173.37474404255659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</v>
      </c>
      <c r="S5">
        <f t="shared" si="1"/>
        <v>273.50413099838937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171.44979702727869</v>
      </c>
      <c r="AC5">
        <f t="shared" si="2"/>
        <v>267.46143356436505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-110.1841114750068</v>
      </c>
      <c r="AI5">
        <f t="shared" si="6"/>
        <v>-122.40794117494742</v>
      </c>
      <c r="AJ5">
        <f t="shared" si="7"/>
        <v>-96.01163653708636</v>
      </c>
      <c r="AK5">
        <f>G5*SUM(AB5, AE5:AF5)</f>
        <v>7.0294416781184266</v>
      </c>
      <c r="AL5">
        <f t="shared" si="8"/>
        <v>-211.39013603391538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-94.219317142381911</v>
      </c>
      <c r="AR5">
        <f t="shared" si="9"/>
        <v>-104.67201192546248</v>
      </c>
      <c r="AS5">
        <f t="shared" si="9"/>
        <v>-82.100320192705752</v>
      </c>
      <c r="AT5">
        <f t="shared" si="9"/>
        <v>6.0109319387192199</v>
      </c>
      <c r="AU5">
        <f t="shared" si="9"/>
        <v>-180.76140017944903</v>
      </c>
      <c r="AW5">
        <v>2</v>
      </c>
      <c r="AX5">
        <f>IF(Z5&gt;0, (R5*SUMPRODUCT(K5:$K$98, X5:$X$98)-K5*$AZ$3)/Z5, 0)</f>
        <v>273.50413099838937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100000</v>
      </c>
      <c r="S6">
        <f t="shared" si="1"/>
        <v>400.3778639904009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267.46143356436505</v>
      </c>
      <c r="AC6">
        <f t="shared" si="2"/>
        <v>387.17491628526977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-110.35301848683517</v>
      </c>
      <c r="AI6">
        <f t="shared" si="6"/>
        <v>-122.44081576246553</v>
      </c>
      <c r="AJ6">
        <f t="shared" si="7"/>
        <v>-119.71348272090472</v>
      </c>
      <c r="AK6">
        <f>G6*SUM(AB6, AE6:AF6)</f>
        <v>15.646493863515357</v>
      </c>
      <c r="AL6">
        <f t="shared" si="8"/>
        <v>-226.50780461985491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-85.12742524351593</v>
      </c>
      <c r="AR6">
        <f t="shared" si="9"/>
        <v>-94.45207329619025</v>
      </c>
      <c r="AS6">
        <f t="shared" si="9"/>
        <v>-92.348181234213371</v>
      </c>
      <c r="AT6">
        <f t="shared" si="9"/>
        <v>12.069862292425032</v>
      </c>
      <c r="AU6">
        <f t="shared" si="9"/>
        <v>-174.73039223797861</v>
      </c>
      <c r="AW6">
        <v>3</v>
      </c>
      <c r="AX6">
        <f>IF(Z6&gt;0, (R6*SUMPRODUCT(K6:$K$98, X6:$X$98)-K6*$AZ$3)/Z6, 0)</f>
        <v>400.3778639904009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</v>
      </c>
      <c r="S7">
        <f t="shared" si="1"/>
        <v>501.78215016653888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387.17491628526977</v>
      </c>
      <c r="AC7">
        <f t="shared" si="2"/>
        <v>479.82797475089387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-110.59483526273577</v>
      </c>
      <c r="AI7">
        <f t="shared" si="6"/>
        <v>-122.54793021120199</v>
      </c>
      <c r="AJ7">
        <f t="shared" si="7"/>
        <v>-92.653058465624099</v>
      </c>
      <c r="AK7">
        <f>G7*SUM(AB7, AE7:AF7)</f>
        <v>19.010288389606746</v>
      </c>
      <c r="AL7">
        <f t="shared" si="8"/>
        <v>-196.19070028721933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-77.621658747830793</v>
      </c>
      <c r="AR7">
        <f t="shared" si="9"/>
        <v>-86.011011242150104</v>
      </c>
      <c r="AS7">
        <f t="shared" si="9"/>
        <v>-65.02911342176165</v>
      </c>
      <c r="AT7">
        <f t="shared" si="9"/>
        <v>13.342486695426203</v>
      </c>
      <c r="AU7">
        <f t="shared" si="9"/>
        <v>-137.69763796848554</v>
      </c>
      <c r="AW7">
        <v>4</v>
      </c>
      <c r="AX7">
        <f>IF(Z7&gt;0, (R7*SUMPRODUCT(K7:$K$98, X7:$X$98)-K7*$AZ$3)/Z7, 0)</f>
        <v>501.78215016653888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100000</v>
      </c>
      <c r="S8">
        <f t="shared" si="1"/>
        <v>551.62518621164838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479.82797475089387</v>
      </c>
      <c r="AC8">
        <f t="shared" si="2"/>
        <v>521.60206215285257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-111.17936985654863</v>
      </c>
      <c r="AI8">
        <f t="shared" si="6"/>
        <v>-122.99903643429812</v>
      </c>
      <c r="AJ8">
        <f t="shared" si="7"/>
        <v>-41.774087401958695</v>
      </c>
      <c r="AK8">
        <f>G8*SUM(AB8, AE8:AF8)</f>
        <v>10.220335862194039</v>
      </c>
      <c r="AL8">
        <f t="shared" si="8"/>
        <v>-154.55278797406277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-72.8385306756484</v>
      </c>
      <c r="AR8">
        <f t="shared" si="9"/>
        <v>-80.582117887108325</v>
      </c>
      <c r="AS8">
        <f t="shared" si="9"/>
        <v>-27.36805533797116</v>
      </c>
      <c r="AT8">
        <f t="shared" si="9"/>
        <v>6.6957948059462016</v>
      </c>
      <c r="AU8">
        <f t="shared" si="9"/>
        <v>-101.25437841913327</v>
      </c>
      <c r="AW8">
        <v>5</v>
      </c>
      <c r="AX8">
        <f>IF(Z8&gt;0, (R8*SUMPRODUCT(K8:$K$98, X8:$X$98)-K8*$AZ$3)/Z8, 0)</f>
        <v>551.62518621164838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100000</v>
      </c>
      <c r="S9">
        <f t="shared" si="1"/>
        <v>574.78185178819604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521.60206215285257</v>
      </c>
      <c r="AC9">
        <f t="shared" si="2"/>
        <v>537.41549153511755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-112.72312002133802</v>
      </c>
      <c r="AI9">
        <f t="shared" si="6"/>
        <v>-124.41049954330734</v>
      </c>
      <c r="AJ9">
        <f t="shared" si="7"/>
        <v>-15.813429382264985</v>
      </c>
      <c r="AK9">
        <f t="shared" ref="AK9:AK72" si="22">G9*SUM(AB9:AB9, AE9:AF9)</f>
        <v>3.0774521667018302</v>
      </c>
      <c r="AL9">
        <f t="shared" si="8"/>
        <v>-137.14647675887051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-69.940249834282241</v>
      </c>
      <c r="AR9">
        <f t="shared" si="9"/>
        <v>-77.191807842256779</v>
      </c>
      <c r="AS9">
        <f t="shared" si="9"/>
        <v>-9.8116092024691319</v>
      </c>
      <c r="AT9">
        <f t="shared" si="9"/>
        <v>1.909437685467148</v>
      </c>
      <c r="AU9">
        <f t="shared" si="9"/>
        <v>-85.093979359258768</v>
      </c>
      <c r="AW9">
        <v>6</v>
      </c>
      <c r="AX9">
        <f>IF(Z9&gt;0, (R9*SUMPRODUCT(K9:$K$98, X9:$X$98)-K9*$AZ$3)/Z9, 0)</f>
        <v>574.78185178819604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</v>
      </c>
      <c r="S10">
        <f t="shared" si="1"/>
        <v>593.69749601317335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537.41549153511755</v>
      </c>
      <c r="AC10">
        <f t="shared" si="2"/>
        <v>548.86916564163266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-114.74809463223747</v>
      </c>
      <c r="AI10">
        <f t="shared" si="6"/>
        <v>-126.30425684715807</v>
      </c>
      <c r="AJ10">
        <f t="shared" si="7"/>
        <v>-11.453674106515109</v>
      </c>
      <c r="AK10">
        <f t="shared" si="22"/>
        <v>2.2034035152939824</v>
      </c>
      <c r="AL10">
        <f t="shared" si="8"/>
        <v>-135.55452743837918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-67.542611430846193</v>
      </c>
      <c r="AR10">
        <f t="shared" si="9"/>
        <v>-74.344758138517321</v>
      </c>
      <c r="AS10">
        <f t="shared" si="9"/>
        <v>-6.741820525310537</v>
      </c>
      <c r="AT10">
        <f t="shared" si="9"/>
        <v>1.2969594653038476</v>
      </c>
      <c r="AU10">
        <f t="shared" si="9"/>
        <v>-79.789619198524008</v>
      </c>
      <c r="AW10">
        <v>7</v>
      </c>
      <c r="AX10">
        <f>IF(Z10&gt;0, (R10*SUMPRODUCT(K10:$K$98, X10:$X$98)-K10*$AZ$3)/Z10, 0)</f>
        <v>593.69749601317335</v>
      </c>
    </row>
    <row r="11" spans="1:52" x14ac:dyDescent="0.25">
      <c r="A11" t="s">
        <v>33</v>
      </c>
      <c r="C11" s="12">
        <f>AU100</f>
        <v>-413.23515795148376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</v>
      </c>
      <c r="S11">
        <f t="shared" si="1"/>
        <v>608.520442993355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548.86916564163266</v>
      </c>
      <c r="AC11">
        <f t="shared" si="2"/>
        <v>556.23748071023397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-116.62164579685624</v>
      </c>
      <c r="AI11">
        <f t="shared" si="6"/>
        <v>-128.04766868390303</v>
      </c>
      <c r="AJ11">
        <f t="shared" si="7"/>
        <v>-7.368315068601305</v>
      </c>
      <c r="AK11">
        <f t="shared" si="22"/>
        <v>1.3172859975399183</v>
      </c>
      <c r="AL11">
        <f t="shared" si="8"/>
        <v>-134.09869775496441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-65.227493719035095</v>
      </c>
      <c r="AR11">
        <f t="shared" si="9"/>
        <v>-71.6181670027634</v>
      </c>
      <c r="AS11">
        <f t="shared" si="9"/>
        <v>-4.1211622557123881</v>
      </c>
      <c r="AT11">
        <f t="shared" si="9"/>
        <v>0.73676943541319939</v>
      </c>
      <c r="AU11">
        <f t="shared" si="9"/>
        <v>-75.002559823062583</v>
      </c>
      <c r="AW11">
        <v>8</v>
      </c>
      <c r="AX11">
        <f>IF(Z11&gt;0, (R11*SUMPRODUCT(K11:$K$98, X11:$X$98)-K11*$AZ$3)/Z11, 0)</f>
        <v>608.520442993355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</v>
      </c>
      <c r="S12">
        <f t="shared" si="1"/>
        <v>621.92330956840124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556.23748071023397</v>
      </c>
      <c r="AC12">
        <f t="shared" si="2"/>
        <v>562.06193673561688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-119.30294410734557</v>
      </c>
      <c r="AI12">
        <f t="shared" si="6"/>
        <v>-130.59979389750848</v>
      </c>
      <c r="AJ12">
        <f t="shared" si="7"/>
        <v>-5.824456025382915</v>
      </c>
      <c r="AK12">
        <f t="shared" si="22"/>
        <v>1.2793462056335381</v>
      </c>
      <c r="AL12">
        <f t="shared" si="8"/>
        <v>-135.14490371725785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-63.410783067215291</v>
      </c>
      <c r="AR12">
        <f t="shared" si="9"/>
        <v>-69.415178824141393</v>
      </c>
      <c r="AS12">
        <f t="shared" si="9"/>
        <v>-3.0957602955529322</v>
      </c>
      <c r="AT12">
        <f t="shared" si="9"/>
        <v>0.67998610864372133</v>
      </c>
      <c r="AU12">
        <f t="shared" si="9"/>
        <v>-71.830953011050596</v>
      </c>
      <c r="AW12">
        <v>9</v>
      </c>
      <c r="AX12">
        <f>IF(Z12&gt;0, (R12*SUMPRODUCT(K12:$K$98, X12:$X$98)-K12*$AZ$3)/Z12, 0)</f>
        <v>621.92330956840124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</v>
      </c>
      <c r="S13">
        <f t="shared" si="1"/>
        <v>633.25137431538951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562.06193673561688</v>
      </c>
      <c r="AC13">
        <f t="shared" si="2"/>
        <v>565.80361182349111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-122.07538557887011</v>
      </c>
      <c r="AI13">
        <f t="shared" si="6"/>
        <v>-133.24400744793402</v>
      </c>
      <c r="AJ13">
        <f t="shared" si="7"/>
        <v>-3.7416750878742278</v>
      </c>
      <c r="AK13">
        <f t="shared" si="22"/>
        <v>1.1241238734712338</v>
      </c>
      <c r="AL13">
        <f t="shared" si="8"/>
        <v>-135.86155866233702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-61.677153215144813</v>
      </c>
      <c r="AR13">
        <f t="shared" si="9"/>
        <v>-67.319968095096371</v>
      </c>
      <c r="AS13">
        <f t="shared" si="9"/>
        <v>-1.8904373439558801</v>
      </c>
      <c r="AT13">
        <f t="shared" si="9"/>
        <v>0.56795036974995283</v>
      </c>
      <c r="AU13">
        <f t="shared" si="9"/>
        <v>-68.642455069302301</v>
      </c>
      <c r="AW13">
        <v>10</v>
      </c>
      <c r="AX13">
        <f>IF(Z13&gt;0, (R13*SUMPRODUCT(K13:$K$98, X13:$X$98)-K13*$AZ$3)/Z13, 0)</f>
        <v>633.25137431538951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</v>
      </c>
      <c r="S14">
        <f t="shared" si="1"/>
        <v>727.37431720544157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565.80361182349111</v>
      </c>
      <c r="AC14">
        <f t="shared" si="2"/>
        <v>642.49003997185446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-125.44319101510236</v>
      </c>
      <c r="AI14">
        <f t="shared" si="6"/>
        <v>-136.48444626659875</v>
      </c>
      <c r="AJ14">
        <f t="shared" si="7"/>
        <v>-76.686428148363348</v>
      </c>
      <c r="AK14">
        <f t="shared" si="22"/>
        <v>39.606252827644383</v>
      </c>
      <c r="AL14">
        <f t="shared" si="8"/>
        <v>-173.56462158731773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-56.588122601362201</v>
      </c>
      <c r="AR14">
        <f t="shared" si="9"/>
        <v>-61.568894381708496</v>
      </c>
      <c r="AS14">
        <f t="shared" si="9"/>
        <v>-34.59367513536619</v>
      </c>
      <c r="AT14">
        <f t="shared" si="9"/>
        <v>17.866601388683272</v>
      </c>
      <c r="AU14">
        <f t="shared" si="9"/>
        <v>-78.295968128391422</v>
      </c>
      <c r="AW14">
        <v>11</v>
      </c>
      <c r="AX14">
        <f>IF(Z14&gt;0, (R14*SUMPRODUCT(K14:$K$98, X14:$X$98)-K14*$AZ$3)/Z14, 0)</f>
        <v>727.37431720544157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</v>
      </c>
      <c r="S15">
        <f t="shared" si="1"/>
        <v>812.49559809206596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642.49003997185446</v>
      </c>
      <c r="AC15">
        <f t="shared" si="2"/>
        <v>709.44082930219633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-130.47415998676476</v>
      </c>
      <c r="AI15">
        <f t="shared" si="6"/>
        <v>-141.38869341574784</v>
      </c>
      <c r="AJ15">
        <f t="shared" si="7"/>
        <v>-66.950789330341877</v>
      </c>
      <c r="AK15">
        <f t="shared" si="22"/>
        <v>44.974302798029818</v>
      </c>
      <c r="AL15">
        <f t="shared" si="8"/>
        <v>-163.3651799480599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-52.551447092549289</v>
      </c>
      <c r="AR15">
        <f t="shared" si="9"/>
        <v>-56.947524646075962</v>
      </c>
      <c r="AS15">
        <f t="shared" si="9"/>
        <v>-26.96595911140394</v>
      </c>
      <c r="AT15">
        <f t="shared" si="9"/>
        <v>18.114427364427595</v>
      </c>
      <c r="AU15">
        <f t="shared" si="9"/>
        <v>-65.799056393052311</v>
      </c>
      <c r="AW15">
        <v>12</v>
      </c>
      <c r="AX15">
        <f>IF(Z15&gt;0, (R15*SUMPRODUCT(K15:$K$98, X15:$X$98)-K15*$AZ$3)/Z15, 0)</f>
        <v>812.49559809206596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</v>
      </c>
      <c r="S16">
        <f t="shared" si="1"/>
        <v>888.91312058633275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709.44082930219633</v>
      </c>
      <c r="AC16">
        <f t="shared" si="2"/>
        <v>767.19198214866776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-136.35954462538976</v>
      </c>
      <c r="AI16">
        <f t="shared" si="6"/>
        <v>-147.14788777700483</v>
      </c>
      <c r="AJ16">
        <f t="shared" si="7"/>
        <v>-57.751152846471427</v>
      </c>
      <c r="AK16">
        <f t="shared" si="22"/>
        <v>49.660858051153745</v>
      </c>
      <c r="AL16">
        <f t="shared" si="8"/>
        <v>-155.2381825723225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-49.037428695187252</v>
      </c>
      <c r="AR16">
        <f t="shared" si="9"/>
        <v>-52.917117568378394</v>
      </c>
      <c r="AS16">
        <f t="shared" si="9"/>
        <v>-20.768388802952916</v>
      </c>
      <c r="AT16">
        <f t="shared" si="9"/>
        <v>17.858968305558808</v>
      </c>
      <c r="AU16">
        <f t="shared" si="9"/>
        <v>-55.826538065772496</v>
      </c>
      <c r="AW16">
        <v>13</v>
      </c>
      <c r="AX16">
        <f>IF(Z16&gt;0, (R16*SUMPRODUCT(K16:$K$98, X16:$X$98)-K16*$AZ$3)/Z16, 0)</f>
        <v>888.91312058633275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</v>
      </c>
      <c r="S17">
        <f t="shared" si="1"/>
        <v>957.3567353109255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767.19198214866776</v>
      </c>
      <c r="AC17">
        <f t="shared" si="2"/>
        <v>816.63901768474921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-142.24439076078997</v>
      </c>
      <c r="AI17">
        <f t="shared" si="6"/>
        <v>-152.90706993204378</v>
      </c>
      <c r="AJ17">
        <f t="shared" si="7"/>
        <v>-49.447035536081444</v>
      </c>
      <c r="AK17">
        <f t="shared" si="22"/>
        <v>53.703438750406747</v>
      </c>
      <c r="AL17">
        <f t="shared" si="8"/>
        <v>-148.65066671771848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-45.672972170121625</v>
      </c>
      <c r="AR17">
        <f t="shared" si="9"/>
        <v>-49.096630891867534</v>
      </c>
      <c r="AS17">
        <f t="shared" si="9"/>
        <v>-15.876851564096929</v>
      </c>
      <c r="AT17">
        <f t="shared" si="9"/>
        <v>17.243531715862066</v>
      </c>
      <c r="AU17">
        <f t="shared" si="9"/>
        <v>-47.729950740102396</v>
      </c>
      <c r="AW17">
        <v>14</v>
      </c>
      <c r="AX17">
        <f>IF(Z17&gt;0, (R17*SUMPRODUCT(K17:$K$98, X17:$X$98)-K17*$AZ$3)/Z17, 0)</f>
        <v>957.3567353109255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</v>
      </c>
      <c r="S18">
        <f t="shared" si="1"/>
        <v>1018.8589257823595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816.63901768474921</v>
      </c>
      <c r="AC18">
        <f t="shared" si="2"/>
        <v>858.89860286397527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-148.36717150062859</v>
      </c>
      <c r="AI18">
        <f t="shared" si="6"/>
        <v>-158.90467798373228</v>
      </c>
      <c r="AJ18">
        <f t="shared" si="7"/>
        <v>-42.259585179226065</v>
      </c>
      <c r="AK18">
        <f t="shared" si="22"/>
        <v>57.16473123793245</v>
      </c>
      <c r="AL18">
        <f t="shared" si="8"/>
        <v>-143.99953192502591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-42.534753408406175</v>
      </c>
      <c r="AR18">
        <f t="shared" si="9"/>
        <v>-45.555706327201946</v>
      </c>
      <c r="AS18">
        <f t="shared" si="9"/>
        <v>-12.115220749708108</v>
      </c>
      <c r="AT18">
        <f t="shared" si="9"/>
        <v>16.388313683347185</v>
      </c>
      <c r="AU18">
        <f t="shared" si="9"/>
        <v>-41.282613393562869</v>
      </c>
      <c r="AW18">
        <v>15</v>
      </c>
      <c r="AX18">
        <f>IF(Z18&gt;0, (R18*SUMPRODUCT(K18:$K$98, X18:$X$98)-K18*$AZ$3)/Z18, 0)</f>
        <v>1018.8589257823595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</v>
      </c>
      <c r="S19">
        <f t="shared" si="1"/>
        <v>1074.2599741438469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858.89860286397527</v>
      </c>
      <c r="AC19">
        <f t="shared" si="2"/>
        <v>894.87506137462947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-155.51513397925228</v>
      </c>
      <c r="AI19">
        <f t="shared" si="6"/>
        <v>-165.92782600577755</v>
      </c>
      <c r="AJ19">
        <f t="shared" si="7"/>
        <v>-35.976458510654197</v>
      </c>
      <c r="AK19">
        <f t="shared" si="22"/>
        <v>60.122902200478272</v>
      </c>
      <c r="AL19">
        <f t="shared" si="8"/>
        <v>-141.78138231595346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-39.807118189207074</v>
      </c>
      <c r="AR19">
        <f t="shared" si="9"/>
        <v>-42.472448897297546</v>
      </c>
      <c r="AS19">
        <f t="shared" si="9"/>
        <v>-9.2088731129780559</v>
      </c>
      <c r="AT19">
        <f t="shared" si="9"/>
        <v>15.389624228416743</v>
      </c>
      <c r="AU19">
        <f t="shared" si="9"/>
        <v>-36.291697781858858</v>
      </c>
      <c r="AW19">
        <v>16</v>
      </c>
      <c r="AX19">
        <f>IF(Z19&gt;0, (R19*SUMPRODUCT(K19:$K$98, X19:$X$98)-K19*$AZ$3)/Z19, 0)</f>
        <v>1074.2599741438469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</v>
      </c>
      <c r="S20">
        <f t="shared" si="1"/>
        <v>1124.0561292981149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894.87506137462947</v>
      </c>
      <c r="AC20">
        <f t="shared" si="2"/>
        <v>925.16723954172596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-162.37835171386615</v>
      </c>
      <c r="AI20">
        <f t="shared" si="6"/>
        <v>-172.66661952616192</v>
      </c>
      <c r="AJ20">
        <f t="shared" si="7"/>
        <v>-30.292178167096495</v>
      </c>
      <c r="AK20">
        <f t="shared" si="22"/>
        <v>62.641254296224069</v>
      </c>
      <c r="AL20">
        <f t="shared" si="8"/>
        <v>-140.31754339703434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-37.110617885638781</v>
      </c>
      <c r="AR20">
        <f t="shared" si="9"/>
        <v>-39.461941023590185</v>
      </c>
      <c r="AS20">
        <f t="shared" si="9"/>
        <v>-6.9230992741183917</v>
      </c>
      <c r="AT20">
        <f t="shared" si="9"/>
        <v>14.316290487790363</v>
      </c>
      <c r="AU20">
        <f t="shared" si="9"/>
        <v>-32.068749809918216</v>
      </c>
      <c r="AW20">
        <v>17</v>
      </c>
      <c r="AX20">
        <f>IF(Z20&gt;0, (R20*SUMPRODUCT(K20:$K$98, X20:$X$98)-K20*$AZ$3)/Z20, 0)</f>
        <v>1124.0561292981149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</v>
      </c>
      <c r="S21">
        <f t="shared" si="1"/>
        <v>1169.1214512864294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925.16723954172596</v>
      </c>
      <c r="AC21">
        <f t="shared" si="2"/>
        <v>950.64527911707285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-170.29033884926721</v>
      </c>
      <c r="AI21">
        <f t="shared" si="6"/>
        <v>-180.45443769108388</v>
      </c>
      <c r="AJ21">
        <f t="shared" si="7"/>
        <v>-25.478039575346884</v>
      </c>
      <c r="AK21">
        <f t="shared" si="22"/>
        <v>64.761706767920828</v>
      </c>
      <c r="AL21">
        <f t="shared" si="8"/>
        <v>-141.17077049850994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-34.748978608719092</v>
      </c>
      <c r="AR21">
        <f t="shared" si="9"/>
        <v>-36.823036688689335</v>
      </c>
      <c r="AS21">
        <f t="shared" si="9"/>
        <v>-5.1989787452327745</v>
      </c>
      <c r="AT21">
        <f t="shared" si="9"/>
        <v>13.215095925873793</v>
      </c>
      <c r="AU21">
        <f t="shared" si="9"/>
        <v>-28.806919508048317</v>
      </c>
      <c r="AW21">
        <v>18</v>
      </c>
      <c r="AX21">
        <f>IF(Z21&gt;0, (R21*SUMPRODUCT(K21:$K$98, X21:$X$98)-K21*$AZ$3)/Z21, 0)</f>
        <v>1169.1214512864294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</v>
      </c>
      <c r="S22">
        <f t="shared" si="1"/>
        <v>1209.8703660508097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950.64527911707285</v>
      </c>
      <c r="AC22">
        <f t="shared" si="2"/>
        <v>971.77903038423347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-178.74104477753446</v>
      </c>
      <c r="AI22">
        <f t="shared" si="6"/>
        <v>-188.78116000033575</v>
      </c>
      <c r="AJ22">
        <f t="shared" si="7"/>
        <v>-21.133751267160619</v>
      </c>
      <c r="AK22">
        <f t="shared" si="22"/>
        <v>66.545169538195111</v>
      </c>
      <c r="AL22">
        <f t="shared" si="8"/>
        <v>-143.36974172930127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-32.565541463341951</v>
      </c>
      <c r="AR22">
        <f t="shared" si="9"/>
        <v>-34.394789966347012</v>
      </c>
      <c r="AS22">
        <f t="shared" si="9"/>
        <v>-3.8504421523509911</v>
      </c>
      <c r="AT22">
        <f t="shared" si="9"/>
        <v>12.124128962535794</v>
      </c>
      <c r="AU22">
        <f t="shared" si="9"/>
        <v>-26.121103156162214</v>
      </c>
      <c r="AW22">
        <v>19</v>
      </c>
      <c r="AX22">
        <f>IF(Z22&gt;0, (R22*SUMPRODUCT(K22:$K$98, X22:$X$98)-K22*$AZ$3)/Z22, 0)</f>
        <v>1209.8703660508097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</v>
      </c>
      <c r="S23">
        <f t="shared" si="1"/>
        <v>1246.8303895550678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971.77903038423347</v>
      </c>
      <c r="AC23">
        <f t="shared" si="2"/>
        <v>989.1087834529269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-187.85408993917076</v>
      </c>
      <c r="AI23">
        <f t="shared" si="6"/>
        <v>-197.77032224850166</v>
      </c>
      <c r="AJ23">
        <f t="shared" si="7"/>
        <v>-17.329753068693435</v>
      </c>
      <c r="AK23">
        <f t="shared" si="22"/>
        <v>68.024532126896347</v>
      </c>
      <c r="AL23">
        <f t="shared" si="8"/>
        <v>-147.07554319029873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-30.558824452408793</v>
      </c>
      <c r="AR23">
        <f t="shared" si="9"/>
        <v>-32.171929615401368</v>
      </c>
      <c r="AS23">
        <f t="shared" si="9"/>
        <v>-2.8190862493399966</v>
      </c>
      <c r="AT23">
        <f t="shared" si="9"/>
        <v>11.065767779643179</v>
      </c>
      <c r="AU23">
        <f t="shared" si="9"/>
        <v>-23.925248085098179</v>
      </c>
      <c r="AW23">
        <v>20</v>
      </c>
      <c r="AX23">
        <f>IF(Z23&gt;0, (R23*SUMPRODUCT(K23:$K$98, X23:$X$98)-K23*$AZ$3)/Z23, 0)</f>
        <v>1246.8303895550678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</v>
      </c>
      <c r="S24">
        <f t="shared" si="1"/>
        <v>1280.4565787884608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989.1087834529269</v>
      </c>
      <c r="AC24">
        <f t="shared" si="2"/>
        <v>1003.0993291184069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-197.36856273228142</v>
      </c>
      <c r="AI24">
        <f t="shared" si="6"/>
        <v>-207.16096164817748</v>
      </c>
      <c r="AJ24">
        <f t="shared" si="7"/>
        <v>-13.990545665479999</v>
      </c>
      <c r="AK24">
        <f t="shared" si="22"/>
        <v>69.237614841704897</v>
      </c>
      <c r="AL24">
        <f t="shared" si="8"/>
        <v>-151.91389247195258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-28.66658402897885</v>
      </c>
      <c r="AR24">
        <f t="shared" si="9"/>
        <v>-30.088870448263304</v>
      </c>
      <c r="AS24">
        <f t="shared" si="9"/>
        <v>-2.0320417161610664</v>
      </c>
      <c r="AT24">
        <f t="shared" si="9"/>
        <v>10.056342693836587</v>
      </c>
      <c r="AU24">
        <f t="shared" si="9"/>
        <v>-22.064569470587781</v>
      </c>
      <c r="AW24">
        <v>21</v>
      </c>
      <c r="AX24">
        <f>IF(Z24&gt;0, (R24*SUMPRODUCT(K24:$K$98, X24:$X$98)-K24*$AZ$3)/Z24, 0)</f>
        <v>1280.4565787884608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</v>
      </c>
      <c r="S25">
        <f t="shared" si="1"/>
        <v>1311.2432313436977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1003.0993291184069</v>
      </c>
      <c r="AC25">
        <f t="shared" si="2"/>
        <v>1014.2089684089719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-208.67233895575242</v>
      </c>
      <c r="AI25">
        <f t="shared" si="6"/>
        <v>-218.34072984012005</v>
      </c>
      <c r="AJ25">
        <f t="shared" si="7"/>
        <v>-11.109639290565042</v>
      </c>
      <c r="AK25">
        <f t="shared" si="22"/>
        <v>70.216953038288494</v>
      </c>
      <c r="AL25">
        <f t="shared" si="8"/>
        <v>-159.2334160923966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-27.061061442194681</v>
      </c>
      <c r="AR25">
        <f t="shared" si="9"/>
        <v>-28.314878412274769</v>
      </c>
      <c r="AS25">
        <f t="shared" si="9"/>
        <v>-1.4407210507490844</v>
      </c>
      <c r="AT25">
        <f t="shared" si="9"/>
        <v>9.1058800124713049</v>
      </c>
      <c r="AU25">
        <f t="shared" si="9"/>
        <v>-20.649719450552549</v>
      </c>
      <c r="AW25">
        <v>22</v>
      </c>
      <c r="AX25">
        <f>IF(Z25&gt;0, (R25*SUMPRODUCT(K25:$K$98, X25:$X$98)-K25*$AZ$3)/Z25, 0)</f>
        <v>1311.2432313436977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</v>
      </c>
      <c r="S26">
        <f t="shared" si="1"/>
        <v>1339.4040104716437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1014.2089684089719</v>
      </c>
      <c r="AC26">
        <f t="shared" si="2"/>
        <v>1022.6623920735124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-221.60787255942992</v>
      </c>
      <c r="AI26">
        <f t="shared" si="6"/>
        <v>-231.15187855088394</v>
      </c>
      <c r="AJ26">
        <f t="shared" si="7"/>
        <v>-8.4534236645404235</v>
      </c>
      <c r="AK26">
        <f t="shared" si="22"/>
        <v>70.994627788628037</v>
      </c>
      <c r="AL26">
        <f t="shared" si="8"/>
        <v>-168.61067442679632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-25.659435939373051</v>
      </c>
      <c r="AR26">
        <f t="shared" si="9"/>
        <v>-26.764513153076425</v>
      </c>
      <c r="AS26">
        <f t="shared" si="9"/>
        <v>-0.97880134168286415</v>
      </c>
      <c r="AT26">
        <f t="shared" si="9"/>
        <v>8.2202950768069112</v>
      </c>
      <c r="AU26">
        <f t="shared" si="9"/>
        <v>-19.523019417952376</v>
      </c>
      <c r="AW26">
        <v>23</v>
      </c>
      <c r="AX26">
        <f>IF(Z26&gt;0, (R26*SUMPRODUCT(K26:$K$98, X26:$X$98)-K26*$AZ$3)/Z26, 0)</f>
        <v>1339.4040104716437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</v>
      </c>
      <c r="S27">
        <f t="shared" si="1"/>
        <v>1367.1054705063536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1022.6623920735124</v>
      </c>
      <c r="AC27">
        <f t="shared" si="2"/>
        <v>1028.7123178365819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-341.05459599232171</v>
      </c>
      <c r="AI27">
        <f t="shared" si="6"/>
        <v>-350.46053009936213</v>
      </c>
      <c r="AJ27">
        <f t="shared" si="7"/>
        <v>-6.0499257630694956</v>
      </c>
      <c r="AK27">
        <f t="shared" si="22"/>
        <v>71.586367445145868</v>
      </c>
      <c r="AL27">
        <f t="shared" si="8"/>
        <v>-284.92408841728576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-35.258822489271218</v>
      </c>
      <c r="AR27">
        <f t="shared" si="9"/>
        <v>-36.231224459287148</v>
      </c>
      <c r="AS27">
        <f t="shared" si="9"/>
        <v>-0.62545193954266043</v>
      </c>
      <c r="AT27">
        <f t="shared" si="9"/>
        <v>7.4007242595756342</v>
      </c>
      <c r="AU27">
        <f t="shared" si="9"/>
        <v>-29.455952139254173</v>
      </c>
      <c r="AW27">
        <v>24</v>
      </c>
      <c r="AX27">
        <f>IF(Z27&gt;0, (R27*SUMPRODUCT(K27:$K$98, X27:$X$98)-K27*$AZ$3)/Z27, 0)</f>
        <v>1367.1054705063536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</v>
      </c>
      <c r="S28">
        <f t="shared" si="1"/>
        <v>1380.2689343775833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1028.7123178365819</v>
      </c>
      <c r="AC28">
        <f t="shared" si="2"/>
        <v>1021.7654254387767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-468.45156207011183</v>
      </c>
      <c r="AI28">
        <f t="shared" si="6"/>
        <v>-477.70488039082312</v>
      </c>
      <c r="AJ28">
        <f t="shared" si="7"/>
        <v>6.9468923978051862</v>
      </c>
      <c r="AK28">
        <f t="shared" si="22"/>
        <v>72.009862248560736</v>
      </c>
      <c r="AL28">
        <f t="shared" si="8"/>
        <v>-398.74812574445718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-43.240486027805687</v>
      </c>
      <c r="AR28">
        <f t="shared" si="9"/>
        <v>-44.094614851262726</v>
      </c>
      <c r="AS28">
        <f t="shared" si="9"/>
        <v>0.64123386062913079</v>
      </c>
      <c r="AT28">
        <f t="shared" si="9"/>
        <v>6.6468802636996607</v>
      </c>
      <c r="AU28">
        <f t="shared" si="9"/>
        <v>-36.806500726933933</v>
      </c>
      <c r="AW28">
        <v>25</v>
      </c>
      <c r="AX28">
        <f>IF(Z28&gt;0, (R28*SUMPRODUCT(K28:$K$98, X28:$X$98)-K28*$AZ$3)/Z28, 0)</f>
        <v>1380.2689343775833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</v>
      </c>
      <c r="S29">
        <f t="shared" si="1"/>
        <v>1381.0196176434258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1021.7654254387767</v>
      </c>
      <c r="AC29">
        <f t="shared" si="2"/>
        <v>1003.8034484212088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-600.60483613621989</v>
      </c>
      <c r="AI29">
        <f t="shared" si="6"/>
        <v>-609.69054566920704</v>
      </c>
      <c r="AJ29">
        <f t="shared" si="7"/>
        <v>17.961977017567847</v>
      </c>
      <c r="AK29">
        <f t="shared" si="22"/>
        <v>71.523579780714371</v>
      </c>
      <c r="AL29">
        <f t="shared" si="8"/>
        <v>-520.20498887092481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-49.499028760717223</v>
      </c>
      <c r="AR29">
        <f t="shared" si="9"/>
        <v>-50.247830252856481</v>
      </c>
      <c r="AS29">
        <f t="shared" si="9"/>
        <v>1.4803417546745838</v>
      </c>
      <c r="AT29">
        <f t="shared" si="9"/>
        <v>5.8946374048710908</v>
      </c>
      <c r="AU29">
        <f t="shared" si="9"/>
        <v>-42.872851093310807</v>
      </c>
      <c r="AW29">
        <v>26</v>
      </c>
      <c r="AX29">
        <f>IF(Z29&gt;0, (R29*SUMPRODUCT(K29:$K$98, X29:$X$98)-K29*$AZ$3)/Z29, 0)</f>
        <v>1381.0196176434258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</v>
      </c>
      <c r="S30">
        <f t="shared" si="1"/>
        <v>1371.8000913642361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1003.8034484212088</v>
      </c>
      <c r="AC30">
        <f t="shared" si="2"/>
        <v>976.87451699106077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-747.67706580502954</v>
      </c>
      <c r="AI30">
        <f t="shared" si="6"/>
        <v>-756.57845860946122</v>
      </c>
      <c r="AJ30">
        <f t="shared" si="7"/>
        <v>26.928931430148054</v>
      </c>
      <c r="AK30">
        <f t="shared" si="22"/>
        <v>70.26624138948462</v>
      </c>
      <c r="AL30">
        <f t="shared" si="8"/>
        <v>-659.38328578982851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-55.017884765752598</v>
      </c>
      <c r="AR30">
        <f t="shared" si="9"/>
        <v>-55.672894563387118</v>
      </c>
      <c r="AS30">
        <f t="shared" si="9"/>
        <v>1.9815678640530698</v>
      </c>
      <c r="AT30">
        <f t="shared" si="9"/>
        <v>5.1705477518248832</v>
      </c>
      <c r="AU30">
        <f t="shared" si="9"/>
        <v>-48.520778947509157</v>
      </c>
      <c r="AW30">
        <v>27</v>
      </c>
      <c r="AX30">
        <f>IF(Z30&gt;0, (R30*SUMPRODUCT(K30:$K$98, X30:$X$98)-K30*$AZ$3)/Z30, 0)</f>
        <v>1371.8000913642361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</v>
      </c>
      <c r="S31">
        <f t="shared" si="1"/>
        <v>1353.6475230692647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976.87451699106077</v>
      </c>
      <c r="AC31">
        <f t="shared" si="2"/>
        <v>942.00850484188811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-908.64734120670676</v>
      </c>
      <c r="AI31">
        <f t="shared" si="6"/>
        <v>-917.34613916544322</v>
      </c>
      <c r="AJ31">
        <f t="shared" si="7"/>
        <v>34.866012149172661</v>
      </c>
      <c r="AK31">
        <f t="shared" si="22"/>
        <v>68.381216189374257</v>
      </c>
      <c r="AL31">
        <f t="shared" si="8"/>
        <v>-814.09891082689626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-59.699015263398636</v>
      </c>
      <c r="AR31">
        <f t="shared" si="9"/>
        <v>-60.270534761185502</v>
      </c>
      <c r="AS31">
        <f t="shared" si="9"/>
        <v>2.2907309547652015</v>
      </c>
      <c r="AT31">
        <f t="shared" si="9"/>
        <v>4.4927125011974711</v>
      </c>
      <c r="AU31">
        <f t="shared" si="9"/>
        <v>-53.487091305222826</v>
      </c>
      <c r="AW31">
        <v>28</v>
      </c>
      <c r="AX31">
        <f>IF(Z31&gt;0, (R31*SUMPRODUCT(K31:$K$98, X31:$X$98)-K31*$AZ$3)/Z31, 0)</f>
        <v>1353.6475230692647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</v>
      </c>
      <c r="S32">
        <f t="shared" si="1"/>
        <v>1327.567527727088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942.00850484188811</v>
      </c>
      <c r="AC32">
        <f t="shared" si="2"/>
        <v>900.30223298615033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-1078.5522677192787</v>
      </c>
      <c r="AI32">
        <f t="shared" si="6"/>
        <v>-1087.029258664963</v>
      </c>
      <c r="AJ32">
        <f t="shared" si="7"/>
        <v>41.706271855737782</v>
      </c>
      <c r="AK32">
        <f t="shared" si="22"/>
        <v>65.94059533893217</v>
      </c>
      <c r="AL32">
        <f t="shared" si="8"/>
        <v>-979.3823914702931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-63.269584293204183</v>
      </c>
      <c r="AR32">
        <f t="shared" si="9"/>
        <v>-63.76685800838986</v>
      </c>
      <c r="AS32">
        <f t="shared" si="9"/>
        <v>2.4465559636825049</v>
      </c>
      <c r="AT32">
        <f t="shared" si="9"/>
        <v>3.868179762824917</v>
      </c>
      <c r="AU32">
        <f t="shared" si="9"/>
        <v>-57.452122281882438</v>
      </c>
      <c r="AW32">
        <v>29</v>
      </c>
      <c r="AX32">
        <f>IF(Z32&gt;0, (R32*SUMPRODUCT(K32:$K$98, X32:$X$98)-K32*$AZ$3)/Z32, 0)</f>
        <v>1327.567527727088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</v>
      </c>
      <c r="S33">
        <f t="shared" si="1"/>
        <v>1295.0093779622653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900.30223298615033</v>
      </c>
      <c r="AC33">
        <f t="shared" si="2"/>
        <v>853.09759816407143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-1261.9829340058093</v>
      </c>
      <c r="AI33">
        <f t="shared" si="6"/>
        <v>-1270.2174071752859</v>
      </c>
      <c r="AJ33">
        <f t="shared" si="7"/>
        <v>47.204634822078901</v>
      </c>
      <c r="AK33">
        <f t="shared" si="22"/>
        <v>63.02115630903053</v>
      </c>
      <c r="AL33">
        <f t="shared" si="8"/>
        <v>-1159.9916160441762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-66.098140807925077</v>
      </c>
      <c r="AR33">
        <f t="shared" si="9"/>
        <v>-66.529432984997129</v>
      </c>
      <c r="AS33">
        <f t="shared" si="9"/>
        <v>2.4724095034728033</v>
      </c>
      <c r="AT33">
        <f t="shared" si="9"/>
        <v>3.3008221833635192</v>
      </c>
      <c r="AU33">
        <f t="shared" si="9"/>
        <v>-60.756201298160796</v>
      </c>
      <c r="AW33">
        <v>30</v>
      </c>
      <c r="AX33">
        <f>IF(Z33&gt;0, (R33*SUMPRODUCT(K33:$K$98, X33:$X$98)-K33*$AZ$3)/Z33, 0)</f>
        <v>1295.0093779622653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</v>
      </c>
      <c r="S34">
        <f t="shared" si="1"/>
        <v>1256.8312379179245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853.09759816407143</v>
      </c>
      <c r="AC34">
        <f t="shared" si="2"/>
        <v>801.34316224107999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-1458.0168996388459</v>
      </c>
      <c r="AI34">
        <f t="shared" si="6"/>
        <v>-1465.9867759641729</v>
      </c>
      <c r="AJ34">
        <f t="shared" si="7"/>
        <v>51.754435922991433</v>
      </c>
      <c r="AK34">
        <f t="shared" si="22"/>
        <v>59.716831871485006</v>
      </c>
      <c r="AL34">
        <f t="shared" si="8"/>
        <v>-1354.5155081696964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-68.183658018171144</v>
      </c>
      <c r="AR34">
        <f t="shared" si="9"/>
        <v>-68.556366538866499</v>
      </c>
      <c r="AS34">
        <f t="shared" si="9"/>
        <v>2.4202783663006193</v>
      </c>
      <c r="AT34">
        <f t="shared" si="9"/>
        <v>2.7926370697503775</v>
      </c>
      <c r="AU34">
        <f t="shared" ref="AU34:AU97" si="23">AL34*$K34</f>
        <v>-63.3434511028155</v>
      </c>
      <c r="AW34">
        <v>31</v>
      </c>
      <c r="AX34">
        <f>IF(Z34&gt;0, (R34*SUMPRODUCT(K34:$K$98, X34:$X$98)-K34*$AZ$3)/Z34, 0)</f>
        <v>1256.8312379179245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</v>
      </c>
      <c r="S35">
        <f t="shared" si="1"/>
        <v>1213.4282212359751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801.34316224107999</v>
      </c>
      <c r="AC35">
        <f t="shared" si="2"/>
        <v>745.96638358445648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-1645.4822804316079</v>
      </c>
      <c r="AI35">
        <f t="shared" ref="AI35:AI66" si="25">SUM(AE35:AH35)</f>
        <v>-1653.1667727086276</v>
      </c>
      <c r="AJ35">
        <f t="shared" si="7"/>
        <v>55.376778656623515</v>
      </c>
      <c r="AK35">
        <f t="shared" si="22"/>
        <v>56.094021356875608</v>
      </c>
      <c r="AL35">
        <f t="shared" si="8"/>
        <v>-1541.6959726951286</v>
      </c>
      <c r="AN35">
        <f t="shared" ref="AN35:AT66" si="26">AE35*$K35</f>
        <v>0</v>
      </c>
      <c r="AO35">
        <f t="shared" si="26"/>
        <v>0</v>
      </c>
      <c r="AP35">
        <f t="shared" si="26"/>
        <v>-0.3208594946360383</v>
      </c>
      <c r="AQ35">
        <f t="shared" si="26"/>
        <v>-68.705724971669753</v>
      </c>
      <c r="AR35">
        <f t="shared" si="26"/>
        <v>-69.026584466305792</v>
      </c>
      <c r="AS35">
        <f t="shared" si="26"/>
        <v>2.3122106931476885</v>
      </c>
      <c r="AT35">
        <f t="shared" si="26"/>
        <v>2.3421585572404773</v>
      </c>
      <c r="AU35">
        <f t="shared" si="23"/>
        <v>-64.372215215917635</v>
      </c>
      <c r="AW35">
        <v>32</v>
      </c>
      <c r="AX35">
        <f>IF(Z35&gt;0, (R35*SUMPRODUCT(K35:$K$98, X35:$X$98)-K35*$AZ$3)/Z35, 0)</f>
        <v>1213.4282212359751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</v>
      </c>
      <c r="S36">
        <f t="shared" si="1"/>
        <v>1166.6306288069732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745.96638358445648</v>
      </c>
      <c r="AC36">
        <f t="shared" si="2"/>
        <v>688.6953723284546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-1828.3234191913853</v>
      </c>
      <c r="AI36">
        <f t="shared" si="25"/>
        <v>-1835.7025261182359</v>
      </c>
      <c r="AJ36">
        <f t="shared" si="7"/>
        <v>57.271011256001884</v>
      </c>
      <c r="AK36">
        <f t="shared" si="22"/>
        <v>52.217646850911962</v>
      </c>
      <c r="AL36">
        <f t="shared" si="8"/>
        <v>-1726.2138680113221</v>
      </c>
      <c r="AN36">
        <f t="shared" si="26"/>
        <v>0</v>
      </c>
      <c r="AO36">
        <f t="shared" si="26"/>
        <v>0</v>
      </c>
      <c r="AP36">
        <f t="shared" si="26"/>
        <v>-0.27509677399421495</v>
      </c>
      <c r="AQ36">
        <f t="shared" si="26"/>
        <v>-68.160805829694624</v>
      </c>
      <c r="AR36">
        <f t="shared" si="26"/>
        <v>-68.435902603688845</v>
      </c>
      <c r="AS36">
        <f t="shared" si="26"/>
        <v>2.1350917659945892</v>
      </c>
      <c r="AT36">
        <f t="shared" si="26"/>
        <v>1.9466998292144098</v>
      </c>
      <c r="AU36">
        <f t="shared" si="23"/>
        <v>-64.354111008479848</v>
      </c>
      <c r="AW36">
        <v>33</v>
      </c>
      <c r="AX36">
        <f>IF(Z36&gt;0, (R36*SUMPRODUCT(K36:$K$98, X36:$X$98)-K36*$AZ$3)/Z36, 0)</f>
        <v>1166.6306288069732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</v>
      </c>
      <c r="S37">
        <f t="shared" si="1"/>
        <v>1117.7246766348578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688.6953723284546</v>
      </c>
      <c r="AC37">
        <f t="shared" si="2"/>
        <v>630.74413231632002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-2011.4445466024183</v>
      </c>
      <c r="AI37">
        <f t="shared" si="25"/>
        <v>-2018.4984318916752</v>
      </c>
      <c r="AJ37">
        <f t="shared" si="7"/>
        <v>57.951240012134576</v>
      </c>
      <c r="AK37">
        <f t="shared" si="22"/>
        <v>48.208676062991827</v>
      </c>
      <c r="AL37">
        <f t="shared" si="8"/>
        <v>-1912.3385158165488</v>
      </c>
      <c r="AN37">
        <f t="shared" si="26"/>
        <v>0</v>
      </c>
      <c r="AO37">
        <f t="shared" si="26"/>
        <v>0</v>
      </c>
      <c r="AP37">
        <f t="shared" si="26"/>
        <v>-0.23479674079853133</v>
      </c>
      <c r="AQ37">
        <f t="shared" si="26"/>
        <v>-66.953261142269483</v>
      </c>
      <c r="AR37">
        <f t="shared" si="26"/>
        <v>-67.188057883068012</v>
      </c>
      <c r="AS37">
        <f t="shared" si="26"/>
        <v>1.9289741358292125</v>
      </c>
      <c r="AT37">
        <f t="shared" si="26"/>
        <v>1.6046816121382039</v>
      </c>
      <c r="AU37">
        <f t="shared" si="23"/>
        <v>-63.654402135100597</v>
      </c>
      <c r="AW37">
        <v>34</v>
      </c>
      <c r="AX37">
        <f>IF(Z37&gt;0, (R37*SUMPRODUCT(K37:$K$98, X37:$X$98)-K37*$AZ$3)/Z37, 0)</f>
        <v>1117.7246766348578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</v>
      </c>
      <c r="S38">
        <f t="shared" si="1"/>
        <v>1067.829238103109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630.74413231632002</v>
      </c>
      <c r="AC38">
        <f t="shared" si="2"/>
        <v>572.9065549397294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-2215.2573258367261</v>
      </c>
      <c r="AI38">
        <f t="shared" si="25"/>
        <v>-2221.9637651073608</v>
      </c>
      <c r="AJ38">
        <f t="shared" si="7"/>
        <v>57.837577376590616</v>
      </c>
      <c r="AK38">
        <f t="shared" si="22"/>
        <v>44.152089262142404</v>
      </c>
      <c r="AL38">
        <f t="shared" si="8"/>
        <v>-2119.9740984686277</v>
      </c>
      <c r="AN38">
        <f t="shared" si="26"/>
        <v>0</v>
      </c>
      <c r="AO38">
        <f t="shared" si="26"/>
        <v>0</v>
      </c>
      <c r="AP38">
        <f t="shared" si="26"/>
        <v>-0.19931392651722066</v>
      </c>
      <c r="AQ38">
        <f t="shared" si="26"/>
        <v>-65.836969223277478</v>
      </c>
      <c r="AR38">
        <f t="shared" si="26"/>
        <v>-66.036283149794698</v>
      </c>
      <c r="AS38">
        <f t="shared" si="26"/>
        <v>1.7189203065848166</v>
      </c>
      <c r="AT38">
        <f t="shared" si="26"/>
        <v>1.3121905559197848</v>
      </c>
      <c r="AU38">
        <f t="shared" si="23"/>
        <v>-63.005172287290101</v>
      </c>
      <c r="AW38">
        <v>35</v>
      </c>
      <c r="AX38">
        <f>IF(Z38&gt;0, (R38*SUMPRODUCT(K38:$K$98, X38:$X$98)-K38*$AZ$3)/Z38, 0)</f>
        <v>1067.829238103109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</v>
      </c>
      <c r="S39">
        <f t="shared" si="1"/>
        <v>1015.9433217930524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572.9065549397294</v>
      </c>
      <c r="AC39">
        <f t="shared" si="2"/>
        <v>515.20858907866523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-2402.6632044003545</v>
      </c>
      <c r="AI39">
        <f t="shared" si="25"/>
        <v>-2409.0022463777327</v>
      </c>
      <c r="AJ39">
        <f t="shared" si="7"/>
        <v>57.697965861064176</v>
      </c>
      <c r="AK39">
        <f t="shared" si="22"/>
        <v>40.103458845781063</v>
      </c>
      <c r="AL39">
        <f t="shared" si="8"/>
        <v>-2311.2008216708878</v>
      </c>
      <c r="AN39">
        <f t="shared" si="26"/>
        <v>0</v>
      </c>
      <c r="AO39">
        <f t="shared" si="26"/>
        <v>0</v>
      </c>
      <c r="AP39">
        <f t="shared" si="26"/>
        <v>-0.16820978421454155</v>
      </c>
      <c r="AQ39">
        <f t="shared" si="26"/>
        <v>-63.75592094115634</v>
      </c>
      <c r="AR39">
        <f t="shared" si="26"/>
        <v>-63.92413072537088</v>
      </c>
      <c r="AS39">
        <f t="shared" si="26"/>
        <v>1.5310456093747977</v>
      </c>
      <c r="AT39">
        <f t="shared" si="26"/>
        <v>1.0641661914811138</v>
      </c>
      <c r="AU39">
        <f t="shared" si="23"/>
        <v>-61.328918924514973</v>
      </c>
      <c r="AW39">
        <v>36</v>
      </c>
      <c r="AX39">
        <f>IF(Z39&gt;0, (R39*SUMPRODUCT(K39:$K$98, X39:$X$98)-K39*$AZ$3)/Z39, 0)</f>
        <v>1015.9433217930524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</v>
      </c>
      <c r="S40">
        <f t="shared" si="1"/>
        <v>962.58435813115648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515.20858907866523</v>
      </c>
      <c r="AC40">
        <f t="shared" si="2"/>
        <v>458.71963542519927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-2550.2062735554337</v>
      </c>
      <c r="AI40">
        <f t="shared" si="25"/>
        <v>-2556.1631493288437</v>
      </c>
      <c r="AJ40">
        <f t="shared" si="7"/>
        <v>56.488953653465956</v>
      </c>
      <c r="AK40">
        <f t="shared" si="22"/>
        <v>36.064601235506572</v>
      </c>
      <c r="AL40">
        <f t="shared" si="8"/>
        <v>-2463.6095944398712</v>
      </c>
      <c r="AN40">
        <f t="shared" si="26"/>
        <v>0</v>
      </c>
      <c r="AO40">
        <f t="shared" si="26"/>
        <v>0</v>
      </c>
      <c r="AP40">
        <f t="shared" si="26"/>
        <v>-0.14113286135771302</v>
      </c>
      <c r="AQ40">
        <f t="shared" si="26"/>
        <v>-60.420583226839589</v>
      </c>
      <c r="AR40">
        <f t="shared" si="26"/>
        <v>-60.561716088197301</v>
      </c>
      <c r="AS40">
        <f t="shared" si="26"/>
        <v>1.3383605714599203</v>
      </c>
      <c r="AT40">
        <f t="shared" si="26"/>
        <v>0.85445803466506964</v>
      </c>
      <c r="AU40">
        <f t="shared" si="23"/>
        <v>-58.368897482072313</v>
      </c>
      <c r="AW40">
        <v>37</v>
      </c>
      <c r="AX40">
        <f>IF(Z40&gt;0, (R40*SUMPRODUCT(K40:$K$98, X40:$X$98)-K40*$AZ$3)/Z40, 0)</f>
        <v>962.58435813115648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</v>
      </c>
      <c r="S41">
        <f t="shared" si="1"/>
        <v>909.76989712974796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458.71963542519927</v>
      </c>
      <c r="AC41">
        <f t="shared" si="2"/>
        <v>404.78741584808336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-2685.0719053809175</v>
      </c>
      <c r="AI41">
        <f t="shared" si="25"/>
        <v>-2690.6335784084208</v>
      </c>
      <c r="AJ41">
        <f t="shared" si="7"/>
        <v>53.932219577115916</v>
      </c>
      <c r="AK41">
        <f t="shared" si="22"/>
        <v>32.110374479763955</v>
      </c>
      <c r="AL41">
        <f t="shared" si="8"/>
        <v>-2604.590984351541</v>
      </c>
      <c r="AN41">
        <f t="shared" si="26"/>
        <v>0</v>
      </c>
      <c r="AO41">
        <f t="shared" si="26"/>
        <v>0</v>
      </c>
      <c r="AP41">
        <f t="shared" si="26"/>
        <v>-0.11765138216581499</v>
      </c>
      <c r="AQ41">
        <f t="shared" si="26"/>
        <v>-56.799890845879375</v>
      </c>
      <c r="AR41">
        <f t="shared" si="26"/>
        <v>-56.917542228045185</v>
      </c>
      <c r="AS41">
        <f t="shared" si="26"/>
        <v>1.1408797577886844</v>
      </c>
      <c r="AT41">
        <f t="shared" si="26"/>
        <v>0.67926142380613852</v>
      </c>
      <c r="AU41">
        <f t="shared" si="23"/>
        <v>-55.097401046450365</v>
      </c>
      <c r="AW41">
        <v>38</v>
      </c>
      <c r="AX41">
        <f>IF(Z41&gt;0, (R41*SUMPRODUCT(K41:$K$98, X41:$X$98)-K41*$AZ$3)/Z41, 0)</f>
        <v>909.76989712974796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</v>
      </c>
      <c r="S42">
        <f t="shared" si="1"/>
        <v>857.54785268354181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404.78741584808336</v>
      </c>
      <c r="AC42">
        <f t="shared" si="2"/>
        <v>353.78070683231431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-2793.5273172393827</v>
      </c>
      <c r="AI42">
        <f t="shared" si="25"/>
        <v>-2798.6841826219561</v>
      </c>
      <c r="AJ42">
        <f t="shared" si="7"/>
        <v>51.006709015769047</v>
      </c>
      <c r="AK42">
        <f t="shared" si="22"/>
        <v>28.335119109365838</v>
      </c>
      <c r="AL42">
        <f t="shared" si="8"/>
        <v>-2719.3423544968214</v>
      </c>
      <c r="AN42">
        <f t="shared" si="26"/>
        <v>0</v>
      </c>
      <c r="AO42">
        <f t="shared" si="26"/>
        <v>0</v>
      </c>
      <c r="AP42">
        <f t="shared" si="26"/>
        <v>-9.7400088725633591E-2</v>
      </c>
      <c r="AQ42">
        <f t="shared" si="26"/>
        <v>-52.762635510337198</v>
      </c>
      <c r="AR42">
        <f t="shared" si="26"/>
        <v>-52.860035599062833</v>
      </c>
      <c r="AS42">
        <f t="shared" si="26"/>
        <v>0.9633871771264424</v>
      </c>
      <c r="AT42">
        <f t="shared" si="26"/>
        <v>0.53517842925083081</v>
      </c>
      <c r="AU42">
        <f t="shared" si="23"/>
        <v>-51.361469992685564</v>
      </c>
      <c r="AW42">
        <v>39</v>
      </c>
      <c r="AX42">
        <f>IF(Z42&gt;0, (R42*SUMPRODUCT(K42:$K$98, X42:$X$98)-K42*$AZ$3)/Z42, 0)</f>
        <v>857.54785268354181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</v>
      </c>
      <c r="S43">
        <f t="shared" si="1"/>
        <v>806.69185713762852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353.78070683231431</v>
      </c>
      <c r="AC43">
        <f t="shared" si="2"/>
        <v>306.19055509886152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-2886.0522941087488</v>
      </c>
      <c r="AI43">
        <f t="shared" si="25"/>
        <v>-2890.7968343007328</v>
      </c>
      <c r="AJ43">
        <f t="shared" si="7"/>
        <v>47.590151733452785</v>
      </c>
      <c r="AK43">
        <f t="shared" si="22"/>
        <v>24.764649478262005</v>
      </c>
      <c r="AL43">
        <f t="shared" si="8"/>
        <v>-2818.442033089018</v>
      </c>
      <c r="AN43">
        <f t="shared" si="26"/>
        <v>0</v>
      </c>
      <c r="AO43">
        <f t="shared" si="26"/>
        <v>0</v>
      </c>
      <c r="AP43">
        <f t="shared" si="26"/>
        <v>-8.001099390574784E-2</v>
      </c>
      <c r="AQ43">
        <f t="shared" si="26"/>
        <v>-48.669819028140466</v>
      </c>
      <c r="AR43">
        <f t="shared" si="26"/>
        <v>-48.749830022046211</v>
      </c>
      <c r="AS43">
        <f t="shared" si="26"/>
        <v>0.80255097148340715</v>
      </c>
      <c r="AT43">
        <f t="shared" si="26"/>
        <v>0.41762618468926765</v>
      </c>
      <c r="AU43">
        <f t="shared" si="23"/>
        <v>-47.529652865873537</v>
      </c>
      <c r="AW43">
        <v>40</v>
      </c>
      <c r="AX43">
        <f>IF(Z43&gt;0, (R43*SUMPRODUCT(K43:$K$98, X43:$X$98)-K43*$AZ$3)/Z43, 0)</f>
        <v>806.69185713762852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</v>
      </c>
      <c r="S44">
        <f t="shared" si="1"/>
        <v>757.4625776192039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306.19055509886152</v>
      </c>
      <c r="AC44">
        <f t="shared" si="2"/>
        <v>262.13902515722486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-2969.2367210761527</v>
      </c>
      <c r="AI44">
        <f t="shared" si="25"/>
        <v>-2973.5626612760825</v>
      </c>
      <c r="AJ44">
        <f t="shared" si="7"/>
        <v>44.051529941636659</v>
      </c>
      <c r="AK44">
        <f t="shared" si="22"/>
        <v>21.433338856920308</v>
      </c>
      <c r="AL44">
        <f t="shared" si="8"/>
        <v>-2908.0777924775257</v>
      </c>
      <c r="AN44">
        <f t="shared" si="26"/>
        <v>0</v>
      </c>
      <c r="AO44">
        <f t="shared" si="26"/>
        <v>0</v>
      </c>
      <c r="AP44">
        <f t="shared" si="26"/>
        <v>-6.513554094503915E-2</v>
      </c>
      <c r="AQ44">
        <f t="shared" si="26"/>
        <v>-44.707700773189366</v>
      </c>
      <c r="AR44">
        <f t="shared" si="26"/>
        <v>-44.772836314134402</v>
      </c>
      <c r="AS44">
        <f t="shared" si="26"/>
        <v>0.66328245412446951</v>
      </c>
      <c r="AT44">
        <f t="shared" si="26"/>
        <v>0.322721086326276</v>
      </c>
      <c r="AU44">
        <f t="shared" si="23"/>
        <v>-43.786832773683663</v>
      </c>
      <c r="AW44">
        <v>41</v>
      </c>
      <c r="AX44">
        <f>IF(Z44&gt;0, (R44*SUMPRODUCT(K44:$K$98, X44:$X$98)-K44*$AZ$3)/Z44, 0)</f>
        <v>757.4625776192039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</v>
      </c>
      <c r="S45">
        <f t="shared" si="1"/>
        <v>709.01853687170797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262.13902515722486</v>
      </c>
      <c r="AC45">
        <f t="shared" si="2"/>
        <v>221.55479678269964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-3013.3498583185874</v>
      </c>
      <c r="AI45">
        <f t="shared" si="25"/>
        <v>-3017.2558703842278</v>
      </c>
      <c r="AJ45">
        <f t="shared" si="7"/>
        <v>40.584228374525225</v>
      </c>
      <c r="AK45">
        <f t="shared" si="22"/>
        <v>18.349731761005742</v>
      </c>
      <c r="AL45">
        <f t="shared" si="8"/>
        <v>-2958.3219102486969</v>
      </c>
      <c r="AN45">
        <f t="shared" si="26"/>
        <v>0</v>
      </c>
      <c r="AO45">
        <f t="shared" si="26"/>
        <v>0</v>
      </c>
      <c r="AP45">
        <f t="shared" si="26"/>
        <v>-5.2511336321235606E-2</v>
      </c>
      <c r="AQ45">
        <f t="shared" si="26"/>
        <v>-40.5106346843205</v>
      </c>
      <c r="AR45">
        <f t="shared" si="26"/>
        <v>-40.563146020641732</v>
      </c>
      <c r="AS45">
        <f t="shared" si="26"/>
        <v>0.5456030421050444</v>
      </c>
      <c r="AT45">
        <f t="shared" si="26"/>
        <v>0.24668867369425274</v>
      </c>
      <c r="AU45">
        <f t="shared" si="23"/>
        <v>-39.770854304842437</v>
      </c>
      <c r="AW45">
        <v>42</v>
      </c>
      <c r="AX45">
        <f>IF(Z45&gt;0, (R45*SUMPRODUCT(K45:$K$98, X45:$X$98)-K45*$AZ$3)/Z45, 0)</f>
        <v>709.01853687170797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</v>
      </c>
      <c r="S46">
        <f t="shared" si="1"/>
        <v>661.59683247116413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221.55479678269964</v>
      </c>
      <c r="AC46">
        <f t="shared" si="2"/>
        <v>184.7258338829007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-3014.4066277024135</v>
      </c>
      <c r="AI46">
        <f t="shared" si="25"/>
        <v>-3017.8967788189348</v>
      </c>
      <c r="AJ46">
        <f t="shared" si="7"/>
        <v>36.828962899798938</v>
      </c>
      <c r="AK46">
        <f t="shared" si="22"/>
        <v>15.508835774788976</v>
      </c>
      <c r="AL46">
        <f t="shared" si="8"/>
        <v>-2965.5589801443466</v>
      </c>
      <c r="AN46">
        <f t="shared" si="26"/>
        <v>0</v>
      </c>
      <c r="AO46">
        <f t="shared" si="26"/>
        <v>0</v>
      </c>
      <c r="AP46">
        <f t="shared" si="26"/>
        <v>-4.1893408712850244E-2</v>
      </c>
      <c r="AQ46">
        <f t="shared" si="26"/>
        <v>-36.182894283078333</v>
      </c>
      <c r="AR46">
        <f t="shared" si="26"/>
        <v>-36.224787691791178</v>
      </c>
      <c r="AS46">
        <f t="shared" si="26"/>
        <v>0.44206991150843272</v>
      </c>
      <c r="AT46">
        <f t="shared" si="26"/>
        <v>0.18615755423830321</v>
      </c>
      <c r="AU46">
        <f t="shared" si="23"/>
        <v>-35.596560226044438</v>
      </c>
      <c r="AW46">
        <v>43</v>
      </c>
      <c r="AX46">
        <f>IF(Z46&gt;0, (R46*SUMPRODUCT(K46:$K$98, X46:$X$98)-K46*$AZ$3)/Z46, 0)</f>
        <v>661.59683247116413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</v>
      </c>
      <c r="S47">
        <f t="shared" si="1"/>
        <v>615.86667753372865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184.7258338829007</v>
      </c>
      <c r="AC47">
        <f t="shared" si="2"/>
        <v>151.83014655028799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-2988.9100484316191</v>
      </c>
      <c r="AI47">
        <f t="shared" si="25"/>
        <v>-2991.9916842809212</v>
      </c>
      <c r="AJ47">
        <f t="shared" si="7"/>
        <v>32.895687332612709</v>
      </c>
      <c r="AK47">
        <f t="shared" si="22"/>
        <v>12.93080837180305</v>
      </c>
      <c r="AL47">
        <f t="shared" si="8"/>
        <v>-2946.1651885765054</v>
      </c>
      <c r="AN47">
        <f t="shared" si="26"/>
        <v>0</v>
      </c>
      <c r="AO47">
        <f t="shared" si="26"/>
        <v>0</v>
      </c>
      <c r="AP47">
        <f t="shared" si="26"/>
        <v>-3.3026668122893392E-2</v>
      </c>
      <c r="AQ47">
        <f t="shared" si="26"/>
        <v>-32.032902343436724</v>
      </c>
      <c r="AR47">
        <f t="shared" si="26"/>
        <v>-32.065929011559618</v>
      </c>
      <c r="AS47">
        <f t="shared" si="26"/>
        <v>0.35255137249739121</v>
      </c>
      <c r="AT47">
        <f t="shared" si="26"/>
        <v>0.13858273252920797</v>
      </c>
      <c r="AU47">
        <f t="shared" si="23"/>
        <v>-31.574794906533015</v>
      </c>
      <c r="AW47">
        <v>44</v>
      </c>
      <c r="AX47">
        <f>IF(Z47&gt;0, (R47*SUMPRODUCT(K47:$K$98, X47:$X$98)-K47*$AZ$3)/Z47, 0)</f>
        <v>615.86667753372865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</v>
      </c>
      <c r="S48">
        <f t="shared" si="1"/>
        <v>571.55659415432433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151.83014655028799</v>
      </c>
      <c r="AC48">
        <f t="shared" si="2"/>
        <v>122.73225041262418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-2933.2229848393299</v>
      </c>
      <c r="AI48">
        <f t="shared" si="25"/>
        <v>-2935.9071514570342</v>
      </c>
      <c r="AJ48">
        <f t="shared" si="7"/>
        <v>29.09789613766381</v>
      </c>
      <c r="AK48">
        <f t="shared" si="22"/>
        <v>10.628110258520161</v>
      </c>
      <c r="AL48">
        <f t="shared" si="8"/>
        <v>-2896.1811450608502</v>
      </c>
      <c r="AN48">
        <f t="shared" si="26"/>
        <v>0</v>
      </c>
      <c r="AO48">
        <f t="shared" si="26"/>
        <v>0</v>
      </c>
      <c r="AP48">
        <f t="shared" si="26"/>
        <v>-2.5684723380169059E-2</v>
      </c>
      <c r="AQ48">
        <f t="shared" si="26"/>
        <v>-28.067937541965097</v>
      </c>
      <c r="AR48">
        <f t="shared" si="26"/>
        <v>-28.093622265345267</v>
      </c>
      <c r="AS48">
        <f t="shared" si="26"/>
        <v>0.27843704198958874</v>
      </c>
      <c r="AT48">
        <f t="shared" si="26"/>
        <v>0.10170012183427732</v>
      </c>
      <c r="AU48">
        <f t="shared" si="23"/>
        <v>-27.7134851015214</v>
      </c>
      <c r="AW48">
        <v>45</v>
      </c>
      <c r="AX48">
        <f>IF(Z48&gt;0, (R48*SUMPRODUCT(K48:$K$98, X48:$X$98)-K48*$AZ$3)/Z48, 0)</f>
        <v>571.55659415432433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</v>
      </c>
      <c r="S49">
        <f t="shared" si="1"/>
        <v>528.42172632050722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122.73225041262418</v>
      </c>
      <c r="AC49">
        <f t="shared" si="2"/>
        <v>97.284854125813453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-2848.1427214265163</v>
      </c>
      <c r="AI49">
        <f t="shared" si="25"/>
        <v>-2850.4440285378655</v>
      </c>
      <c r="AJ49">
        <f t="shared" si="7"/>
        <v>25.447396286810729</v>
      </c>
      <c r="AK49">
        <f t="shared" si="22"/>
        <v>8.591257528883693</v>
      </c>
      <c r="AL49">
        <f t="shared" si="8"/>
        <v>-2816.4053747221715</v>
      </c>
      <c r="AN49">
        <f t="shared" si="26"/>
        <v>0</v>
      </c>
      <c r="AO49">
        <f t="shared" si="26"/>
        <v>0</v>
      </c>
      <c r="AP49">
        <f t="shared" si="26"/>
        <v>-1.9661741355619752E-2</v>
      </c>
      <c r="AQ49">
        <f t="shared" si="26"/>
        <v>-24.333755914808901</v>
      </c>
      <c r="AR49">
        <f t="shared" si="26"/>
        <v>-24.353417656164524</v>
      </c>
      <c r="AS49">
        <f t="shared" si="26"/>
        <v>0.21741562501492892</v>
      </c>
      <c r="AT49">
        <f t="shared" si="26"/>
        <v>7.3401365084826864E-2</v>
      </c>
      <c r="AU49">
        <f t="shared" si="23"/>
        <v>-24.062600666064771</v>
      </c>
      <c r="AW49">
        <v>46</v>
      </c>
      <c r="AX49">
        <f>IF(Z49&gt;0, (R49*SUMPRODUCT(K49:$K$98, X49:$X$98)-K49*$AZ$3)/Z49, 0)</f>
        <v>528.42172632050722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</v>
      </c>
      <c r="S50">
        <f t="shared" si="1"/>
        <v>485.92428790722994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97.284854125813453</v>
      </c>
      <c r="AC50">
        <f t="shared" si="2"/>
        <v>75.290867188820954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-2731.9905329139251</v>
      </c>
      <c r="AI50">
        <f t="shared" si="25"/>
        <v>-2733.9273281375463</v>
      </c>
      <c r="AJ50">
        <f t="shared" si="7"/>
        <v>21.993986936992499</v>
      </c>
      <c r="AK50">
        <f t="shared" si="22"/>
        <v>6.8099397888069424</v>
      </c>
      <c r="AL50">
        <f t="shared" si="8"/>
        <v>-2705.1234014117472</v>
      </c>
      <c r="AN50">
        <f t="shared" si="26"/>
        <v>0</v>
      </c>
      <c r="AO50">
        <f t="shared" si="26"/>
        <v>0</v>
      </c>
      <c r="AP50">
        <f t="shared" si="26"/>
        <v>-1.4774509854267759E-2</v>
      </c>
      <c r="AQ50">
        <f t="shared" si="26"/>
        <v>-20.840520752026151</v>
      </c>
      <c r="AR50">
        <f t="shared" si="26"/>
        <v>-20.855295261880418</v>
      </c>
      <c r="AS50">
        <f t="shared" si="26"/>
        <v>0.1677773534197769</v>
      </c>
      <c r="AT50">
        <f t="shared" si="26"/>
        <v>5.1948456548019502E-2</v>
      </c>
      <c r="AU50">
        <f t="shared" si="23"/>
        <v>-20.635569451912627</v>
      </c>
      <c r="AW50">
        <v>47</v>
      </c>
      <c r="AX50">
        <f>IF(Z50&gt;0, (R50*SUMPRODUCT(K50:$K$98, X50:$X$98)-K50*$AZ$3)/Z50, 0)</f>
        <v>485.92428790722994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</v>
      </c>
      <c r="S51">
        <f t="shared" si="1"/>
        <v>443.1450638394474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75.290867188820954</v>
      </c>
      <c r="AC51">
        <f t="shared" si="2"/>
        <v>56.53942588127375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-2580.746012710184</v>
      </c>
      <c r="AI51">
        <f t="shared" si="25"/>
        <v>-2582.3408467299801</v>
      </c>
      <c r="AJ51">
        <f t="shared" si="7"/>
        <v>18.751441307547204</v>
      </c>
      <c r="AK51">
        <f t="shared" si="22"/>
        <v>5.2703607032174675</v>
      </c>
      <c r="AL51">
        <f t="shared" si="8"/>
        <v>-2558.3190447192151</v>
      </c>
      <c r="AN51">
        <f t="shared" si="26"/>
        <v>0</v>
      </c>
      <c r="AO51">
        <f t="shared" si="26"/>
        <v>0</v>
      </c>
      <c r="AP51">
        <f t="shared" si="26"/>
        <v>-1.0862426356080349E-2</v>
      </c>
      <c r="AQ51">
        <f t="shared" si="26"/>
        <v>-17.577480263679213</v>
      </c>
      <c r="AR51">
        <f t="shared" si="26"/>
        <v>-17.588342690035294</v>
      </c>
      <c r="AS51">
        <f t="shared" si="26"/>
        <v>0.12771620604106473</v>
      </c>
      <c r="AT51">
        <f t="shared" si="26"/>
        <v>3.5896465900567061E-2</v>
      </c>
      <c r="AU51">
        <f t="shared" si="23"/>
        <v>-17.424730018093658</v>
      </c>
      <c r="AW51">
        <v>48</v>
      </c>
      <c r="AX51">
        <f>IF(Z51&gt;0, (R51*SUMPRODUCT(K51:$K$98, X51:$X$98)-K51*$AZ$3)/Z51, 0)</f>
        <v>443.1450638394474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</v>
      </c>
      <c r="S52">
        <f t="shared" si="1"/>
        <v>399.09742821020006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56.53942588127375</v>
      </c>
      <c r="AC52">
        <f t="shared" si="2"/>
        <v>40.827195121593583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-2401.2036496024762</v>
      </c>
      <c r="AI52">
        <f t="shared" si="25"/>
        <v>-2402.4823848258743</v>
      </c>
      <c r="AJ52">
        <f t="shared" si="7"/>
        <v>15.712230759680168</v>
      </c>
      <c r="AK52">
        <f t="shared" si="22"/>
        <v>3.9577598116891628</v>
      </c>
      <c r="AL52">
        <f t="shared" si="8"/>
        <v>-2382.8123942545049</v>
      </c>
      <c r="AN52">
        <f t="shared" si="26"/>
        <v>0</v>
      </c>
      <c r="AO52">
        <f t="shared" si="26"/>
        <v>0</v>
      </c>
      <c r="AP52">
        <f t="shared" si="26"/>
        <v>-7.7763170586313468E-3</v>
      </c>
      <c r="AQ52">
        <f t="shared" si="26"/>
        <v>-14.602335620374552</v>
      </c>
      <c r="AR52">
        <f t="shared" si="26"/>
        <v>-14.610111937433185</v>
      </c>
      <c r="AS52">
        <f t="shared" si="26"/>
        <v>9.5550107520287114E-2</v>
      </c>
      <c r="AT52">
        <f t="shared" si="26"/>
        <v>2.4068153105082615E-2</v>
      </c>
      <c r="AU52">
        <f t="shared" si="23"/>
        <v>-14.490493676807814</v>
      </c>
      <c r="AW52">
        <v>49</v>
      </c>
      <c r="AX52">
        <f>IF(Z52&gt;0, (R52*SUMPRODUCT(K52:$K$98, X52:$X$98)-K52*$AZ$3)/Z52, 0)</f>
        <v>399.09742821020006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</v>
      </c>
      <c r="S53">
        <f t="shared" si="1"/>
        <v>350.95443967026404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40.827195121593583</v>
      </c>
      <c r="AC53">
        <f t="shared" si="2"/>
        <v>27.890260844075321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-2180.6081795700552</v>
      </c>
      <c r="AI53">
        <f t="shared" si="25"/>
        <v>-2181.6015514187729</v>
      </c>
      <c r="AJ53">
        <f t="shared" si="7"/>
        <v>12.936934277518262</v>
      </c>
      <c r="AK53">
        <f t="shared" si="22"/>
        <v>2.8579036585115509</v>
      </c>
      <c r="AL53">
        <f t="shared" si="8"/>
        <v>-2165.8067134827434</v>
      </c>
      <c r="AN53">
        <f t="shared" si="26"/>
        <v>0</v>
      </c>
      <c r="AO53">
        <f t="shared" si="26"/>
        <v>0</v>
      </c>
      <c r="AP53">
        <f t="shared" si="26"/>
        <v>-5.3937045925493803E-3</v>
      </c>
      <c r="AQ53">
        <f t="shared" si="26"/>
        <v>-11.840033888498045</v>
      </c>
      <c r="AR53">
        <f t="shared" si="26"/>
        <v>-11.845427593090594</v>
      </c>
      <c r="AS53">
        <f t="shared" si="26"/>
        <v>7.0243586947054862E-2</v>
      </c>
      <c r="AT53">
        <f t="shared" si="26"/>
        <v>1.5517540695234389E-2</v>
      </c>
      <c r="AU53">
        <f t="shared" si="23"/>
        <v>-11.759666465448307</v>
      </c>
      <c r="AW53">
        <v>50</v>
      </c>
      <c r="AX53">
        <f>IF(Z53&gt;0, (R53*SUMPRODUCT(K53:$K$98, X53:$X$98)-K53*$AZ$3)/Z53, 0)</f>
        <v>350.95443967026404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</v>
      </c>
      <c r="S54">
        <f t="shared" si="1"/>
        <v>294.95377360973578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27.890260844075321</v>
      </c>
      <c r="AC54">
        <f t="shared" si="2"/>
        <v>17.537192440270402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-1921.7623494743423</v>
      </c>
      <c r="AI54">
        <f t="shared" si="25"/>
        <v>-1922.5055673108884</v>
      </c>
      <c r="AJ54">
        <f t="shared" si="7"/>
        <v>10.353068403804919</v>
      </c>
      <c r="AK54">
        <f t="shared" si="22"/>
        <v>1.9523182590852726</v>
      </c>
      <c r="AL54">
        <f t="shared" si="8"/>
        <v>-1910.2001806479982</v>
      </c>
      <c r="AN54">
        <f t="shared" si="26"/>
        <v>0</v>
      </c>
      <c r="AO54">
        <f t="shared" si="26"/>
        <v>0</v>
      </c>
      <c r="AP54">
        <f t="shared" si="26"/>
        <v>-3.6030758912351806E-3</v>
      </c>
      <c r="AQ54">
        <f t="shared" si="26"/>
        <v>-9.3165896317177452</v>
      </c>
      <c r="AR54">
        <f t="shared" si="26"/>
        <v>-9.3201927076089799</v>
      </c>
      <c r="AS54">
        <f t="shared" si="26"/>
        <v>5.0191060186883567E-2</v>
      </c>
      <c r="AT54">
        <f t="shared" si="26"/>
        <v>9.4647228651254887E-3</v>
      </c>
      <c r="AU54">
        <f t="shared" si="23"/>
        <v>-9.2605369245569698</v>
      </c>
      <c r="AW54">
        <v>51</v>
      </c>
      <c r="AX54">
        <f>IF(Z54&gt;0, (R54*SUMPRODUCT(K54:$K$98, X54:$X$98)-K54*$AZ$3)/Z54, 0)</f>
        <v>294.95377360973578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</v>
      </c>
      <c r="S55">
        <f t="shared" si="1"/>
        <v>224.57979242999869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17.537192440270402</v>
      </c>
      <c r="AC55">
        <f t="shared" si="2"/>
        <v>9.5482505627429628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-1634.6780930337798</v>
      </c>
      <c r="AI55">
        <f t="shared" si="25"/>
        <v>-1635.2095439303314</v>
      </c>
      <c r="AJ55">
        <f t="shared" si="7"/>
        <v>7.9889418775274397</v>
      </c>
      <c r="AK55">
        <f t="shared" si="22"/>
        <v>1.2276034708189283</v>
      </c>
      <c r="AL55">
        <f t="shared" si="8"/>
        <v>-1625.9929985819851</v>
      </c>
      <c r="AN55">
        <f t="shared" si="26"/>
        <v>0</v>
      </c>
      <c r="AO55">
        <f t="shared" si="26"/>
        <v>0</v>
      </c>
      <c r="AP55">
        <f t="shared" si="26"/>
        <v>-2.3003949594262354E-3</v>
      </c>
      <c r="AQ55">
        <f t="shared" si="26"/>
        <v>-7.075734126896033</v>
      </c>
      <c r="AR55">
        <f t="shared" si="26"/>
        <v>-7.0780345218554599</v>
      </c>
      <c r="AS55">
        <f t="shared" si="26"/>
        <v>3.4580281537694567E-2</v>
      </c>
      <c r="AT55">
        <f t="shared" si="26"/>
        <v>5.3137041536103916E-3</v>
      </c>
      <c r="AU55">
        <f t="shared" si="23"/>
        <v>-7.0381405361641551</v>
      </c>
      <c r="AW55">
        <v>52</v>
      </c>
      <c r="AX55">
        <f>IF(Z55&gt;0, (R55*SUMPRODUCT(K55:$K$98, X55:$X$98)-K55*$AZ$3)/Z55, 0)</f>
        <v>224.57979242999869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</v>
      </c>
      <c r="S56">
        <f t="shared" si="1"/>
        <v>126.88802293152966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9.5482505627429628</v>
      </c>
      <c r="AC56">
        <f t="shared" si="2"/>
        <v>3.6579162163739696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-1326.3003282702352</v>
      </c>
      <c r="AI56">
        <f t="shared" si="25"/>
        <v>-1326.6606771167876</v>
      </c>
      <c r="AJ56">
        <f t="shared" si="7"/>
        <v>5.8903343463689932</v>
      </c>
      <c r="AK56">
        <f t="shared" si="22"/>
        <v>0.6683775393920075</v>
      </c>
      <c r="AL56">
        <f t="shared" si="8"/>
        <v>-1320.1019652310267</v>
      </c>
      <c r="AN56">
        <f t="shared" si="26"/>
        <v>0</v>
      </c>
      <c r="AO56">
        <f t="shared" si="26"/>
        <v>0</v>
      </c>
      <c r="AP56">
        <f t="shared" si="26"/>
        <v>-1.3926576747976414E-3</v>
      </c>
      <c r="AQ56">
        <f t="shared" si="26"/>
        <v>-5.1258172432758187</v>
      </c>
      <c r="AR56">
        <f t="shared" si="26"/>
        <v>-5.1272099009506169</v>
      </c>
      <c r="AS56">
        <f t="shared" si="26"/>
        <v>2.2764661003028999E-2</v>
      </c>
      <c r="AT56">
        <f t="shared" si="26"/>
        <v>2.5831111124747963E-3</v>
      </c>
      <c r="AU56">
        <f t="shared" si="23"/>
        <v>-5.1018621288351129</v>
      </c>
      <c r="AW56">
        <v>53</v>
      </c>
      <c r="AX56">
        <f>IF(Z56&gt;0, (R56*SUMPRODUCT(K56:$K$98, X56:$X$98)-K56*$AZ$3)/Z56, 0)</f>
        <v>126.88802293152966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</v>
      </c>
      <c r="S57">
        <f t="shared" si="1"/>
        <v>-22.305687188608903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3.6579162163739696</v>
      </c>
      <c r="AC57">
        <f t="shared" si="2"/>
        <v>-0.40950836571698623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-1018.070689508649</v>
      </c>
      <c r="AI57">
        <f t="shared" si="25"/>
        <v>-1018.3001760305472</v>
      </c>
      <c r="AJ57">
        <f t="shared" si="7"/>
        <v>4.0674245820909558</v>
      </c>
      <c r="AK57">
        <f t="shared" si="22"/>
        <v>0.25605413514617792</v>
      </c>
      <c r="AL57">
        <f t="shared" si="8"/>
        <v>-1013.97669731331</v>
      </c>
      <c r="AN57">
        <f t="shared" si="26"/>
        <v>0</v>
      </c>
      <c r="AO57">
        <f t="shared" si="26"/>
        <v>0</v>
      </c>
      <c r="AP57">
        <f t="shared" si="26"/>
        <v>-7.9188187324270246E-4</v>
      </c>
      <c r="AQ57">
        <f t="shared" si="26"/>
        <v>-3.5130242858417002</v>
      </c>
      <c r="AR57">
        <f t="shared" si="26"/>
        <v>-3.5138161677149431</v>
      </c>
      <c r="AS57">
        <f t="shared" si="26"/>
        <v>1.4035333189497215E-2</v>
      </c>
      <c r="AT57">
        <f t="shared" si="26"/>
        <v>8.8355789487746964E-4</v>
      </c>
      <c r="AU57">
        <f t="shared" si="23"/>
        <v>-3.4988972766305682</v>
      </c>
      <c r="AW57">
        <v>54</v>
      </c>
      <c r="AX57">
        <f>IF(Z57&gt;0, (R57*SUMPRODUCT(K57:$K$98, X57:$X$98)-K57*$AZ$3)/Z57, 0)</f>
        <v>-22.305687188608903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</v>
      </c>
      <c r="S58">
        <f t="shared" si="1"/>
        <v>-274.01902499608713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-0.40950836571698623</v>
      </c>
      <c r="AC58">
        <f t="shared" si="2"/>
        <v>-2.9775392040722086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-730.91556179153963</v>
      </c>
      <c r="AI58">
        <f t="shared" si="25"/>
        <v>-731.05138900299482</v>
      </c>
      <c r="AJ58">
        <f t="shared" si="7"/>
        <v>2.5680308383552224</v>
      </c>
      <c r="AK58">
        <f t="shared" si="22"/>
        <v>-2.8665585600189038E-2</v>
      </c>
      <c r="AL58">
        <f t="shared" si="8"/>
        <v>-728.51202375023979</v>
      </c>
      <c r="AN58">
        <f t="shared" si="26"/>
        <v>0</v>
      </c>
      <c r="AO58">
        <f t="shared" si="26"/>
        <v>0</v>
      </c>
      <c r="AP58">
        <f t="shared" si="26"/>
        <v>-4.1847737223320969E-4</v>
      </c>
      <c r="AQ58">
        <f t="shared" si="26"/>
        <v>-2.2519171257791468</v>
      </c>
      <c r="AR58">
        <f t="shared" si="26"/>
        <v>-2.2523356031513799</v>
      </c>
      <c r="AS58">
        <f t="shared" si="26"/>
        <v>7.9119845392899707E-3</v>
      </c>
      <c r="AT58">
        <f t="shared" si="26"/>
        <v>-8.8317346774406839E-5</v>
      </c>
      <c r="AU58">
        <f t="shared" si="23"/>
        <v>-2.2445119359588643</v>
      </c>
      <c r="AW58">
        <v>55</v>
      </c>
      <c r="AX58">
        <f>IF(Z58&gt;0, (R58*SUMPRODUCT(K58:$K$98, X58:$X$98)-K58*$AZ$3)/Z58, 0)</f>
        <v>-274.01902499608713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</v>
      </c>
      <c r="S59">
        <f t="shared" si="1"/>
        <v>-744.06184908470254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-2.9775392040722086</v>
      </c>
      <c r="AC59">
        <f t="shared" si="2"/>
        <v>-4.3857121803098522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-486.32307061097032</v>
      </c>
      <c r="AI59">
        <f t="shared" si="25"/>
        <v>-486.39674916648465</v>
      </c>
      <c r="AJ59">
        <f t="shared" si="7"/>
        <v>1.4081729762376436</v>
      </c>
      <c r="AK59">
        <f t="shared" si="22"/>
        <v>-0.20842774428505462</v>
      </c>
      <c r="AL59">
        <f t="shared" si="8"/>
        <v>-485.19700393453206</v>
      </c>
      <c r="AN59">
        <f t="shared" si="26"/>
        <v>0</v>
      </c>
      <c r="AO59">
        <f t="shared" si="26"/>
        <v>0</v>
      </c>
      <c r="AP59">
        <f t="shared" si="26"/>
        <v>-2.0267877718651168E-4</v>
      </c>
      <c r="AQ59">
        <f t="shared" si="26"/>
        <v>-1.3378026290141745</v>
      </c>
      <c r="AR59">
        <f t="shared" si="26"/>
        <v>-1.338005307791361</v>
      </c>
      <c r="AS59">
        <f t="shared" si="26"/>
        <v>3.8736749777277353E-3</v>
      </c>
      <c r="AT59">
        <f t="shared" si="26"/>
        <v>-5.7335380761134355E-4</v>
      </c>
      <c r="AU59">
        <f t="shared" si="23"/>
        <v>-1.3347049866212446</v>
      </c>
      <c r="AW59">
        <v>56</v>
      </c>
      <c r="AX59">
        <f>IF(Z59&gt;0, (R59*SUMPRODUCT(K59:$K$98, X59:$X$98)-K59*$AZ$3)/Z59, 0)</f>
        <v>-744.06184908470254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</v>
      </c>
      <c r="S60">
        <f t="shared" si="1"/>
        <v>-1732.045559663228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-4.3857121803098522</v>
      </c>
      <c r="AC60">
        <f t="shared" si="2"/>
        <v>-4.9701718186619717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-296.58028649535174</v>
      </c>
      <c r="AI60">
        <f t="shared" si="25"/>
        <v>-296.61615572949898</v>
      </c>
      <c r="AJ60">
        <f t="shared" si="7"/>
        <v>0.58445963835211945</v>
      </c>
      <c r="AK60">
        <f t="shared" si="22"/>
        <v>-0.30699985262168966</v>
      </c>
      <c r="AL60">
        <f t="shared" si="8"/>
        <v>-296.33869594376853</v>
      </c>
      <c r="AN60">
        <f t="shared" si="26"/>
        <v>0</v>
      </c>
      <c r="AO60">
        <f t="shared" si="26"/>
        <v>0</v>
      </c>
      <c r="AP60">
        <f t="shared" si="26"/>
        <v>-8.8099055815036849E-5</v>
      </c>
      <c r="AQ60">
        <f t="shared" si="26"/>
        <v>-0.72843604929860906</v>
      </c>
      <c r="AR60">
        <f t="shared" si="26"/>
        <v>-0.72852414835442414</v>
      </c>
      <c r="AS60">
        <f t="shared" si="26"/>
        <v>1.4355015802521463E-3</v>
      </c>
      <c r="AT60">
        <f t="shared" si="26"/>
        <v>-7.5402772861811159E-4</v>
      </c>
      <c r="AU60">
        <f t="shared" si="23"/>
        <v>-0.72784267450279005</v>
      </c>
      <c r="AW60">
        <v>57</v>
      </c>
      <c r="AX60">
        <f>IF(Z60&gt;0, (R60*SUMPRODUCT(K60:$K$98, X60:$X$98)-K60*$AZ$3)/Z60, 0)</f>
        <v>-1732.045559663228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</v>
      </c>
      <c r="S61">
        <f t="shared" si="1"/>
        <v>-4127.5655234674969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-4.9701718186619717</v>
      </c>
      <c r="AC61">
        <f t="shared" si="2"/>
        <v>-5.0259801977266028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-162.31812215596563</v>
      </c>
      <c r="AI61">
        <f t="shared" si="25"/>
        <v>-162.33334293250192</v>
      </c>
      <c r="AJ61">
        <f t="shared" si="7"/>
        <v>5.5808379064631097E-2</v>
      </c>
      <c r="AK61">
        <f t="shared" si="22"/>
        <v>-0.34791202730633802</v>
      </c>
      <c r="AL61">
        <f t="shared" si="8"/>
        <v>-162.62544658074361</v>
      </c>
      <c r="AN61">
        <f t="shared" si="26"/>
        <v>0</v>
      </c>
      <c r="AO61">
        <f t="shared" si="26"/>
        <v>0</v>
      </c>
      <c r="AP61">
        <f t="shared" si="26"/>
        <v>-3.3378586171049787E-5</v>
      </c>
      <c r="AQ61">
        <f t="shared" si="26"/>
        <v>-0.35595749103793378</v>
      </c>
      <c r="AR61">
        <f t="shared" si="26"/>
        <v>-0.35599086962410481</v>
      </c>
      <c r="AS61">
        <f t="shared" si="26"/>
        <v>1.2238566049730466E-4</v>
      </c>
      <c r="AT61">
        <f t="shared" si="26"/>
        <v>-7.6295789217478737E-4</v>
      </c>
      <c r="AU61">
        <f t="shared" si="23"/>
        <v>-0.35663144185578227</v>
      </c>
      <c r="AW61">
        <v>58</v>
      </c>
      <c r="AX61">
        <f>IF(Z61&gt;0, (R61*SUMPRODUCT(K61:$K$98, X61:$X$98)-K61*$AZ$3)/Z61, 0)</f>
        <v>-4127.5655234674969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</v>
      </c>
      <c r="S62">
        <f t="shared" si="1"/>
        <v>-11096.681160624506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-5.0259801977266028</v>
      </c>
      <c r="AC62">
        <f t="shared" si="2"/>
        <v>-4.7813772689127712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-77.460196093755712</v>
      </c>
      <c r="AI62">
        <f t="shared" si="25"/>
        <v>-77.465582138014923</v>
      </c>
      <c r="AJ62">
        <f t="shared" si="7"/>
        <v>-0.24460292881383161</v>
      </c>
      <c r="AK62">
        <f t="shared" si="22"/>
        <v>-0.35181861384086222</v>
      </c>
      <c r="AL62">
        <f t="shared" si="8"/>
        <v>-78.062003680669619</v>
      </c>
      <c r="AN62">
        <f t="shared" si="26"/>
        <v>0</v>
      </c>
      <c r="AO62">
        <f t="shared" si="26"/>
        <v>0</v>
      </c>
      <c r="AP62">
        <f t="shared" si="26"/>
        <v>-1.0545884788182553E-5</v>
      </c>
      <c r="AQ62">
        <f t="shared" si="26"/>
        <v>-0.15166720961839161</v>
      </c>
      <c r="AR62">
        <f t="shared" si="26"/>
        <v>-0.1516777555031798</v>
      </c>
      <c r="AS62">
        <f t="shared" si="26"/>
        <v>-4.789329946025081E-4</v>
      </c>
      <c r="AT62">
        <f t="shared" si="26"/>
        <v>-6.8886150750857025E-4</v>
      </c>
      <c r="AU62">
        <f t="shared" si="23"/>
        <v>-0.1528455500052909</v>
      </c>
      <c r="AW62">
        <v>59</v>
      </c>
      <c r="AX62">
        <f>IF(Z62&gt;0, (R62*SUMPRODUCT(K62:$K$98, X62:$X$98)-K62*$AZ$3)/Z62, 0)</f>
        <v>-11096.681160624506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</v>
      </c>
      <c r="S63">
        <f t="shared" si="1"/>
        <v>-36742.051756776054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-4.7813772689127712</v>
      </c>
      <c r="AC63">
        <f t="shared" si="2"/>
        <v>-4.3968298179492296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-30.690719609315277</v>
      </c>
      <c r="AI63">
        <f t="shared" si="25"/>
        <v>-30.692215453180726</v>
      </c>
      <c r="AJ63">
        <f t="shared" si="7"/>
        <v>-0.38454745096354159</v>
      </c>
      <c r="AK63">
        <f t="shared" si="22"/>
        <v>-0.33469640882389401</v>
      </c>
      <c r="AL63">
        <f t="shared" si="8"/>
        <v>-31.411459312968162</v>
      </c>
      <c r="AN63">
        <f t="shared" si="26"/>
        <v>0</v>
      </c>
      <c r="AO63">
        <f t="shared" si="26"/>
        <v>0</v>
      </c>
      <c r="AP63">
        <f t="shared" si="26"/>
        <v>-2.6150581263740693E-6</v>
      </c>
      <c r="AQ63">
        <f t="shared" si="26"/>
        <v>-5.3654005991155489E-2</v>
      </c>
      <c r="AR63">
        <f t="shared" si="26"/>
        <v>-5.3656621049281865E-2</v>
      </c>
      <c r="AS63">
        <f t="shared" si="26"/>
        <v>-6.7227199298445367E-4</v>
      </c>
      <c r="AT63">
        <f t="shared" si="26"/>
        <v>-5.8512160525570956E-4</v>
      </c>
      <c r="AU63">
        <f t="shared" si="23"/>
        <v>-5.4914014647522033E-2</v>
      </c>
      <c r="AW63">
        <v>60</v>
      </c>
      <c r="AX63">
        <f>IF(Z63&gt;0, (R63*SUMPRODUCT(K63:$K$98, X63:$X$98)-K63*$AZ$3)/Z63, 0)</f>
        <v>-36742.051756776054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</v>
      </c>
      <c r="S64">
        <f t="shared" si="1"/>
        <v>-167477.26257538566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-4.3968298179492296</v>
      </c>
      <c r="AC64">
        <f t="shared" si="2"/>
        <v>-3.9717207341350873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-9.4755849356573822</v>
      </c>
      <c r="AI64">
        <f t="shared" si="25"/>
        <v>-9.4758813729672191</v>
      </c>
      <c r="AJ64">
        <f t="shared" si="7"/>
        <v>-0.42510908381414225</v>
      </c>
      <c r="AK64">
        <f t="shared" si="22"/>
        <v>-0.30777808725644612</v>
      </c>
      <c r="AL64">
        <f t="shared" si="8"/>
        <v>-10.208768544037808</v>
      </c>
      <c r="AN64">
        <f t="shared" si="26"/>
        <v>0</v>
      </c>
      <c r="AO64">
        <f t="shared" si="26"/>
        <v>0</v>
      </c>
      <c r="AP64">
        <f t="shared" si="26"/>
        <v>-4.6271110500805378E-7</v>
      </c>
      <c r="AQ64">
        <f t="shared" si="26"/>
        <v>-1.4790507910723632E-2</v>
      </c>
      <c r="AR64">
        <f t="shared" si="26"/>
        <v>-1.4790970621828639E-2</v>
      </c>
      <c r="AS64">
        <f t="shared" si="26"/>
        <v>-6.635557920453949E-4</v>
      </c>
      <c r="AT64">
        <f t="shared" si="26"/>
        <v>-4.8041300513106946E-4</v>
      </c>
      <c r="AU64">
        <f t="shared" si="23"/>
        <v>-1.5934939419005104E-2</v>
      </c>
      <c r="AW64">
        <v>61</v>
      </c>
      <c r="AX64">
        <f>IF(Z64&gt;0, (R64*SUMPRODUCT(K64:$K$98, X64:$X$98)-K64*$AZ$3)/Z64, 0)</f>
        <v>-167477.26257538566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</v>
      </c>
      <c r="S65">
        <f t="shared" si="1"/>
        <v>-765691.75752953067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-3.9717207341350873</v>
      </c>
      <c r="AC65">
        <f t="shared" si="2"/>
        <v>-3.559044197576795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-1.882969270354063</v>
      </c>
      <c r="AI65">
        <f t="shared" si="25"/>
        <v>-1.8830273721320072</v>
      </c>
      <c r="AJ65">
        <f t="shared" si="7"/>
        <v>-0.41267653655829228</v>
      </c>
      <c r="AK65">
        <f t="shared" si="22"/>
        <v>-0.27802045138945614</v>
      </c>
      <c r="AL65">
        <f t="shared" si="8"/>
        <v>-2.5737243600797557</v>
      </c>
      <c r="AN65">
        <f t="shared" si="26"/>
        <v>0</v>
      </c>
      <c r="AO65">
        <f t="shared" si="26"/>
        <v>0</v>
      </c>
      <c r="AP65">
        <f t="shared" si="26"/>
        <v>-8.0974534266090767E-8</v>
      </c>
      <c r="AQ65">
        <f t="shared" si="26"/>
        <v>-2.6242322541425111E-3</v>
      </c>
      <c r="AR65">
        <f t="shared" si="26"/>
        <v>-2.6243132286767772E-3</v>
      </c>
      <c r="AS65">
        <f t="shared" si="26"/>
        <v>-5.7513369698298806E-4</v>
      </c>
      <c r="AT65">
        <f t="shared" si="26"/>
        <v>-3.8746794614990333E-4</v>
      </c>
      <c r="AU65">
        <f t="shared" si="23"/>
        <v>-3.5869148718096684E-3</v>
      </c>
      <c r="AW65">
        <v>62</v>
      </c>
      <c r="AX65">
        <f>IF(Z65&gt;0, (R65*SUMPRODUCT(K65:$K$98, X65:$X$98)-K65*$AZ$3)/Z65, 0)</f>
        <v>-765691.75752953067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</v>
      </c>
      <c r="S66">
        <f t="shared" si="1"/>
        <v>-3532852.687239334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-3.559044197576795</v>
      </c>
      <c r="AC66">
        <f t="shared" si="2"/>
        <v>-3.1800014258407443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-0.37015379642099466</v>
      </c>
      <c r="AI66">
        <f t="shared" si="25"/>
        <v>-0.37016504795660682</v>
      </c>
      <c r="AJ66">
        <f t="shared" si="7"/>
        <v>-0.37904277173605072</v>
      </c>
      <c r="AK66">
        <f t="shared" si="22"/>
        <v>-0.24913309383037568</v>
      </c>
      <c r="AL66">
        <f t="shared" si="8"/>
        <v>-0.99834091352303322</v>
      </c>
      <c r="AN66">
        <f t="shared" si="26"/>
        <v>0</v>
      </c>
      <c r="AO66">
        <f t="shared" si="26"/>
        <v>0</v>
      </c>
      <c r="AP66">
        <f t="shared" si="26"/>
        <v>-1.4000798749344615E-8</v>
      </c>
      <c r="AQ66">
        <f t="shared" si="26"/>
        <v>-4.6059924517259914E-4</v>
      </c>
      <c r="AR66">
        <f t="shared" si="26"/>
        <v>-4.6061324597134845E-4</v>
      </c>
      <c r="AS66">
        <f t="shared" si="26"/>
        <v>-4.7166020242890691E-4</v>
      </c>
      <c r="AT66">
        <f t="shared" si="26"/>
        <v>-3.1000766728669124E-4</v>
      </c>
      <c r="AU66">
        <f t="shared" si="23"/>
        <v>-1.2422811156869466E-3</v>
      </c>
      <c r="AW66">
        <v>63</v>
      </c>
      <c r="AX66">
        <f>IF(Z66&gt;0, (R66*SUMPRODUCT(K66:$K$98, X66:$X$98)-K66*$AZ$3)/Z66, 0)</f>
        <v>-3532852.687239334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-16511555.576226192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-3.1800014258407443</v>
      </c>
      <c r="AC67">
        <f t="shared" ref="AC67:AC98" si="29">S67*Z67</f>
        <v>-2.8396879143803879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-7.1913976806079888E-2</v>
      </c>
      <c r="AI67">
        <f t="shared" ref="AI67:AI98" si="33">SUM(AE67:AH67)</f>
        <v>-7.1916126579235171E-2</v>
      </c>
      <c r="AJ67">
        <f t="shared" ref="AJ67:AJ98" si="34">AB67-AC67</f>
        <v>-0.34031351146035638</v>
      </c>
      <c r="AK67">
        <f t="shared" si="22"/>
        <v>-0.22260009980885212</v>
      </c>
      <c r="AL67">
        <f t="shared" ref="AL67:AL98" si="35">SUM(AI67:AK67)</f>
        <v>-0.63482973784844365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-7.9898071506527668E-5</v>
      </c>
      <c r="AR67">
        <f t="shared" si="36"/>
        <v>-7.9900459953626717E-5</v>
      </c>
      <c r="AS67">
        <f t="shared" si="36"/>
        <v>-3.780960875883351E-4</v>
      </c>
      <c r="AT67">
        <f t="shared" si="36"/>
        <v>-2.4731379742559619E-4</v>
      </c>
      <c r="AU67">
        <f t="shared" si="23"/>
        <v>-7.05310344967558E-4</v>
      </c>
      <c r="AW67">
        <v>64</v>
      </c>
      <c r="AX67">
        <f>IF(Z67&gt;0, (R67*SUMPRODUCT(K67:$K$98, X67:$X$98)-K67*$AZ$3)/Z67, 0)</f>
        <v>-16511555.576226192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100000</v>
      </c>
      <c r="S68">
        <f t="shared" si="28"/>
        <v>-78334666.396226868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-2.8396879143803879</v>
      </c>
      <c r="AC68">
        <f t="shared" si="29"/>
        <v>-2.5355052136076721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-1.3789443306157499E-2</v>
      </c>
      <c r="AI68">
        <f t="shared" si="33"/>
        <v>-1.3789847901167961E-2</v>
      </c>
      <c r="AJ68">
        <f t="shared" si="34"/>
        <v>-0.30418270077271581</v>
      </c>
      <c r="AK68">
        <f t="shared" si="22"/>
        <v>-0.19877815400662718</v>
      </c>
      <c r="AL68">
        <f t="shared" si="35"/>
        <v>-0.51675070268051093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-1.3678916615809013E-5</v>
      </c>
      <c r="AR68">
        <f t="shared" si="36"/>
        <v>-1.3679317967864235E-5</v>
      </c>
      <c r="AS68">
        <f t="shared" si="36"/>
        <v>-3.0174458152227012E-4</v>
      </c>
      <c r="AT68">
        <f t="shared" si="36"/>
        <v>-1.9718488508429705E-4</v>
      </c>
      <c r="AU68">
        <f t="shared" si="23"/>
        <v>-5.1260878457443136E-4</v>
      </c>
      <c r="AW68">
        <v>65</v>
      </c>
      <c r="AX68">
        <f>IF(Z68&gt;0, (R68*SUMPRODUCT(K68:$K$98, X68:$X$98)-K68*$AZ$3)/Z68, 0)</f>
        <v>-78334666.396226868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100000</v>
      </c>
      <c r="S69">
        <f t="shared" si="28"/>
        <v>-377327112.26967341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-2.5355052136076721</v>
      </c>
      <c r="AC69">
        <f t="shared" si="29"/>
        <v>-2.2638558578419463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-2.6044207913913258E-3</v>
      </c>
      <c r="AI69">
        <f t="shared" si="33"/>
        <v>-2.6044957878527588E-3</v>
      </c>
      <c r="AJ69">
        <f t="shared" si="34"/>
        <v>-0.2716493557657258</v>
      </c>
      <c r="AK69">
        <f t="shared" si="22"/>
        <v>-0.17748536495253706</v>
      </c>
      <c r="AL69">
        <f t="shared" si="35"/>
        <v>-0.45173921650611559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-2.3067370948033413E-6</v>
      </c>
      <c r="AR69">
        <f t="shared" si="36"/>
        <v>-2.3068035192153021E-6</v>
      </c>
      <c r="AS69">
        <f t="shared" si="36"/>
        <v>-2.4060000127301879E-4</v>
      </c>
      <c r="AT69">
        <f t="shared" si="36"/>
        <v>-1.5719889676583761E-4</v>
      </c>
      <c r="AU69">
        <f t="shared" si="23"/>
        <v>-4.0010570155807167E-4</v>
      </c>
      <c r="AW69">
        <v>66</v>
      </c>
      <c r="AX69">
        <f>IF(Z69&gt;0, (R69*SUMPRODUCT(K69:$K$98, X69:$X$98)-K69*$AZ$3)/Z69, 0)</f>
        <v>-377327112.26967341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100000</v>
      </c>
      <c r="S70">
        <f t="shared" si="28"/>
        <v>-1848123578.9821517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-2.2638558578419463</v>
      </c>
      <c r="AC70">
        <f t="shared" si="29"/>
        <v>-2.0213018836126646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-4.8460148079157293E-4</v>
      </c>
      <c r="AI70">
        <f t="shared" si="33"/>
        <v>-4.8461515210329283E-4</v>
      </c>
      <c r="AJ70">
        <f t="shared" si="34"/>
        <v>-0.24255397422928171</v>
      </c>
      <c r="AK70">
        <f t="shared" si="22"/>
        <v>-0.15846991004893626</v>
      </c>
      <c r="AL70">
        <f t="shared" si="35"/>
        <v>-0.4015084994303213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-3.8322484752021542E-7</v>
      </c>
      <c r="AR70">
        <f t="shared" si="36"/>
        <v>-3.8323565884984796E-7</v>
      </c>
      <c r="AS70">
        <f t="shared" si="36"/>
        <v>-1.9181268211893414E-4</v>
      </c>
      <c r="AT70">
        <f t="shared" si="36"/>
        <v>-1.2531865774707704E-4</v>
      </c>
      <c r="AU70">
        <f t="shared" si="23"/>
        <v>-3.1751457552486103E-4</v>
      </c>
      <c r="AW70">
        <v>67</v>
      </c>
      <c r="AX70">
        <f>IF(Z70&gt;0, (R70*SUMPRODUCT(K70:$K$98, X70:$X$98)-K70*$AZ$3)/Z70, 0)</f>
        <v>-1848123578.9821517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100000</v>
      </c>
      <c r="S71">
        <f t="shared" si="28"/>
        <v>-9214533174.095459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-2.0213018836126646</v>
      </c>
      <c r="AC71">
        <f t="shared" si="29"/>
        <v>-1.8047341588318186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-8.869105262927478E-5</v>
      </c>
      <c r="AI71">
        <f t="shared" si="33"/>
        <v>-8.8693500846298814E-5</v>
      </c>
      <c r="AJ71">
        <f t="shared" si="34"/>
        <v>-0.21656772478084596</v>
      </c>
      <c r="AK71">
        <f t="shared" si="22"/>
        <v>-0.14149113185288653</v>
      </c>
      <c r="AL71">
        <f t="shared" si="35"/>
        <v>-0.35814755013457877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-6.2622544480006985E-8</v>
      </c>
      <c r="AR71">
        <f t="shared" si="36"/>
        <v>-6.2624273105104311E-8</v>
      </c>
      <c r="AS71">
        <f t="shared" si="36"/>
        <v>-1.5291307945922315E-4</v>
      </c>
      <c r="AT71">
        <f t="shared" si="36"/>
        <v>-9.990336607031395E-5</v>
      </c>
      <c r="AU71">
        <f t="shared" si="23"/>
        <v>-2.528790698026422E-4</v>
      </c>
      <c r="AW71">
        <v>68</v>
      </c>
      <c r="AX71">
        <f>IF(Z71&gt;0, (R71*SUMPRODUCT(K71:$K$98, X71:$X$98)-K71*$AZ$3)/Z71, 0)</f>
        <v>-9214533174.095459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100000</v>
      </c>
      <c r="S72">
        <f t="shared" si="28"/>
        <v>-46811145572.438728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-1.8047341588318186</v>
      </c>
      <c r="AC72">
        <f t="shared" si="29"/>
        <v>-1.6113698393064233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-1.5947600672912846E-5</v>
      </c>
      <c r="AI72">
        <f t="shared" si="33"/>
        <v>-1.5948030957682531E-5</v>
      </c>
      <c r="AJ72">
        <f t="shared" si="34"/>
        <v>-0.19336431952539535</v>
      </c>
      <c r="AK72">
        <f t="shared" si="22"/>
        <v>-0.1263313911182273</v>
      </c>
      <c r="AL72">
        <f t="shared" si="35"/>
        <v>-0.31971165867458029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-1.0053753439635839E-8</v>
      </c>
      <c r="AR72">
        <f t="shared" si="36"/>
        <v>-1.0054024701568713E-8</v>
      </c>
      <c r="AS72">
        <f t="shared" si="36"/>
        <v>-1.2190154697272129E-4</v>
      </c>
      <c r="AT72">
        <f t="shared" si="36"/>
        <v>-7.9642366525150285E-5</v>
      </c>
      <c r="AU72">
        <f t="shared" si="23"/>
        <v>-2.0155396752257311E-4</v>
      </c>
      <c r="AW72">
        <v>69</v>
      </c>
      <c r="AX72">
        <f>IF(Z72&gt;0, (R72*SUMPRODUCT(K72:$K$98, X72:$X$98)-K72*$AZ$3)/Z72, 0)</f>
        <v>-46811145572.438728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100000</v>
      </c>
      <c r="S73">
        <f t="shared" si="28"/>
        <v>-242731005729.56061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-1.6113698393064233</v>
      </c>
      <c r="AC73">
        <f t="shared" si="29"/>
        <v>-1.4387230795852299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-2.8151321367541347E-6</v>
      </c>
      <c r="AI73">
        <f t="shared" si="33"/>
        <v>-2.8152062271590287E-6</v>
      </c>
      <c r="AJ73">
        <f t="shared" si="34"/>
        <v>-0.17264675972119337</v>
      </c>
      <c r="AK73">
        <f t="shared" ref="AK73:AK98" si="49">G73*SUM(AB73:AB73, AE73:AF73)</f>
        <v>-0.11279588875144964</v>
      </c>
      <c r="AL73">
        <f t="shared" si="35"/>
        <v>-0.28544546367887014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-1.584578065076316E-9</v>
      </c>
      <c r="AR73">
        <f t="shared" si="36"/>
        <v>-1.5846197689909901E-9</v>
      </c>
      <c r="AS73">
        <f t="shared" si="36"/>
        <v>-9.7179192723839518E-5</v>
      </c>
      <c r="AT73">
        <f t="shared" si="36"/>
        <v>-6.3490409140231965E-5</v>
      </c>
      <c r="AU73">
        <f t="shared" si="23"/>
        <v>-1.6067118648384048E-4</v>
      </c>
      <c r="AW73">
        <v>70</v>
      </c>
      <c r="AX73">
        <f>IF(Z73&gt;0, (R73*SUMPRODUCT(K73:$K$98, X73:$X$98)-K73*$AZ$3)/Z73, 0)</f>
        <v>-242731005729.56061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100000</v>
      </c>
      <c r="S74">
        <f t="shared" si="28"/>
        <v>-1286022201964.1145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-1.4387230795852299</v>
      </c>
      <c r="AC74">
        <f t="shared" si="29"/>
        <v>-1.2845741795850341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-4.8690860375688643E-7</v>
      </c>
      <c r="AI74">
        <f t="shared" si="33"/>
        <v>-4.8692108968226185E-7</v>
      </c>
      <c r="AJ74">
        <f t="shared" si="34"/>
        <v>-0.15414890000019588</v>
      </c>
      <c r="AK74">
        <f t="shared" si="49"/>
        <v>-0.10071061557096611</v>
      </c>
      <c r="AL74">
        <f t="shared" si="35"/>
        <v>-0.25486000249225166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-2.4470581020770156E-10</v>
      </c>
      <c r="AR74">
        <f t="shared" si="36"/>
        <v>-2.4471208526314648E-10</v>
      </c>
      <c r="AS74">
        <f t="shared" si="36"/>
        <v>-7.7470661179789021E-5</v>
      </c>
      <c r="AT74">
        <f t="shared" si="36"/>
        <v>-5.0614165758538568E-5</v>
      </c>
      <c r="AU74">
        <f t="shared" si="23"/>
        <v>-1.2808507165041285E-4</v>
      </c>
      <c r="AW74">
        <v>71</v>
      </c>
      <c r="AX74">
        <f>IF(Z74&gt;0, (R74*SUMPRODUCT(K74:$K$98, X74:$X$98)-K74*$AZ$3)/Z74, 0)</f>
        <v>-1286022201964.1145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100000</v>
      </c>
      <c r="S75">
        <f t="shared" si="28"/>
        <v>-6974229996303.5703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-1.2845741795850341</v>
      </c>
      <c r="AC75">
        <f t="shared" si="29"/>
        <v>-1.1469412319861918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-8.2443111592294814E-8</v>
      </c>
      <c r="AI75">
        <f t="shared" si="33"/>
        <v>-8.2445167269467404E-8</v>
      </c>
      <c r="AJ75">
        <f t="shared" si="34"/>
        <v>-0.13763294759884226</v>
      </c>
      <c r="AK75">
        <f t="shared" si="49"/>
        <v>-8.9920192570952392E-2</v>
      </c>
      <c r="AL75">
        <f t="shared" si="35"/>
        <v>-0.22755322261496191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-3.6994161192557582E-11</v>
      </c>
      <c r="AR75">
        <f t="shared" si="36"/>
        <v>-3.699508362320356E-11</v>
      </c>
      <c r="AS75">
        <f t="shared" si="36"/>
        <v>-6.1759137307406862E-5</v>
      </c>
      <c r="AT75">
        <f t="shared" si="36"/>
        <v>-4.0349303103529759E-5</v>
      </c>
      <c r="AU75">
        <f t="shared" si="23"/>
        <v>-1.0210847740602024E-4</v>
      </c>
      <c r="AW75">
        <v>72</v>
      </c>
      <c r="AX75">
        <f>IF(Z75&gt;0, (R75*SUMPRODUCT(K75:$K$98, X75:$X$98)-K75*$AZ$3)/Z75, 0)</f>
        <v>-6974229996303.5703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100000</v>
      </c>
      <c r="S76">
        <f t="shared" si="28"/>
        <v>-38790530506677.242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-1.1469412319861918</v>
      </c>
      <c r="AC76">
        <f t="shared" si="29"/>
        <v>-1.0240546714485896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-1.3641002737030946E-8</v>
      </c>
      <c r="AI76">
        <f t="shared" si="33"/>
        <v>-1.3641332732089686E-8</v>
      </c>
      <c r="AJ76">
        <f t="shared" si="34"/>
        <v>-0.12288656053760216</v>
      </c>
      <c r="AK76">
        <f t="shared" si="49"/>
        <v>-8.0285886239033433E-2</v>
      </c>
      <c r="AL76">
        <f t="shared" si="35"/>
        <v>-0.20317246041796833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-5.4652128810762466E-12</v>
      </c>
      <c r="AR76">
        <f t="shared" si="36"/>
        <v>-5.465345092269256E-12</v>
      </c>
      <c r="AS76">
        <f t="shared" si="36"/>
        <v>-4.9234006217011996E-5</v>
      </c>
      <c r="AT76">
        <f t="shared" si="36"/>
        <v>-3.2166217403581496E-5</v>
      </c>
      <c r="AU76">
        <f t="shared" si="23"/>
        <v>-8.1400229085938587E-5</v>
      </c>
      <c r="AW76">
        <v>73</v>
      </c>
      <c r="AX76">
        <f>IF(Z76&gt;0, (R76*SUMPRODUCT(K76:$K$98, X76:$X$98)-K76*$AZ$3)/Z76, 0)</f>
        <v>-38790530506677.242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100000</v>
      </c>
      <c r="S77">
        <f t="shared" si="28"/>
        <v>-221529952993045.22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-1.0240546714485896</v>
      </c>
      <c r="AC77">
        <f t="shared" si="29"/>
        <v>-0.91433452808387927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-2.2008245667066711E-9</v>
      </c>
      <c r="AI77">
        <f t="shared" si="33"/>
        <v>-2.2008761587439856E-9</v>
      </c>
      <c r="AJ77">
        <f t="shared" si="34"/>
        <v>-0.10972014336471037</v>
      </c>
      <c r="AK77">
        <f t="shared" si="49"/>
        <v>-7.1683827001401287E-2</v>
      </c>
      <c r="AL77">
        <f t="shared" si="35"/>
        <v>-0.18140397256698781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-7.8727813456106433E-13</v>
      </c>
      <c r="AR77">
        <f t="shared" si="36"/>
        <v>-7.8729659004520853E-13</v>
      </c>
      <c r="AS77">
        <f t="shared" si="36"/>
        <v>-3.9249048333371583E-5</v>
      </c>
      <c r="AT77">
        <f t="shared" si="36"/>
        <v>-2.5642711578920231E-5</v>
      </c>
      <c r="AU77">
        <f t="shared" si="23"/>
        <v>-6.4891760699588402E-5</v>
      </c>
      <c r="AW77">
        <v>74</v>
      </c>
      <c r="AX77">
        <f>IF(Z77&gt;0, (R77*SUMPRODUCT(K77:$K$98, X77:$X$98)-K77*$AZ$3)/Z77, 0)</f>
        <v>-221529952993045.22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100000</v>
      </c>
      <c r="S78">
        <f t="shared" si="28"/>
        <v>-1301567641426715.3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-0.91433452808387927</v>
      </c>
      <c r="AC78">
        <f t="shared" si="29"/>
        <v>-0.81637011436129581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-3.4588686958512963E-10</v>
      </c>
      <c r="AI78">
        <f t="shared" si="33"/>
        <v>-3.4589470984337265E-10</v>
      </c>
      <c r="AJ78">
        <f t="shared" si="34"/>
        <v>-9.7964413722583465E-2</v>
      </c>
      <c r="AK78">
        <f t="shared" si="49"/>
        <v>-6.4003416965871557E-2</v>
      </c>
      <c r="AL78">
        <f t="shared" si="35"/>
        <v>-0.16196783103434975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-1.1047367913483586E-13</v>
      </c>
      <c r="AR78">
        <f t="shared" si="36"/>
        <v>-1.1047618325467861E-13</v>
      </c>
      <c r="AS78">
        <f t="shared" si="36"/>
        <v>-3.1289101032374881E-5</v>
      </c>
      <c r="AT78">
        <f t="shared" si="36"/>
        <v>-2.0442212674628768E-5</v>
      </c>
      <c r="AU78">
        <f t="shared" si="23"/>
        <v>-5.1731313817479838E-5</v>
      </c>
      <c r="AW78">
        <v>75</v>
      </c>
      <c r="AX78">
        <f>IF(Z78&gt;0, (R78*SUMPRODUCT(K78:$K$98, X78:$X$98)-K78*$AZ$3)/Z78, 0)</f>
        <v>-1301567641426715.3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100000</v>
      </c>
      <c r="S79">
        <f t="shared" si="28"/>
        <v>-7875454765009800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-0.81637011436129581</v>
      </c>
      <c r="AC79">
        <f t="shared" si="29"/>
        <v>-0.72890188782268239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-5.2839482774423382E-11</v>
      </c>
      <c r="AI79">
        <f t="shared" si="33"/>
        <v>-5.2840639694737147E-11</v>
      </c>
      <c r="AJ79">
        <f t="shared" si="34"/>
        <v>-8.7468226538613414E-2</v>
      </c>
      <c r="AK79">
        <f t="shared" si="49"/>
        <v>-5.7145908005290715E-2</v>
      </c>
      <c r="AL79">
        <f t="shared" si="35"/>
        <v>-0.14461413459674477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-1.5068335350809082E-14</v>
      </c>
      <c r="AR79">
        <f t="shared" si="36"/>
        <v>-1.5068665271965508E-14</v>
      </c>
      <c r="AS79">
        <f t="shared" si="36"/>
        <v>-2.4943479777253525E-5</v>
      </c>
      <c r="AT79">
        <f t="shared" si="36"/>
        <v>-1.6296406787823682E-5</v>
      </c>
      <c r="AU79">
        <f t="shared" si="23"/>
        <v>-4.1239886580145876E-5</v>
      </c>
      <c r="AW79">
        <v>76</v>
      </c>
      <c r="AX79">
        <f>IF(Z79&gt;0, (R79*SUMPRODUCT(K79:$K$98, X79:$X$98)-K79*$AZ$3)/Z79, 0)</f>
        <v>-7875454765009800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100000</v>
      </c>
      <c r="S80">
        <f t="shared" si="28"/>
        <v>-4.9093907716962072E+16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-0.72890188782268239</v>
      </c>
      <c r="AC80">
        <f t="shared" si="29"/>
        <v>-0.65080525698455083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-7.8371754464800057E-12</v>
      </c>
      <c r="AI80">
        <f t="shared" si="33"/>
        <v>-7.837341150659824E-12</v>
      </c>
      <c r="AJ80">
        <f t="shared" si="34"/>
        <v>-7.8096630838131564E-2</v>
      </c>
      <c r="AK80">
        <f t="shared" si="49"/>
        <v>-5.1023132147587774E-2</v>
      </c>
      <c r="AL80">
        <f t="shared" si="35"/>
        <v>-0.12911976299355668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-1.9954840725359518E-15</v>
      </c>
      <c r="AR80">
        <f t="shared" si="36"/>
        <v>-1.99552626376337E-15</v>
      </c>
      <c r="AS80">
        <f t="shared" si="36"/>
        <v>-1.9884789363265553E-5</v>
      </c>
      <c r="AT80">
        <f t="shared" si="36"/>
        <v>-1.2991395717335654E-5</v>
      </c>
      <c r="AU80">
        <f t="shared" si="23"/>
        <v>-3.2876185082596732E-5</v>
      </c>
      <c r="AW80">
        <v>77</v>
      </c>
      <c r="AX80">
        <f>IF(Z80&gt;0, (R80*SUMPRODUCT(K80:$K$98, X80:$X$98)-K80*$AZ$3)/Z80, 0)</f>
        <v>-4.9093907716962072E+16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100000</v>
      </c>
      <c r="S81">
        <f t="shared" si="28"/>
        <v>-3.158234242133241E+17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-0.65080525698455083</v>
      </c>
      <c r="AC81">
        <f t="shared" si="29"/>
        <v>-0.58107612230763628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-1.1283894459437194E-12</v>
      </c>
      <c r="AI81">
        <f t="shared" si="33"/>
        <v>-1.1284124444009964E-12</v>
      </c>
      <c r="AJ81">
        <f t="shared" si="34"/>
        <v>-6.972913467691455E-2</v>
      </c>
      <c r="AK81">
        <f t="shared" si="49"/>
        <v>-4.5556367988918565E-2</v>
      </c>
      <c r="AL81">
        <f t="shared" si="35"/>
        <v>-0.11528550266696153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-2.5652499587828476E-16</v>
      </c>
      <c r="AR81">
        <f t="shared" si="36"/>
        <v>-2.5653022428517868E-16</v>
      </c>
      <c r="AS81">
        <f t="shared" si="36"/>
        <v>-1.5852032336789533E-5</v>
      </c>
      <c r="AT81">
        <f t="shared" si="36"/>
        <v>-1.0356661126702738E-5</v>
      </c>
      <c r="AU81">
        <f t="shared" si="23"/>
        <v>-2.62086934637488E-5</v>
      </c>
      <c r="AW81">
        <v>78</v>
      </c>
      <c r="AX81">
        <f>IF(Z81&gt;0, (R81*SUMPRODUCT(K81:$K$98, X81:$X$98)-K81*$AZ$3)/Z81, 0)</f>
        <v>-3.158234242133241E+17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100000</v>
      </c>
      <c r="S82">
        <f t="shared" si="28"/>
        <v>-2.1000078939900009E+18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-0.58107612230763628</v>
      </c>
      <c r="AC82">
        <f t="shared" si="29"/>
        <v>-0.51881796634610422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-1.5744225705789989E-13</v>
      </c>
      <c r="AI82">
        <f t="shared" si="33"/>
        <v>-1.5744534524847187E-13</v>
      </c>
      <c r="AJ82">
        <f t="shared" si="34"/>
        <v>-6.2258155961532058E-2</v>
      </c>
      <c r="AK82">
        <f t="shared" si="49"/>
        <v>-4.0675328561534545E-2</v>
      </c>
      <c r="AL82">
        <f t="shared" si="35"/>
        <v>-0.10293348452322404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-3.19575854076404E-17</v>
      </c>
      <c r="AR82">
        <f t="shared" si="36"/>
        <v>-3.1958212247701021E-17</v>
      </c>
      <c r="AS82">
        <f t="shared" si="36"/>
        <v>-1.2637143125629657E-5</v>
      </c>
      <c r="AT82">
        <f t="shared" si="36"/>
        <v>-8.2562668420780971E-6</v>
      </c>
      <c r="AU82">
        <f t="shared" si="23"/>
        <v>-2.089340996773971E-5</v>
      </c>
      <c r="AW82">
        <v>79</v>
      </c>
      <c r="AX82">
        <f>IF(Z82&gt;0, (R82*SUMPRODUCT(K82:$K$98, X82:$X$98)-K82*$AZ$3)/Z82, 0)</f>
        <v>-2.1000078939900009E+18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100000</v>
      </c>
      <c r="S83">
        <f t="shared" si="28"/>
        <v>-1.4454757147967001E+19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-0.51881796634610422</v>
      </c>
      <c r="AC83">
        <f t="shared" si="29"/>
        <v>-0.46323032709473583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-2.1253778152357773E-14</v>
      </c>
      <c r="AI83">
        <f t="shared" si="33"/>
        <v>-2.1254178738755E-14</v>
      </c>
      <c r="AJ83">
        <f t="shared" si="34"/>
        <v>-5.5587639251368393E-2</v>
      </c>
      <c r="AK83">
        <f t="shared" si="49"/>
        <v>-3.6317257644227302E-2</v>
      </c>
      <c r="AL83">
        <f t="shared" si="35"/>
        <v>-9.1904896895616955E-2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-3.8518624634623866E-18</v>
      </c>
      <c r="AR83">
        <f t="shared" si="36"/>
        <v>-3.8519350624937583E-18</v>
      </c>
      <c r="AS83">
        <f t="shared" si="36"/>
        <v>-1.0074253129488015E-5</v>
      </c>
      <c r="AT83">
        <f t="shared" si="36"/>
        <v>-6.5818453779321614E-6</v>
      </c>
      <c r="AU83">
        <f t="shared" si="23"/>
        <v>-1.6656098507424028E-5</v>
      </c>
      <c r="AW83">
        <v>80</v>
      </c>
      <c r="AX83">
        <f>IF(Z83&gt;0, (R83*SUMPRODUCT(K83:$K$98, X83:$X$98)-K83*$AZ$3)/Z83, 0)</f>
        <v>-1.4454757147967001E+19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100000</v>
      </c>
      <c r="S84">
        <f t="shared" si="28"/>
        <v>-1.0313828527605327E+20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-0.46323032709473583</v>
      </c>
      <c r="AC84">
        <f t="shared" si="29"/>
        <v>-0.41359850633458556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-2.7716307091090395E-15</v>
      </c>
      <c r="AI84">
        <f t="shared" si="33"/>
        <v>-2.7716808358036548E-15</v>
      </c>
      <c r="AJ84">
        <f t="shared" si="34"/>
        <v>-4.9631820760150269E-2</v>
      </c>
      <c r="AK84">
        <f t="shared" si="49"/>
        <v>-3.2426122896631514E-2</v>
      </c>
      <c r="AL84">
        <f t="shared" si="35"/>
        <v>-8.2057943656784552E-2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-4.4848918047426654E-19</v>
      </c>
      <c r="AR84">
        <f t="shared" si="36"/>
        <v>-4.4849729168479464E-19</v>
      </c>
      <c r="AS84">
        <f t="shared" si="36"/>
        <v>-8.031132915727039E-6</v>
      </c>
      <c r="AT84">
        <f t="shared" si="36"/>
        <v>-5.2470068382749998E-6</v>
      </c>
      <c r="AU84">
        <f t="shared" si="23"/>
        <v>-1.3278139754002486E-5</v>
      </c>
      <c r="AW84">
        <v>81</v>
      </c>
      <c r="AX84">
        <f>IF(Z84&gt;0, (R84*SUMPRODUCT(K84:$K$98, X84:$X$98)-K84*$AZ$3)/Z84, 0)</f>
        <v>-1.0313828527605327E+20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100000</v>
      </c>
      <c r="S85">
        <f t="shared" si="28"/>
        <v>-7.640445833478165E+20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-0.41359850633458556</v>
      </c>
      <c r="AC85">
        <f t="shared" si="29"/>
        <v>-0.36928438065587993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-3.4867058990563212E-16</v>
      </c>
      <c r="AI85">
        <f t="shared" si="33"/>
        <v>-3.4867663150956309E-16</v>
      </c>
      <c r="AJ85">
        <f t="shared" si="34"/>
        <v>-4.4314125678705629E-2</v>
      </c>
      <c r="AK85">
        <f t="shared" si="49"/>
        <v>-2.8951895443420993E-2</v>
      </c>
      <c r="AL85">
        <f t="shared" si="35"/>
        <v>-7.3266021122126962E-2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-5.037486551055787E-20</v>
      </c>
      <c r="AR85">
        <f t="shared" si="36"/>
        <v>-5.0375738383103768E-20</v>
      </c>
      <c r="AS85">
        <f t="shared" si="36"/>
        <v>-6.4023699902160752E-6</v>
      </c>
      <c r="AT85">
        <f t="shared" si="36"/>
        <v>-4.1828817269411665E-6</v>
      </c>
      <c r="AU85">
        <f t="shared" si="23"/>
        <v>-1.0585251717157292E-5</v>
      </c>
      <c r="AW85">
        <v>82</v>
      </c>
      <c r="AX85">
        <f>IF(Z85&gt;0, (R85*SUMPRODUCT(K85:$K$98, X85:$X$98)-K85*$AZ$3)/Z85, 0)</f>
        <v>-7.640445833478165E+20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7"/>
        <v>100000</v>
      </c>
      <c r="S86">
        <f t="shared" si="28"/>
        <v>-5.8866035120117729E+21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-0.36928438065587993</v>
      </c>
      <c r="AC86">
        <f t="shared" si="29"/>
        <v>-0.32971819701417854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-4.2248341167192765E-17</v>
      </c>
      <c r="AI86">
        <f t="shared" si="33"/>
        <v>-4.2249041312438534E-17</v>
      </c>
      <c r="AJ86">
        <f t="shared" si="34"/>
        <v>-3.9566183641701391E-2</v>
      </c>
      <c r="AK86">
        <f t="shared" si="49"/>
        <v>-2.5849906645911597E-2</v>
      </c>
      <c r="AL86">
        <f t="shared" si="35"/>
        <v>-6.5416090287613027E-2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-5.4499211893193946E-21</v>
      </c>
      <c r="AR86">
        <f t="shared" si="36"/>
        <v>-5.4500115061532656E-21</v>
      </c>
      <c r="AS86">
        <f t="shared" si="36"/>
        <v>-5.1039301580166339E-6</v>
      </c>
      <c r="AT86">
        <f t="shared" si="36"/>
        <v>-3.3345677032375369E-6</v>
      </c>
      <c r="AU86">
        <f t="shared" si="23"/>
        <v>-8.4384978612541755E-6</v>
      </c>
      <c r="AW86">
        <v>83</v>
      </c>
      <c r="AX86">
        <f>IF(Z86&gt;0, (R86*SUMPRODUCT(K86:$K$98, X86:$X$98)-K86*$AZ$3)/Z86, 0)</f>
        <v>-5.8866035120117729E+21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100000</v>
      </c>
      <c r="S87">
        <f t="shared" si="28"/>
        <v>-4.7247615881971572E+22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-0.32971819701417854</v>
      </c>
      <c r="AC87">
        <f t="shared" si="29"/>
        <v>-0.29439124733408795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-4.9220686484426699E-18</v>
      </c>
      <c r="AI87">
        <f t="shared" si="33"/>
        <v>-4.9221465336549284E-18</v>
      </c>
      <c r="AJ87">
        <f t="shared" si="34"/>
        <v>-3.5326949680090591E-2</v>
      </c>
      <c r="AK87">
        <f t="shared" si="49"/>
        <v>-2.3080273790992499E-2</v>
      </c>
      <c r="AL87">
        <f t="shared" si="35"/>
        <v>-5.8407223471083097E-2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-5.6690489160856071E-22</v>
      </c>
      <c r="AR87">
        <f t="shared" si="36"/>
        <v>-5.669138621270494E-22</v>
      </c>
      <c r="AS87">
        <f t="shared" si="36"/>
        <v>-4.0688218734188789E-6</v>
      </c>
      <c r="AT87">
        <f t="shared" si="36"/>
        <v>-2.6582969573003319E-6</v>
      </c>
      <c r="AU87">
        <f t="shared" si="23"/>
        <v>-6.7271188307192126E-6</v>
      </c>
      <c r="AW87">
        <v>84</v>
      </c>
      <c r="AX87">
        <f>IF(Z87&gt;0, (R87*SUMPRODUCT(K87:$K$98, X87:$X$98)-K87*$AZ$3)/Z87, 0)</f>
        <v>-4.7247615881971572E+22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100000</v>
      </c>
      <c r="S88">
        <f t="shared" si="28"/>
        <v>-3.956747593098742E+23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-0.29439124733408795</v>
      </c>
      <c r="AC88">
        <f t="shared" si="29"/>
        <v>-0.26284932797686422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-5.5042022768024477E-19</v>
      </c>
      <c r="AI88">
        <f t="shared" si="33"/>
        <v>-5.5042853151192066E-19</v>
      </c>
      <c r="AJ88">
        <f t="shared" si="34"/>
        <v>-3.1541919357223724E-2</v>
      </c>
      <c r="AK88">
        <f t="shared" si="49"/>
        <v>-2.0607387313386159E-2</v>
      </c>
      <c r="AL88">
        <f t="shared" si="35"/>
        <v>-5.214930667060988E-2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-5.6602928456237424E-23</v>
      </c>
      <c r="AR88">
        <f t="shared" si="36"/>
        <v>-5.6603782387773052E-23</v>
      </c>
      <c r="AS88">
        <f t="shared" si="36"/>
        <v>-3.2436398863352017E-6</v>
      </c>
      <c r="AT88">
        <f t="shared" si="36"/>
        <v>-2.1191780590723308E-6</v>
      </c>
      <c r="AU88">
        <f t="shared" si="23"/>
        <v>-5.362817945407532E-6</v>
      </c>
      <c r="AW88">
        <v>85</v>
      </c>
      <c r="AX88">
        <f>IF(Z88&gt;0, (R88*SUMPRODUCT(K88:$K$98, X88:$X$98)-K88*$AZ$3)/Z88, 0)</f>
        <v>-3.956747593098742E+23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100000</v>
      </c>
      <c r="S89">
        <f t="shared" si="28"/>
        <v>-3.4893184391598018E+24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-0.26284932797686422</v>
      </c>
      <c r="AC89">
        <f t="shared" si="29"/>
        <v>-0.23468689997934308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-5.9040480373070179E-20</v>
      </c>
      <c r="AI89">
        <f t="shared" si="33"/>
        <v>-5.9041321106382682E-20</v>
      </c>
      <c r="AJ89">
        <f t="shared" si="34"/>
        <v>-2.8162427997521139E-2</v>
      </c>
      <c r="AK89">
        <f t="shared" si="49"/>
        <v>-1.8399452958380497E-2</v>
      </c>
      <c r="AL89">
        <f t="shared" si="35"/>
        <v>-4.6561880955901636E-2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-5.4209621487475697E-24</v>
      </c>
      <c r="AR89">
        <f t="shared" si="36"/>
        <v>-5.421039342961361E-24</v>
      </c>
      <c r="AS89">
        <f t="shared" si="36"/>
        <v>-2.5858098583667067E-6</v>
      </c>
      <c r="AT89">
        <f t="shared" si="36"/>
        <v>-1.6893957741329166E-6</v>
      </c>
      <c r="AU89">
        <f t="shared" si="23"/>
        <v>-4.2752056324996235E-6</v>
      </c>
      <c r="AW89">
        <v>86</v>
      </c>
      <c r="AX89">
        <f>IF(Z89&gt;0, (R89*SUMPRODUCT(K89:$K$98, X89:$X$98)-K89*$AZ$3)/Z89, 0)</f>
        <v>-3.4893184391598018E+24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100000</v>
      </c>
      <c r="S90">
        <f t="shared" si="28"/>
        <v>-3.2484631261333059E+25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-0.23468689997934308</v>
      </c>
      <c r="AC90">
        <f t="shared" si="29"/>
        <v>-0.20954187498155627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-6.0135585706837475E-21</v>
      </c>
      <c r="AI90">
        <f t="shared" si="33"/>
        <v>-6.0136392018417925E-21</v>
      </c>
      <c r="AJ90">
        <f t="shared" si="34"/>
        <v>-2.5145024997786813E-2</v>
      </c>
      <c r="AK90">
        <f t="shared" si="49"/>
        <v>-1.6428082998554017E-2</v>
      </c>
      <c r="AL90">
        <f t="shared" si="35"/>
        <v>-4.1573107996340827E-2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-4.9299216258310603E-25</v>
      </c>
      <c r="AR90">
        <f t="shared" si="36"/>
        <v>-4.9299877273390257E-25</v>
      </c>
      <c r="AS90">
        <f t="shared" si="36"/>
        <v>-2.0613917876010163E-6</v>
      </c>
      <c r="AT90">
        <f t="shared" si="36"/>
        <v>-1.3467759678993276E-6</v>
      </c>
      <c r="AU90">
        <f t="shared" si="23"/>
        <v>-3.4081677555003435E-6</v>
      </c>
      <c r="AW90">
        <v>87</v>
      </c>
      <c r="AX90">
        <f>IF(Z90&gt;0, (R90*SUMPRODUCT(K90:$K$98, X90:$X$98)-K90*$AZ$3)/Z90, 0)</f>
        <v>-3.2484631261333059E+25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100000</v>
      </c>
      <c r="S91">
        <f t="shared" si="28"/>
        <v>-3.2013090929847131E+26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-0.20954187498155627</v>
      </c>
      <c r="AC91">
        <f t="shared" si="29"/>
        <v>-0.18709095980496093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-5.8015675491385933E-22</v>
      </c>
      <c r="AI91">
        <f t="shared" si="33"/>
        <v>-5.8016406016595973E-22</v>
      </c>
      <c r="AJ91">
        <f t="shared" si="34"/>
        <v>-2.2450915176595337E-2</v>
      </c>
      <c r="AK91">
        <f t="shared" si="49"/>
        <v>-1.4667931248708941E-2</v>
      </c>
      <c r="AL91">
        <f t="shared" si="35"/>
        <v>-3.7118846425304275E-2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-4.2465456820908589E-26</v>
      </c>
      <c r="AR91">
        <f t="shared" si="36"/>
        <v>-4.2465991539956514E-26</v>
      </c>
      <c r="AS91">
        <f t="shared" si="36"/>
        <v>-1.6433289123094811E-6</v>
      </c>
      <c r="AT91">
        <f t="shared" si="36"/>
        <v>-1.0736415560421934E-6</v>
      </c>
      <c r="AU91">
        <f t="shared" si="23"/>
        <v>-2.7169704683516741E-6</v>
      </c>
      <c r="AW91">
        <v>88</v>
      </c>
      <c r="AX91">
        <f>IF(Z91&gt;0, (R91*SUMPRODUCT(K91:$K$98, X91:$X$98)-K91*$AZ$3)/Z91, 0)</f>
        <v>-3.2013090929847131E+26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100000</v>
      </c>
      <c r="S92">
        <f t="shared" si="28"/>
        <v>-3.3493859663832165E+27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-0.18709095980496093</v>
      </c>
      <c r="AC92">
        <f t="shared" si="29"/>
        <v>-0.16704549982585798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-5.2870249655836663E-23</v>
      </c>
      <c r="AI92">
        <f t="shared" si="33"/>
        <v>-5.2870873074209098E-23</v>
      </c>
      <c r="AJ92">
        <f t="shared" si="34"/>
        <v>-2.0045459979102953E-2</v>
      </c>
      <c r="AK92">
        <f t="shared" si="49"/>
        <v>-1.3096367186347267E-2</v>
      </c>
      <c r="AL92">
        <f t="shared" si="35"/>
        <v>-3.3141827165450222E-2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-3.4552842905546555E-27</v>
      </c>
      <c r="AR92">
        <f t="shared" si="36"/>
        <v>-3.455325033462486E-27</v>
      </c>
      <c r="AS92">
        <f t="shared" si="36"/>
        <v>-1.3100517476956941E-6</v>
      </c>
      <c r="AT92">
        <f t="shared" si="36"/>
        <v>-8.5590047516118704E-7</v>
      </c>
      <c r="AU92">
        <f t="shared" si="23"/>
        <v>-2.1659522228568812E-6</v>
      </c>
      <c r="AW92">
        <v>89</v>
      </c>
      <c r="AX92">
        <f>IF(Z92&gt;0, (R92*SUMPRODUCT(K92:$K$98, X92:$X$98)-K92*$AZ$3)/Z92, 0)</f>
        <v>-3.3493859663832165E+27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100000</v>
      </c>
      <c r="S93">
        <f t="shared" si="28"/>
        <v>-3.7323336858803072E+28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-0.16704549982585798</v>
      </c>
      <c r="AC93">
        <f t="shared" si="29"/>
        <v>-0.14914776770165888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-4.5378635598503499E-24</v>
      </c>
      <c r="AI93">
        <f t="shared" si="33"/>
        <v>-4.5379135110940803E-24</v>
      </c>
      <c r="AJ93">
        <f t="shared" si="34"/>
        <v>-1.7897732124199095E-2</v>
      </c>
      <c r="AK93">
        <f t="shared" si="49"/>
        <v>-1.169318498781006E-2</v>
      </c>
      <c r="AL93">
        <f t="shared" si="35"/>
        <v>-2.9590917112009153E-2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-2.6479259489537171E-28</v>
      </c>
      <c r="AR93">
        <f t="shared" si="36"/>
        <v>-2.6479550964132456E-28</v>
      </c>
      <c r="AS93">
        <f t="shared" si="36"/>
        <v>-1.044365232538023E-6</v>
      </c>
      <c r="AT93">
        <f t="shared" si="36"/>
        <v>-6.8231861859150746E-7</v>
      </c>
      <c r="AU93">
        <f t="shared" si="23"/>
        <v>-1.7266838511295305E-6</v>
      </c>
      <c r="AW93">
        <v>90</v>
      </c>
      <c r="AX93">
        <f>IF(Z93&gt;0, (R93*SUMPRODUCT(K93:$K$98, X93:$X$98)-K93*$AZ$3)/Z93, 0)</f>
        <v>-3.7323336858803072E+28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100000</v>
      </c>
      <c r="S94">
        <f t="shared" si="28"/>
        <v>-4.4469533637607292E+29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-0.14914776770165888</v>
      </c>
      <c r="AC94">
        <f t="shared" si="29"/>
        <v>-0.13316764973362399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-3.656680337741987E-25</v>
      </c>
      <c r="AI94">
        <f t="shared" si="33"/>
        <v>-3.6567177700127015E-25</v>
      </c>
      <c r="AJ94">
        <f t="shared" si="34"/>
        <v>-1.598011796803489E-2</v>
      </c>
      <c r="AK94">
        <f t="shared" si="49"/>
        <v>-1.0440343739116124E-2</v>
      </c>
      <c r="AL94">
        <f t="shared" si="35"/>
        <v>-2.6420461707151014E-2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-1.9051245594884169E-29</v>
      </c>
      <c r="AR94">
        <f t="shared" si="36"/>
        <v>-1.905144061641099E-29</v>
      </c>
      <c r="AS94">
        <f t="shared" si="36"/>
        <v>-8.3256156930645886E-7</v>
      </c>
      <c r="AT94">
        <f t="shared" si="36"/>
        <v>-5.4394022528021958E-7</v>
      </c>
      <c r="AU94">
        <f t="shared" si="23"/>
        <v>-1.3765017945866783E-6</v>
      </c>
      <c r="AW94">
        <v>91</v>
      </c>
      <c r="AX94">
        <f>IF(Z94&gt;0, (R94*SUMPRODUCT(K94:$K$98, X94:$X$98)-K94*$AZ$3)/Z94, 0)</f>
        <v>-4.4469533637607292E+29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100000</v>
      </c>
      <c r="S95">
        <f t="shared" si="28"/>
        <v>-5.6924112493430717E+30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-0.13316764973362399</v>
      </c>
      <c r="AC95">
        <f t="shared" si="29"/>
        <v>-0.11889968726216427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-2.7557618115447878E-26</v>
      </c>
      <c r="AI95">
        <f t="shared" si="33"/>
        <v>-2.755787920798418E-26</v>
      </c>
      <c r="AJ95">
        <f t="shared" si="34"/>
        <v>-1.4267962471459728E-2</v>
      </c>
      <c r="AK95">
        <f t="shared" si="49"/>
        <v>-9.3217354813536803E-3</v>
      </c>
      <c r="AL95">
        <f t="shared" si="35"/>
        <v>-2.3589697952813408E-2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-1.2819173750803972E-30</v>
      </c>
      <c r="AR95">
        <f t="shared" si="36"/>
        <v>-1.2819295205081112E-30</v>
      </c>
      <c r="AS95">
        <f t="shared" si="36"/>
        <v>-6.6371298573537874E-7</v>
      </c>
      <c r="AT95">
        <f t="shared" si="36"/>
        <v>-4.336258173471137E-7</v>
      </c>
      <c r="AU95">
        <f t="shared" si="23"/>
        <v>-1.0973388030824924E-6</v>
      </c>
      <c r="AW95">
        <v>92</v>
      </c>
      <c r="AX95">
        <f>IF(Z95&gt;0, (R95*SUMPRODUCT(K95:$K$98, X95:$X$98)-K95*$AZ$3)/Z95, 0)</f>
        <v>-5.6924112493430717E+30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100000</v>
      </c>
      <c r="S96">
        <f t="shared" si="28"/>
        <v>-7.8721087641795805E+31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-0.11889968726216427</v>
      </c>
      <c r="AC96">
        <f t="shared" si="29"/>
        <v>-0.10616043505550381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-1.9329964745448541E-27</v>
      </c>
      <c r="AI96">
        <f t="shared" si="33"/>
        <v>-1.9330133315964769E-27</v>
      </c>
      <c r="AJ96">
        <f t="shared" si="34"/>
        <v>-1.2739252206660459E-2</v>
      </c>
      <c r="AK96">
        <f t="shared" si="49"/>
        <v>-8.3229781083514996E-3</v>
      </c>
      <c r="AL96">
        <f t="shared" si="35"/>
        <v>-2.1062230315011959E-2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-8.0284442461715644E-32</v>
      </c>
      <c r="AR96">
        <f t="shared" si="36"/>
        <v>-8.0285142596976578E-32</v>
      </c>
      <c r="AS96">
        <f t="shared" si="36"/>
        <v>-5.2910792867935113E-7</v>
      </c>
      <c r="AT96">
        <f t="shared" si="36"/>
        <v>-3.4568384673717604E-7</v>
      </c>
      <c r="AU96">
        <f t="shared" si="23"/>
        <v>-8.7479177541652717E-7</v>
      </c>
      <c r="AW96">
        <v>93</v>
      </c>
      <c r="AX96">
        <f>IF(Z96&gt;0, (R96*SUMPRODUCT(K96:$K$98, X96:$X$98)-K96*$AZ$3)/Z96, 0)</f>
        <v>-7.8721087641795805E+31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100000</v>
      </c>
      <c r="S97">
        <f t="shared" si="28"/>
        <v>-1.1837483408924919E+33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-0.10616043505550381</v>
      </c>
      <c r="AC97">
        <f t="shared" si="29"/>
        <v>-9.4786102728128402E-2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-1.2550056390541542E-28</v>
      </c>
      <c r="AI97">
        <f t="shared" si="33"/>
        <v>-1.2550156481603398E-28</v>
      </c>
      <c r="AJ97">
        <f t="shared" si="34"/>
        <v>-1.1374332327375405E-2</v>
      </c>
      <c r="AK97">
        <f t="shared" si="49"/>
        <v>-7.4312304538852675E-3</v>
      </c>
      <c r="AL97">
        <f t="shared" si="35"/>
        <v>-1.8805562781260672E-2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-4.6540172466048925E-33</v>
      </c>
      <c r="AR97">
        <f t="shared" si="36"/>
        <v>-4.6540543640100752E-33</v>
      </c>
      <c r="AS97">
        <f t="shared" si="36"/>
        <v>-4.2180160130688048E-7</v>
      </c>
      <c r="AT97">
        <f t="shared" si="36"/>
        <v>-2.75577046187162E-7</v>
      </c>
      <c r="AU97">
        <f t="shared" si="23"/>
        <v>-6.9737864749404248E-7</v>
      </c>
      <c r="AW97">
        <v>94</v>
      </c>
      <c r="AX97">
        <f>IF(Z97&gt;0, (R97*SUMPRODUCT(K97:$K$98, X97:$X$98)-K97*$AZ$3)/Z97, 0)</f>
        <v>-1.1837483408924919E+33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-9.4786102728128402E-2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-9.4786102728128402E-2</v>
      </c>
      <c r="AK98">
        <f t="shared" si="49"/>
        <v>-6.6350271909689888E-3</v>
      </c>
      <c r="AL98">
        <f t="shared" si="35"/>
        <v>-0.10142112991909739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-2.6512432273082319E-34</v>
      </c>
      <c r="AR98">
        <f t="shared" si="36"/>
        <v>-2.6512432273082319E-34</v>
      </c>
      <c r="AS98">
        <f t="shared" si="36"/>
        <v>-3.1384047716285755E-6</v>
      </c>
      <c r="AT98">
        <f t="shared" si="36"/>
        <v>-2.1968833401400031E-7</v>
      </c>
      <c r="AU98">
        <f t="shared" si="36"/>
        <v>-3.3580931056425757E-6</v>
      </c>
      <c r="AW98">
        <v>95</v>
      </c>
    </row>
    <row r="100" spans="5:50" x14ac:dyDescent="0.25">
      <c r="AN100" s="8">
        <f t="shared" ref="AN100:AU100" si="50">SUM(AN3:AN98)</f>
        <v>3517.9123821229841</v>
      </c>
      <c r="AO100" s="8">
        <f t="shared" si="50"/>
        <v>-351.79123821229842</v>
      </c>
      <c r="AP100" s="8">
        <f t="shared" si="50"/>
        <v>-733.99741070315918</v>
      </c>
      <c r="AQ100" s="8">
        <f t="shared" si="50"/>
        <v>-2556.0088655568857</v>
      </c>
      <c r="AR100" s="8">
        <f t="shared" si="50"/>
        <v>-123.88513234935887</v>
      </c>
      <c r="AS100" s="8">
        <f t="shared" si="50"/>
        <v>-565.15811199941766</v>
      </c>
      <c r="AT100" s="8">
        <f t="shared" si="50"/>
        <v>275.80808639729241</v>
      </c>
      <c r="AU100" s="8">
        <f t="shared" si="50"/>
        <v>-413.23515795148376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7257.6075729105842</v>
      </c>
      <c r="K3">
        <v>1</v>
      </c>
      <c r="L3" s="2">
        <v>0</v>
      </c>
      <c r="O3">
        <f>$C$3</f>
        <v>7257.6075729105842</v>
      </c>
      <c r="P3">
        <f>O3*C5</f>
        <v>725.76075729105844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7257.6075729105842</v>
      </c>
      <c r="AF3">
        <f t="shared" ref="AF3:AG34" si="4">-$Z3*P3</f>
        <v>-725.76075729105844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5906.8898449195258</v>
      </c>
      <c r="AJ3">
        <f t="shared" ref="AJ3:AJ66" si="7">AB3-AC3</f>
        <v>0</v>
      </c>
      <c r="AL3">
        <f t="shared" ref="AL3:AL66" si="8">SUM(AI3:AK3)</f>
        <v>5906.8898449195258</v>
      </c>
      <c r="AN3">
        <f t="shared" ref="AN3:AU34" si="9">AE3*$K3</f>
        <v>7257.6075729105842</v>
      </c>
      <c r="AO3">
        <f t="shared" si="9"/>
        <v>-725.76075729105844</v>
      </c>
      <c r="AP3">
        <f t="shared" si="9"/>
        <v>-624.95697070000006</v>
      </c>
      <c r="AQ3">
        <f t="shared" si="9"/>
        <v>0</v>
      </c>
      <c r="AR3">
        <f t="shared" si="9"/>
        <v>5906.8898449195258</v>
      </c>
      <c r="AS3">
        <f t="shared" si="9"/>
        <v>0</v>
      </c>
      <c r="AT3">
        <f t="shared" si="9"/>
        <v>0</v>
      </c>
      <c r="AU3">
        <f t="shared" si="9"/>
        <v>5906.8898449195258</v>
      </c>
      <c r="AW3">
        <v>0</v>
      </c>
      <c r="AX3">
        <f>IF(Z3&gt;0, (R3*SUMPRODUCT(K3:$K$98, X3:$X$98)-K3*$AZ$3)/Z3, 0)</f>
        <v>0</v>
      </c>
      <c r="AZ3">
        <f>C6*SUMPRODUCT(X4:X89, K4:K89)/1</f>
        <v>5379.6386043053553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364.9938001838733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360.85084023654781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-360.85084023654781</v>
      </c>
      <c r="AK4">
        <f>G4*SUM(AB4, AE4:AF4)</f>
        <v>0</v>
      </c>
      <c r="AL4">
        <f t="shared" si="8"/>
        <v>-495.9276402365478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-336.64599331705176</v>
      </c>
      <c r="AT4">
        <f t="shared" si="9"/>
        <v>0</v>
      </c>
      <c r="AU4">
        <f t="shared" si="9"/>
        <v>-462.66222617459442</v>
      </c>
      <c r="AW4">
        <v>1</v>
      </c>
      <c r="AX4">
        <f>IF(Z4&gt;0, (R4*SUMPRODUCT(K4:$K$98, X4:$X$98)-K4*$AZ$3)/Z4, 0)</f>
        <v>364.9938001838733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</v>
      </c>
      <c r="S5">
        <f t="shared" si="1"/>
        <v>668.57701982262358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360.85084023654781</v>
      </c>
      <c r="AC5">
        <f t="shared" si="2"/>
        <v>653.4502687266322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-138.80328736018078</v>
      </c>
      <c r="AI5">
        <f t="shared" si="6"/>
        <v>-151.02047119526074</v>
      </c>
      <c r="AJ5">
        <f t="shared" si="7"/>
        <v>-292.59942849008439</v>
      </c>
      <c r="AK5">
        <f>G5*SUM(AB5, AE5:AF5)</f>
        <v>14.794884449698461</v>
      </c>
      <c r="AL5">
        <f t="shared" si="8"/>
        <v>-428.82501523564662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-118.69180390096925</v>
      </c>
      <c r="AR5">
        <f t="shared" si="9"/>
        <v>-129.13881575172311</v>
      </c>
      <c r="AS5">
        <f t="shared" si="9"/>
        <v>-250.20411726821754</v>
      </c>
      <c r="AT5">
        <f t="shared" si="9"/>
        <v>12.651224313473076</v>
      </c>
      <c r="AU5">
        <f t="shared" si="9"/>
        <v>-366.69170870646752</v>
      </c>
      <c r="AW5">
        <v>2</v>
      </c>
      <c r="AX5">
        <f>IF(Z5&gt;0, (R5*SUMPRODUCT(K5:$K$98, X5:$X$98)-K5*$AZ$3)/Z5, 0)</f>
        <v>668.57701982262358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</v>
      </c>
      <c r="S6">
        <f t="shared" si="1"/>
        <v>1019.5269807556762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653.4502687266322</v>
      </c>
      <c r="AC6">
        <f t="shared" si="2"/>
        <v>985.02339323815613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-144.37007042925737</v>
      </c>
      <c r="AI6">
        <f t="shared" si="6"/>
        <v>-156.44703616718289</v>
      </c>
      <c r="AJ6">
        <f t="shared" si="7"/>
        <v>-331.57312451152393</v>
      </c>
      <c r="AK6">
        <f>G6*SUM(AB6, AE6:AF6)</f>
        <v>38.226840720507987</v>
      </c>
      <c r="AL6">
        <f t="shared" si="8"/>
        <v>-449.79331995819882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-111.36852028505125</v>
      </c>
      <c r="AR6">
        <f t="shared" si="9"/>
        <v>-120.6848127809054</v>
      </c>
      <c r="AS6">
        <f t="shared" si="9"/>
        <v>-255.7788337523458</v>
      </c>
      <c r="AT6">
        <f t="shared" si="9"/>
        <v>29.488568326919363</v>
      </c>
      <c r="AU6">
        <f t="shared" si="9"/>
        <v>-346.97507820633183</v>
      </c>
      <c r="AW6">
        <v>3</v>
      </c>
      <c r="AX6">
        <f>IF(Z6&gt;0, (R6*SUMPRODUCT(K6:$K$98, X6:$X$98)-K6*$AZ$3)/Z6, 0)</f>
        <v>1019.5269807556762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</v>
      </c>
      <c r="S7">
        <f t="shared" si="1"/>
        <v>1306.646168121802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985.02339323815613</v>
      </c>
      <c r="AC7">
        <f t="shared" si="2"/>
        <v>1247.8299261548068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-150.88226713447281</v>
      </c>
      <c r="AI7">
        <f t="shared" si="6"/>
        <v>-162.81960293162726</v>
      </c>
      <c r="AJ7">
        <f t="shared" si="7"/>
        <v>-262.80653291665067</v>
      </c>
      <c r="AK7">
        <f>G7*SUM(AB7, AE7:AF7)</f>
        <v>48.364648607993466</v>
      </c>
      <c r="AL7">
        <f t="shared" si="8"/>
        <v>-377.26148724028451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-105.8976381924888</v>
      </c>
      <c r="AR7">
        <f t="shared" si="9"/>
        <v>-114.27593003047301</v>
      </c>
      <c r="AS7">
        <f t="shared" si="9"/>
        <v>-184.45236584777749</v>
      </c>
      <c r="AT7">
        <f t="shared" si="9"/>
        <v>33.945023208270499</v>
      </c>
      <c r="AU7">
        <f t="shared" si="9"/>
        <v>-264.78327266998002</v>
      </c>
      <c r="AW7">
        <v>4</v>
      </c>
      <c r="AX7">
        <f>IF(Z7&gt;0, (R7*SUMPRODUCT(K7:$K$98, X7:$X$98)-K7*$AZ$3)/Z7, 0)</f>
        <v>1306.646168121802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100000</v>
      </c>
      <c r="S8">
        <f t="shared" si="1"/>
        <v>1476.0878926507917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1247.8299261548068</v>
      </c>
      <c r="AC8">
        <f t="shared" si="2"/>
        <v>1393.224829953288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-157.39386798416785</v>
      </c>
      <c r="AI8">
        <f t="shared" si="6"/>
        <v>-169.19215618985274</v>
      </c>
      <c r="AJ8">
        <f t="shared" si="7"/>
        <v>-145.39490379848121</v>
      </c>
      <c r="AK8">
        <f t="shared" ref="AK8:AK71" si="22">G8*SUM(AB8:AB8, AE8:AF8)</f>
        <v>26.578777427097386</v>
      </c>
      <c r="AL8">
        <f t="shared" si="8"/>
        <v>-288.00828256123657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-103.11569579964208</v>
      </c>
      <c r="AR8">
        <f t="shared" si="9"/>
        <v>-110.84527709245511</v>
      </c>
      <c r="AS8">
        <f t="shared" si="9"/>
        <v>-95.254642781957031</v>
      </c>
      <c r="AT8">
        <f t="shared" si="9"/>
        <v>17.412934588878976</v>
      </c>
      <c r="AU8">
        <f t="shared" si="9"/>
        <v>-188.68698528553318</v>
      </c>
      <c r="AW8">
        <v>5</v>
      </c>
      <c r="AX8">
        <f>IF(Z8&gt;0, (R8*SUMPRODUCT(K8:$K$98, X8:$X$98)-K8*$AZ$3)/Z8, 0)</f>
        <v>1476.0878926507917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</v>
      </c>
      <c r="S9">
        <f t="shared" si="1"/>
        <v>1583.1072848595857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1393.224829953288</v>
      </c>
      <c r="AC9">
        <f t="shared" si="2"/>
        <v>1476.6951484282799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-164.16874422573991</v>
      </c>
      <c r="AI9">
        <f t="shared" si="6"/>
        <v>-175.82852845633974</v>
      </c>
      <c r="AJ9">
        <f t="shared" si="7"/>
        <v>-83.470318474991927</v>
      </c>
      <c r="AK9">
        <f t="shared" si="22"/>
        <v>8.2200264967243992</v>
      </c>
      <c r="AL9">
        <f t="shared" si="8"/>
        <v>-251.07882043460731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-101.8602304829314</v>
      </c>
      <c r="AR9">
        <f t="shared" si="9"/>
        <v>-109.09466670105246</v>
      </c>
      <c r="AS9">
        <f t="shared" si="9"/>
        <v>-51.790040293268525</v>
      </c>
      <c r="AT9">
        <f t="shared" si="9"/>
        <v>5.1002022186441973</v>
      </c>
      <c r="AU9">
        <f t="shared" si="9"/>
        <v>-155.78450477567682</v>
      </c>
      <c r="AW9">
        <v>6</v>
      </c>
      <c r="AX9">
        <f>IF(Z9&gt;0, (R9*SUMPRODUCT(K9:$K$98, X9:$X$98)-K9*$AZ$3)/Z9, 0)</f>
        <v>1583.1072848595857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</v>
      </c>
      <c r="S10">
        <f t="shared" si="1"/>
        <v>1677.4304781947617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1476.6951484282799</v>
      </c>
      <c r="AC10">
        <f t="shared" si="2"/>
        <v>1546.1449244512955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-172.07798730168139</v>
      </c>
      <c r="AI10">
        <f t="shared" si="6"/>
        <v>-183.59966394156251</v>
      </c>
      <c r="AJ10">
        <f t="shared" si="7"/>
        <v>-69.449776023015602</v>
      </c>
      <c r="AK10">
        <f t="shared" si="22"/>
        <v>6.0544501085559483</v>
      </c>
      <c r="AL10">
        <f t="shared" si="8"/>
        <v>-246.99498985602216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-101.28792699669181</v>
      </c>
      <c r="AR10">
        <f t="shared" si="9"/>
        <v>-108.06977492901223</v>
      </c>
      <c r="AS10">
        <f t="shared" si="9"/>
        <v>-40.87927778596854</v>
      </c>
      <c r="AT10">
        <f t="shared" si="9"/>
        <v>3.563748682888829</v>
      </c>
      <c r="AU10">
        <f t="shared" si="9"/>
        <v>-145.38530403209194</v>
      </c>
      <c r="AW10">
        <v>7</v>
      </c>
      <c r="AX10">
        <f>IF(Z10&gt;0, (R10*SUMPRODUCT(K10:$K$98, X10:$X$98)-K10*$AZ$3)/Z10, 0)</f>
        <v>1677.4304781947617</v>
      </c>
    </row>
    <row r="11" spans="1:52" x14ac:dyDescent="0.25">
      <c r="A11" t="s">
        <v>33</v>
      </c>
      <c r="C11" s="12">
        <f>AU91</f>
        <v>-312.5260663788265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</v>
      </c>
      <c r="S11">
        <f t="shared" si="1"/>
        <v>1759.6210712220022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1546.1449244512955</v>
      </c>
      <c r="AC11">
        <f t="shared" si="2"/>
        <v>1602.5222221379722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-179.67215941835215</v>
      </c>
      <c r="AI11">
        <f t="shared" si="6"/>
        <v>-191.05616027190717</v>
      </c>
      <c r="AJ11">
        <f t="shared" si="7"/>
        <v>-56.377297686676684</v>
      </c>
      <c r="AK11">
        <f t="shared" si="22"/>
        <v>3.7107478186831089</v>
      </c>
      <c r="AL11">
        <f t="shared" si="8"/>
        <v>-243.72271013990076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-100.49219053519788</v>
      </c>
      <c r="AR11">
        <f t="shared" si="9"/>
        <v>-106.85936053266303</v>
      </c>
      <c r="AS11">
        <f t="shared" si="9"/>
        <v>-31.532309509329572</v>
      </c>
      <c r="AT11">
        <f t="shared" si="9"/>
        <v>2.0754533035633114</v>
      </c>
      <c r="AU11">
        <f t="shared" si="9"/>
        <v>-136.31621673842929</v>
      </c>
      <c r="AW11">
        <v>8</v>
      </c>
      <c r="AX11">
        <f>IF(Z11&gt;0, (R11*SUMPRODUCT(K11:$K$98, X11:$X$98)-K11*$AZ$3)/Z11, 0)</f>
        <v>1759.6210712220022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</v>
      </c>
      <c r="S12">
        <f t="shared" si="1"/>
        <v>1835.6349441650659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1602.5222221379722</v>
      </c>
      <c r="AC12">
        <f t="shared" si="2"/>
        <v>1651.5732577265057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-188.42679819195374</v>
      </c>
      <c r="AI12">
        <f t="shared" si="6"/>
        <v>-199.67340568719919</v>
      </c>
      <c r="AJ12">
        <f t="shared" si="7"/>
        <v>-49.051035588533523</v>
      </c>
      <c r="AK12">
        <f t="shared" si="22"/>
        <v>3.6858011109173359</v>
      </c>
      <c r="AL12">
        <f t="shared" si="8"/>
        <v>-245.03864016481538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-100.1508463483448</v>
      </c>
      <c r="AR12">
        <f t="shared" si="9"/>
        <v>-106.12853779141136</v>
      </c>
      <c r="AS12">
        <f t="shared" si="9"/>
        <v>-26.071146862294817</v>
      </c>
      <c r="AT12">
        <f t="shared" si="9"/>
        <v>1.9590424731093459</v>
      </c>
      <c r="AU12">
        <f t="shared" si="9"/>
        <v>-130.24064218059684</v>
      </c>
      <c r="AW12">
        <v>9</v>
      </c>
      <c r="AX12">
        <f>IF(Z12&gt;0, (R12*SUMPRODUCT(K12:$K$98, X12:$X$98)-K12*$AZ$3)/Z12, 0)</f>
        <v>1835.6349441650659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</v>
      </c>
      <c r="S13">
        <f t="shared" si="1"/>
        <v>1904.6431820413645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1651.5732577265057</v>
      </c>
      <c r="AC13">
        <f t="shared" si="2"/>
        <v>1692.7583672635928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-197.77753101264898</v>
      </c>
      <c r="AI13">
        <f t="shared" si="6"/>
        <v>-208.88695024156542</v>
      </c>
      <c r="AJ13">
        <f t="shared" si="7"/>
        <v>-41.185109537087101</v>
      </c>
      <c r="AK13">
        <f t="shared" si="22"/>
        <v>3.3031465154530117</v>
      </c>
      <c r="AL13">
        <f t="shared" si="8"/>
        <v>-246.76891326319949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-99.924772098296003</v>
      </c>
      <c r="AR13">
        <f t="shared" si="9"/>
        <v>-105.53767554041099</v>
      </c>
      <c r="AS13">
        <f t="shared" si="9"/>
        <v>-20.808292343752548</v>
      </c>
      <c r="AT13">
        <f t="shared" si="9"/>
        <v>1.6688759389094263</v>
      </c>
      <c r="AU13">
        <f t="shared" si="9"/>
        <v>-124.67709194525411</v>
      </c>
      <c r="AW13">
        <v>10</v>
      </c>
      <c r="AX13">
        <f>IF(Z13&gt;0, (R13*SUMPRODUCT(K13:$K$98, X13:$X$98)-K13*$AZ$3)/Z13, 0)</f>
        <v>1904.6431820413645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</v>
      </c>
      <c r="S14">
        <f t="shared" si="1"/>
        <v>2146.360050572051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1692.7583672635928</v>
      </c>
      <c r="AC14">
        <f t="shared" si="2"/>
        <v>1884.0477899841799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-207.861144288595</v>
      </c>
      <c r="AI14">
        <f t="shared" si="6"/>
        <v>-218.83348668218619</v>
      </c>
      <c r="AJ14">
        <f t="shared" si="7"/>
        <v>-191.28942272058703</v>
      </c>
      <c r="AK14">
        <f t="shared" si="22"/>
        <v>118.49308570845152</v>
      </c>
      <c r="AL14">
        <f t="shared" si="8"/>
        <v>-291.62982369432166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-93.767320664270599</v>
      </c>
      <c r="AR14">
        <f t="shared" si="9"/>
        <v>-98.717005470342784</v>
      </c>
      <c r="AS14">
        <f t="shared" si="9"/>
        <v>-86.291724705513673</v>
      </c>
      <c r="AT14">
        <f t="shared" si="9"/>
        <v>53.45289136240411</v>
      </c>
      <c r="AU14">
        <f t="shared" si="9"/>
        <v>-131.55583881345231</v>
      </c>
      <c r="AW14">
        <v>11</v>
      </c>
      <c r="AX14">
        <f>IF(Z14&gt;0, (R14*SUMPRODUCT(K14:$K$98, X14:$X$98)-K14*$AZ$3)/Z14, 0)</f>
        <v>2146.360050572051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</v>
      </c>
      <c r="S15">
        <f t="shared" si="1"/>
        <v>2365.2890230677526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1884.0477899841799</v>
      </c>
      <c r="AC15">
        <f t="shared" si="2"/>
        <v>2050.2931432653395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-218.38893850760331</v>
      </c>
      <c r="AI15">
        <f t="shared" si="6"/>
        <v>-229.22425885994514</v>
      </c>
      <c r="AJ15">
        <f t="shared" si="7"/>
        <v>-166.24535328115962</v>
      </c>
      <c r="AK15">
        <f t="shared" si="22"/>
        <v>131.88334529889261</v>
      </c>
      <c r="AL15">
        <f t="shared" si="8"/>
        <v>-263.58626684221218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-87.961131527840465</v>
      </c>
      <c r="AR15">
        <f t="shared" si="9"/>
        <v>-92.325304206052579</v>
      </c>
      <c r="AS15">
        <f t="shared" si="9"/>
        <v>-66.959111966869486</v>
      </c>
      <c r="AT15">
        <f t="shared" si="9"/>
        <v>53.119028653383985</v>
      </c>
      <c r="AU15">
        <f t="shared" si="9"/>
        <v>-106.16538751953809</v>
      </c>
      <c r="AW15">
        <v>12</v>
      </c>
      <c r="AX15">
        <f>IF(Z15&gt;0, (R15*SUMPRODUCT(K15:$K$98, X15:$X$98)-K15*$AZ$3)/Z15, 0)</f>
        <v>2365.2890230677526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</v>
      </c>
      <c r="S16">
        <f t="shared" si="1"/>
        <v>2564.1061779494912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2050.2931432653395</v>
      </c>
      <c r="AC16">
        <f t="shared" si="2"/>
        <v>2194.4861849030631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-230.89660262795189</v>
      </c>
      <c r="AI16">
        <f t="shared" si="6"/>
        <v>-241.59470770144182</v>
      </c>
      <c r="AJ16">
        <f t="shared" si="7"/>
        <v>-144.19304163772358</v>
      </c>
      <c r="AK16">
        <f t="shared" si="22"/>
        <v>143.52052002857377</v>
      </c>
      <c r="AL16">
        <f t="shared" si="8"/>
        <v>-242.26722931059166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-83.034713253368736</v>
      </c>
      <c r="AR16">
        <f t="shared" si="9"/>
        <v>-86.881950835131704</v>
      </c>
      <c r="AS16">
        <f t="shared" si="9"/>
        <v>-51.854499933079595</v>
      </c>
      <c r="AT16">
        <f t="shared" si="9"/>
        <v>51.612648652736461</v>
      </c>
      <c r="AU16">
        <f t="shared" si="9"/>
        <v>-87.123802115474845</v>
      </c>
      <c r="AW16">
        <v>13</v>
      </c>
      <c r="AX16">
        <f>IF(Z16&gt;0, (R16*SUMPRODUCT(K16:$K$98, X16:$X$98)-K16*$AZ$3)/Z16, 0)</f>
        <v>2564.1061779494912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</v>
      </c>
      <c r="S17">
        <f t="shared" si="1"/>
        <v>2744.5882728514807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2194.4861849030631</v>
      </c>
      <c r="AC17">
        <f t="shared" si="2"/>
        <v>2318.7319834046612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-245.20981144717234</v>
      </c>
      <c r="AI17">
        <f t="shared" si="6"/>
        <v>-255.77028424349646</v>
      </c>
      <c r="AJ17">
        <f t="shared" si="7"/>
        <v>-124.24579850159807</v>
      </c>
      <c r="AK17">
        <f t="shared" si="22"/>
        <v>153.61403294321443</v>
      </c>
      <c r="AL17">
        <f t="shared" si="8"/>
        <v>-226.40204980188011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-78.73393695292647</v>
      </c>
      <c r="AR17">
        <f t="shared" si="9"/>
        <v>-82.124778430401406</v>
      </c>
      <c r="AS17">
        <f t="shared" si="9"/>
        <v>-39.893839517095863</v>
      </c>
      <c r="AT17">
        <f t="shared" si="9"/>
        <v>49.32362825718932</v>
      </c>
      <c r="AU17">
        <f t="shared" si="9"/>
        <v>-72.694989690307935</v>
      </c>
      <c r="AW17">
        <v>14</v>
      </c>
      <c r="AX17">
        <f>IF(Z17&gt;0, (R17*SUMPRODUCT(K17:$K$98, X17:$X$98)-K17*$AZ$3)/Z17, 0)</f>
        <v>2744.5882728514807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</v>
      </c>
      <c r="S18">
        <f t="shared" si="1"/>
        <v>2912.5922465630115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2318.7319834046612</v>
      </c>
      <c r="AC18">
        <f t="shared" si="2"/>
        <v>2425.0699319472405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-377.37798847394822</v>
      </c>
      <c r="AI18">
        <f t="shared" si="6"/>
        <v>-387.78568429374985</v>
      </c>
      <c r="AJ18">
        <f t="shared" si="7"/>
        <v>-106.3379485425794</v>
      </c>
      <c r="AK18">
        <f t="shared" si="22"/>
        <v>162.31123883832629</v>
      </c>
      <c r="AL18">
        <f t="shared" si="8"/>
        <v>-331.81239399800296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-108.1888905689068</v>
      </c>
      <c r="AR18">
        <f t="shared" si="9"/>
        <v>-111.17262862071085</v>
      </c>
      <c r="AS18">
        <f t="shared" si="9"/>
        <v>-30.485574224182312</v>
      </c>
      <c r="AT18">
        <f t="shared" si="9"/>
        <v>46.532318770880373</v>
      </c>
      <c r="AU18">
        <f t="shared" si="9"/>
        <v>-95.125884074012788</v>
      </c>
      <c r="AW18">
        <v>15</v>
      </c>
      <c r="AX18">
        <f>IF(Z18&gt;0, (R18*SUMPRODUCT(K18:$K$98, X18:$X$98)-K18*$AZ$3)/Z18, 0)</f>
        <v>2912.5922465630115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</v>
      </c>
      <c r="S19">
        <f t="shared" si="1"/>
        <v>3030.2837009789182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2425.0699319472405</v>
      </c>
      <c r="AC19">
        <f t="shared" si="2"/>
        <v>2482.1237962850364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-518.34313411650294</v>
      </c>
      <c r="AI19">
        <f t="shared" si="6"/>
        <v>-528.58196008634195</v>
      </c>
      <c r="AJ19">
        <f t="shared" si="7"/>
        <v>-57.053864337795858</v>
      </c>
      <c r="AK19">
        <f t="shared" si="22"/>
        <v>169.75489523630685</v>
      </c>
      <c r="AL19">
        <f t="shared" si="8"/>
        <v>-415.88092918783093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-132.67998987862143</v>
      </c>
      <c r="AR19">
        <f t="shared" si="9"/>
        <v>-135.30081619353479</v>
      </c>
      <c r="AS19">
        <f t="shared" si="9"/>
        <v>-14.604044395760395</v>
      </c>
      <c r="AT19">
        <f t="shared" si="9"/>
        <v>43.452061577297442</v>
      </c>
      <c r="AU19">
        <f t="shared" si="9"/>
        <v>-106.45279901199774</v>
      </c>
      <c r="AW19">
        <v>16</v>
      </c>
      <c r="AX19">
        <f>IF(Z19&gt;0, (R19*SUMPRODUCT(K19:$K$98, X19:$X$98)-K19*$AZ$3)/Z19, 0)</f>
        <v>3030.2837009789182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</v>
      </c>
      <c r="S20">
        <f t="shared" si="1"/>
        <v>3104.6590537866432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2482.1237962850364</v>
      </c>
      <c r="AC20">
        <f t="shared" si="2"/>
        <v>2496.981980430256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-664.57114958191244</v>
      </c>
      <c r="AI20">
        <f t="shared" si="6"/>
        <v>-674.62451589835541</v>
      </c>
      <c r="AJ20">
        <f t="shared" si="7"/>
        <v>-14.858184145219639</v>
      </c>
      <c r="AK20">
        <f t="shared" si="22"/>
        <v>173.74866573995257</v>
      </c>
      <c r="AL20">
        <f t="shared" si="8"/>
        <v>-515.73403430362248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-151.88383013896549</v>
      </c>
      <c r="AR20">
        <f t="shared" si="9"/>
        <v>-154.18146792070195</v>
      </c>
      <c r="AS20">
        <f t="shared" si="9"/>
        <v>-3.3957506556005796</v>
      </c>
      <c r="AT20">
        <f t="shared" si="9"/>
        <v>39.709236325893457</v>
      </c>
      <c r="AU20">
        <f t="shared" si="9"/>
        <v>-117.86798225040907</v>
      </c>
      <c r="AW20">
        <v>17</v>
      </c>
      <c r="AX20">
        <f>IF(Z20&gt;0, (R20*SUMPRODUCT(K20:$K$98, X20:$X$98)-K20*$AZ$3)/Z20, 0)</f>
        <v>3104.6590537866432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</v>
      </c>
      <c r="S21">
        <f t="shared" si="1"/>
        <v>3143.3689058001687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2496.981980430256</v>
      </c>
      <c r="AC21">
        <f t="shared" si="2"/>
        <v>2476.8286628125775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-827.30703657768083</v>
      </c>
      <c r="AI21">
        <f t="shared" si="6"/>
        <v>-837.15645585138714</v>
      </c>
      <c r="AJ21">
        <f t="shared" si="7"/>
        <v>20.153317617678567</v>
      </c>
      <c r="AK21">
        <f t="shared" si="22"/>
        <v>174.78873863011793</v>
      </c>
      <c r="AL21">
        <f t="shared" si="8"/>
        <v>-642.21439960359066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-168.81800054627303</v>
      </c>
      <c r="AR21">
        <f t="shared" si="9"/>
        <v>-170.82784597827535</v>
      </c>
      <c r="AS21">
        <f t="shared" si="9"/>
        <v>4.1124306142306297</v>
      </c>
      <c r="AT21">
        <f t="shared" si="9"/>
        <v>35.66690970695133</v>
      </c>
      <c r="AU21">
        <f t="shared" si="9"/>
        <v>-131.04850565709339</v>
      </c>
      <c r="AW21">
        <v>18</v>
      </c>
      <c r="AX21">
        <f>IF(Z21&gt;0, (R21*SUMPRODUCT(K21:$K$98, X21:$X$98)-K21*$AZ$3)/Z21, 0)</f>
        <v>3143.3689058001687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</v>
      </c>
      <c r="S22">
        <f t="shared" si="1"/>
        <v>3150.0842021012809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2476.8286628125775</v>
      </c>
      <c r="AC22">
        <f t="shared" si="2"/>
        <v>2425.6271913031678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-1005.4211551059354</v>
      </c>
      <c r="AI22">
        <f t="shared" si="6"/>
        <v>-1015.0464025425164</v>
      </c>
      <c r="AJ22">
        <f t="shared" si="7"/>
        <v>51.201471509409657</v>
      </c>
      <c r="AK22">
        <f t="shared" si="22"/>
        <v>173.37800639688044</v>
      </c>
      <c r="AL22">
        <f t="shared" si="8"/>
        <v>-790.46692463622628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-183.18167690848574</v>
      </c>
      <c r="AR22">
        <f t="shared" si="9"/>
        <v>-184.9353390003742</v>
      </c>
      <c r="AS22">
        <f t="shared" si="9"/>
        <v>9.3285996257831751</v>
      </c>
      <c r="AT22">
        <f t="shared" si="9"/>
        <v>31.588428182102845</v>
      </c>
      <c r="AU22">
        <f t="shared" si="9"/>
        <v>-144.0183111924882</v>
      </c>
      <c r="AW22">
        <v>19</v>
      </c>
      <c r="AX22">
        <f>IF(Z22&gt;0, (R22*SUMPRODUCT(K22:$K$98, X22:$X$98)-K22*$AZ$3)/Z22, 0)</f>
        <v>3150.0842021012809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</v>
      </c>
      <c r="S23">
        <f t="shared" si="1"/>
        <v>3128.3395554284753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2425.6271913031678</v>
      </c>
      <c r="AC23">
        <f t="shared" si="2"/>
        <v>2347.460272463311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-1193.4214933291209</v>
      </c>
      <c r="AI23">
        <f t="shared" si="6"/>
        <v>-1202.8013106046699</v>
      </c>
      <c r="AJ23">
        <f t="shared" si="7"/>
        <v>78.166918839856862</v>
      </c>
      <c r="AK23">
        <f t="shared" si="22"/>
        <v>169.79390339122176</v>
      </c>
      <c r="AL23">
        <f t="shared" si="8"/>
        <v>-954.84048837359126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-194.13768379589396</v>
      </c>
      <c r="AR23">
        <f t="shared" si="9"/>
        <v>-195.66352861307089</v>
      </c>
      <c r="AS23">
        <f t="shared" si="9"/>
        <v>12.715662201373181</v>
      </c>
      <c r="AT23">
        <f t="shared" si="9"/>
        <v>27.620916257408947</v>
      </c>
      <c r="AU23">
        <f t="shared" si="9"/>
        <v>-155.32695015428877</v>
      </c>
      <c r="AW23">
        <v>20</v>
      </c>
      <c r="AX23">
        <f>IF(Z23&gt;0, (R23*SUMPRODUCT(K23:$K$98, X23:$X$98)-K23*$AZ$3)/Z23, 0)</f>
        <v>3128.3395554284753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</v>
      </c>
      <c r="S24">
        <f t="shared" si="1"/>
        <v>3082.7704257664027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2347.460272463311</v>
      </c>
      <c r="AC24">
        <f t="shared" si="2"/>
        <v>2247.0857655144073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-1396.3881053644723</v>
      </c>
      <c r="AI24">
        <f t="shared" si="6"/>
        <v>-1405.4995759540952</v>
      </c>
      <c r="AJ24">
        <f t="shared" si="7"/>
        <v>100.37450694890367</v>
      </c>
      <c r="AK24">
        <f t="shared" si="22"/>
        <v>164.32221907243178</v>
      </c>
      <c r="AL24">
        <f t="shared" si="8"/>
        <v>-1140.8028499327597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-202.81688433732509</v>
      </c>
      <c r="AR24">
        <f t="shared" si="9"/>
        <v>-204.14027005625184</v>
      </c>
      <c r="AS24">
        <f t="shared" si="9"/>
        <v>14.578787006323195</v>
      </c>
      <c r="AT24">
        <f t="shared" si="9"/>
        <v>23.866803485100732</v>
      </c>
      <c r="AU24">
        <f t="shared" si="9"/>
        <v>-165.69467956482791</v>
      </c>
      <c r="AW24">
        <v>21</v>
      </c>
      <c r="AX24">
        <f>IF(Z24&gt;0, (R24*SUMPRODUCT(K24:$K$98, X24:$X$98)-K24*$AZ$3)/Z24, 0)</f>
        <v>3082.7704257664027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</v>
      </c>
      <c r="S25">
        <f t="shared" si="1"/>
        <v>3016.3000345632163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2247.0857655144073</v>
      </c>
      <c r="AC25">
        <f t="shared" si="2"/>
        <v>2127.9860033618938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-1613.3003079633543</v>
      </c>
      <c r="AI25">
        <f t="shared" si="6"/>
        <v>-1622.1190013085857</v>
      </c>
      <c r="AJ25">
        <f t="shared" si="7"/>
        <v>119.09976215251345</v>
      </c>
      <c r="AK25">
        <f t="shared" si="22"/>
        <v>157.29600358600854</v>
      </c>
      <c r="AL25">
        <f t="shared" si="8"/>
        <v>-1345.7232355700637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-209.21612791125725</v>
      </c>
      <c r="AR25">
        <f t="shared" si="9"/>
        <v>-210.35975434324823</v>
      </c>
      <c r="AS25">
        <f t="shared" si="9"/>
        <v>15.44510402043918</v>
      </c>
      <c r="AT25">
        <f t="shared" si="9"/>
        <v>20.398471780944742</v>
      </c>
      <c r="AU25">
        <f t="shared" si="9"/>
        <v>-174.51617854186432</v>
      </c>
      <c r="AW25">
        <v>22</v>
      </c>
      <c r="AX25">
        <f>IF(Z25&gt;0, (R25*SUMPRODUCT(K25:$K$98, X25:$X$98)-K25*$AZ$3)/Z25, 0)</f>
        <v>3016.3000345632163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</v>
      </c>
      <c r="S26">
        <f t="shared" si="1"/>
        <v>2930.6380627138533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2127.9860033618938</v>
      </c>
      <c r="AC26">
        <f t="shared" si="2"/>
        <v>1993.5173059727899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-1820.731344352813</v>
      </c>
      <c r="AI26">
        <f t="shared" si="6"/>
        <v>-1829.234259346548</v>
      </c>
      <c r="AJ26">
        <f t="shared" si="7"/>
        <v>134.46869738910391</v>
      </c>
      <c r="AK26">
        <f t="shared" si="22"/>
        <v>148.95902023533259</v>
      </c>
      <c r="AL26">
        <f t="shared" si="8"/>
        <v>-1545.8065417221114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-210.81804880691087</v>
      </c>
      <c r="AR26">
        <f t="shared" si="9"/>
        <v>-211.80258062908774</v>
      </c>
      <c r="AS26">
        <f t="shared" si="9"/>
        <v>15.569803033876154</v>
      </c>
      <c r="AT26">
        <f t="shared" si="9"/>
        <v>17.247602231708925</v>
      </c>
      <c r="AU26">
        <f t="shared" si="9"/>
        <v>-178.98517536350266</v>
      </c>
      <c r="AW26">
        <v>23</v>
      </c>
      <c r="AX26">
        <f>IF(Z26&gt;0, (R26*SUMPRODUCT(K26:$K$98, X26:$X$98)-K26*$AZ$3)/Z26, 0)</f>
        <v>2930.6380627138533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</v>
      </c>
      <c r="S27">
        <f t="shared" si="1"/>
        <v>2831.3485463950174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1993.5173059727899</v>
      </c>
      <c r="AC27">
        <f t="shared" si="2"/>
        <v>1849.4380344178012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-2023.0456423164278</v>
      </c>
      <c r="AI27">
        <f t="shared" si="6"/>
        <v>-2031.2106474549357</v>
      </c>
      <c r="AJ27">
        <f t="shared" si="7"/>
        <v>144.07927155498874</v>
      </c>
      <c r="AK27">
        <f t="shared" si="22"/>
        <v>139.54621141809531</v>
      </c>
      <c r="AL27">
        <f t="shared" si="8"/>
        <v>-1747.5851644818517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-209.14600778971612</v>
      </c>
      <c r="AR27">
        <f t="shared" si="9"/>
        <v>-209.99012034584518</v>
      </c>
      <c r="AS27">
        <f t="shared" si="9"/>
        <v>14.895167870000559</v>
      </c>
      <c r="AT27">
        <f t="shared" si="9"/>
        <v>14.42653216012285</v>
      </c>
      <c r="AU27">
        <f t="shared" si="9"/>
        <v>-180.66842031572176</v>
      </c>
      <c r="AW27">
        <v>24</v>
      </c>
      <c r="AX27">
        <f>IF(Z27&gt;0, (R27*SUMPRODUCT(K27:$K$98, X27:$X$98)-K27*$AZ$3)/Z27, 0)</f>
        <v>2831.3485463950174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</v>
      </c>
      <c r="S28">
        <f t="shared" si="1"/>
        <v>2722.3708248655639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1849.4380344178012</v>
      </c>
      <c r="AC28">
        <f t="shared" si="2"/>
        <v>1699.8802206030157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-2225.6697486076478</v>
      </c>
      <c r="AI28">
        <f t="shared" si="6"/>
        <v>-2233.4748949761947</v>
      </c>
      <c r="AJ28">
        <f t="shared" si="7"/>
        <v>149.5578138147855</v>
      </c>
      <c r="AK28">
        <f t="shared" si="22"/>
        <v>129.46066240924608</v>
      </c>
      <c r="AL28">
        <f t="shared" si="8"/>
        <v>-1954.4564187521632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-205.44075302448232</v>
      </c>
      <c r="AR28">
        <f t="shared" si="9"/>
        <v>-206.16120813621833</v>
      </c>
      <c r="AS28">
        <f t="shared" si="9"/>
        <v>13.804954625467781</v>
      </c>
      <c r="AT28">
        <f t="shared" si="9"/>
        <v>11.949884293948935</v>
      </c>
      <c r="AU28">
        <f t="shared" si="9"/>
        <v>-180.40636921680164</v>
      </c>
      <c r="AW28">
        <v>25</v>
      </c>
      <c r="AX28">
        <f>IF(Z28&gt;0, (R28*SUMPRODUCT(K28:$K$98, X28:$X$98)-K28*$AZ$3)/Z28, 0)</f>
        <v>2722.3708248655639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</v>
      </c>
      <c r="S29">
        <f t="shared" si="1"/>
        <v>2606.9710305932244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1699.8802206030157</v>
      </c>
      <c r="AC29">
        <f t="shared" si="2"/>
        <v>1547.6432121990076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-2451.1892330436804</v>
      </c>
      <c r="AI29">
        <f t="shared" si="6"/>
        <v>-2458.6099292944114</v>
      </c>
      <c r="AJ29">
        <f t="shared" si="7"/>
        <v>152.23700840400807</v>
      </c>
      <c r="AK29">
        <f t="shared" si="22"/>
        <v>118.99161544221111</v>
      </c>
      <c r="AL29">
        <f t="shared" si="8"/>
        <v>-2187.3813054481921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-202.01550011640433</v>
      </c>
      <c r="AR29">
        <f t="shared" si="9"/>
        <v>-202.627079036585</v>
      </c>
      <c r="AS29">
        <f t="shared" si="9"/>
        <v>12.546658974498236</v>
      </c>
      <c r="AT29">
        <f t="shared" si="9"/>
        <v>9.8067298840769581</v>
      </c>
      <c r="AU29">
        <f t="shared" si="9"/>
        <v>-180.27369017800982</v>
      </c>
      <c r="AW29">
        <v>26</v>
      </c>
      <c r="AX29">
        <f>IF(Z29&gt;0, (R29*SUMPRODUCT(K29:$K$98, X29:$X$98)-K29*$AZ$3)/Z29, 0)</f>
        <v>2606.9710305932244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</v>
      </c>
      <c r="S30">
        <f t="shared" si="1"/>
        <v>2482.7083221860589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1547.6432121990076</v>
      </c>
      <c r="AC30">
        <f t="shared" si="2"/>
        <v>1393.1310554937404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-2658.5544300285269</v>
      </c>
      <c r="AI30">
        <f t="shared" si="6"/>
        <v>-2665.5686000129972</v>
      </c>
      <c r="AJ30">
        <f t="shared" si="7"/>
        <v>154.51215670526722</v>
      </c>
      <c r="AK30">
        <f t="shared" si="22"/>
        <v>108.33502485393055</v>
      </c>
      <c r="AL30">
        <f t="shared" si="8"/>
        <v>-2402.7214184537993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-195.62996909274281</v>
      </c>
      <c r="AR30">
        <f t="shared" si="9"/>
        <v>-196.14610742783736</v>
      </c>
      <c r="AS30">
        <f t="shared" si="9"/>
        <v>11.369791078672824</v>
      </c>
      <c r="AT30">
        <f t="shared" si="9"/>
        <v>7.9718426391625723</v>
      </c>
      <c r="AU30">
        <f t="shared" si="9"/>
        <v>-176.80447371000196</v>
      </c>
      <c r="AW30">
        <v>27</v>
      </c>
      <c r="AX30">
        <f>IF(Z30&gt;0, (R30*SUMPRODUCT(K30:$K$98, X30:$X$98)-K30*$AZ$3)/Z30, 0)</f>
        <v>2482.7083221860589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</v>
      </c>
      <c r="S31">
        <f t="shared" si="1"/>
        <v>2351.4223934564079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1393.1310554937404</v>
      </c>
      <c r="AC31">
        <f t="shared" si="2"/>
        <v>1239.9147858752276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-2821.8113024040863</v>
      </c>
      <c r="AI31">
        <f t="shared" si="6"/>
        <v>-2828.4026042759115</v>
      </c>
      <c r="AJ31">
        <f t="shared" si="7"/>
        <v>153.2162696185128</v>
      </c>
      <c r="AK31">
        <f t="shared" si="22"/>
        <v>97.519173884561837</v>
      </c>
      <c r="AL31">
        <f t="shared" si="8"/>
        <v>-2577.6671607728367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-185.39575077492003</v>
      </c>
      <c r="AR31">
        <f t="shared" si="9"/>
        <v>-185.82880572727282</v>
      </c>
      <c r="AS31">
        <f t="shared" si="9"/>
        <v>10.066458133701611</v>
      </c>
      <c r="AT31">
        <f t="shared" si="9"/>
        <v>6.4071046996923871</v>
      </c>
      <c r="AU31">
        <f t="shared" si="9"/>
        <v>-169.35524289387882</v>
      </c>
      <c r="AW31">
        <v>28</v>
      </c>
      <c r="AX31">
        <f>IF(Z31&gt;0, (R31*SUMPRODUCT(K31:$K$98, X31:$X$98)-K31*$AZ$3)/Z31, 0)</f>
        <v>2351.4223934564079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</v>
      </c>
      <c r="S32">
        <f t="shared" si="1"/>
        <v>2218.8553183707263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1239.9147858752276</v>
      </c>
      <c r="AC32">
        <f t="shared" si="2"/>
        <v>1092.3884096308702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-2971.0405503034899</v>
      </c>
      <c r="AI32">
        <f t="shared" si="6"/>
        <v>-2977.1945590878086</v>
      </c>
      <c r="AJ32">
        <f t="shared" si="7"/>
        <v>147.52637624435738</v>
      </c>
      <c r="AK32">
        <f t="shared" si="22"/>
        <v>86.794035011265947</v>
      </c>
      <c r="AL32">
        <f t="shared" si="8"/>
        <v>-2742.8741478321854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-174.28594437379661</v>
      </c>
      <c r="AR32">
        <f t="shared" si="9"/>
        <v>-174.64694827613314</v>
      </c>
      <c r="AS32">
        <f t="shared" si="9"/>
        <v>8.6541308906623371</v>
      </c>
      <c r="AT32">
        <f t="shared" si="9"/>
        <v>5.0914755627975667</v>
      </c>
      <c r="AU32">
        <f t="shared" si="9"/>
        <v>-160.90134182267323</v>
      </c>
      <c r="AW32">
        <v>29</v>
      </c>
      <c r="AX32">
        <f>IF(Z32&gt;0, (R32*SUMPRODUCT(K32:$K$98, X32:$X$98)-K32*$AZ$3)/Z32, 0)</f>
        <v>2218.8553183707263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</v>
      </c>
      <c r="S33">
        <f t="shared" si="1"/>
        <v>2085.3043988847203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1092.3884096308702</v>
      </c>
      <c r="AC33">
        <f t="shared" si="2"/>
        <v>951.91440680221854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-3091.0468063317267</v>
      </c>
      <c r="AI33">
        <f t="shared" si="6"/>
        <v>-3096.7528941774108</v>
      </c>
      <c r="AJ33">
        <f t="shared" si="7"/>
        <v>140.47400282865169</v>
      </c>
      <c r="AK33">
        <f t="shared" si="22"/>
        <v>76.467188674160923</v>
      </c>
      <c r="AL33">
        <f t="shared" si="8"/>
        <v>-2879.8117026745986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-161.89794770066285</v>
      </c>
      <c r="AR33">
        <f t="shared" si="9"/>
        <v>-162.19681212087275</v>
      </c>
      <c r="AS33">
        <f t="shared" si="9"/>
        <v>7.3575245501523892</v>
      </c>
      <c r="AT33">
        <f t="shared" si="9"/>
        <v>4.0050771432600021</v>
      </c>
      <c r="AU33">
        <f t="shared" si="9"/>
        <v>-150.83421042746036</v>
      </c>
      <c r="AW33">
        <v>30</v>
      </c>
      <c r="AX33">
        <f>IF(Z33&gt;0, (R33*SUMPRODUCT(K33:$K$98, X33:$X$98)-K33*$AZ$3)/Z33, 0)</f>
        <v>2085.3043988847203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</v>
      </c>
      <c r="S34">
        <f t="shared" si="1"/>
        <v>1952.9269711455729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951.91440680221854</v>
      </c>
      <c r="AC34">
        <f t="shared" si="2"/>
        <v>820.20569262400659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-3193.4259856914614</v>
      </c>
      <c r="AI34">
        <f t="shared" si="6"/>
        <v>-3198.6758344104774</v>
      </c>
      <c r="AJ34">
        <f t="shared" si="7"/>
        <v>131.70871417821195</v>
      </c>
      <c r="AK34">
        <f t="shared" si="22"/>
        <v>66.634008476155302</v>
      </c>
      <c r="AL34">
        <f t="shared" si="8"/>
        <v>-3000.3331117561097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-149.339466071115</v>
      </c>
      <c r="AR34">
        <f t="shared" si="9"/>
        <v>-149.58497343786308</v>
      </c>
      <c r="AS34">
        <f t="shared" si="9"/>
        <v>6.1593126442942561</v>
      </c>
      <c r="AT34">
        <f t="shared" si="9"/>
        <v>3.1161164506690486</v>
      </c>
      <c r="AU34">
        <f t="shared" ref="AU34:AU89" si="23">AL34*$K34</f>
        <v>-140.30954434289976</v>
      </c>
      <c r="AW34">
        <v>31</v>
      </c>
      <c r="AX34">
        <f>IF(Z34&gt;0, (R34*SUMPRODUCT(K34:$K$98, X34:$X$98)-K34*$AZ$3)/Z34, 0)</f>
        <v>1952.9269711455729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</v>
      </c>
      <c r="S35">
        <f t="shared" si="1"/>
        <v>1822.3039422545387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820.20569262400659</v>
      </c>
      <c r="AC35">
        <f t="shared" si="2"/>
        <v>697.82089934079409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-3285.4698170609804</v>
      </c>
      <c r="AI35">
        <f t="shared" ref="AI35:AI66" si="25">SUM(AE35:AH35)</f>
        <v>-3290.2564835656735</v>
      </c>
      <c r="AJ35">
        <f t="shared" si="7"/>
        <v>122.3847932832125</v>
      </c>
      <c r="AK35">
        <f t="shared" si="22"/>
        <v>57.414398483680465</v>
      </c>
      <c r="AL35">
        <f t="shared" si="8"/>
        <v>-3110.4572917987803</v>
      </c>
      <c r="AN35">
        <f t="shared" ref="AN35:AT66" si="26">AE35*$K35</f>
        <v>0</v>
      </c>
      <c r="AO35">
        <f t="shared" si="26"/>
        <v>0</v>
      </c>
      <c r="AP35">
        <f t="shared" si="26"/>
        <v>-0.19986322327110256</v>
      </c>
      <c r="AQ35">
        <f t="shared" si="26"/>
        <v>-137.18202154963652</v>
      </c>
      <c r="AR35">
        <f t="shared" si="26"/>
        <v>-137.38188477290763</v>
      </c>
      <c r="AS35">
        <f t="shared" si="26"/>
        <v>5.1100738355113169</v>
      </c>
      <c r="AT35">
        <f t="shared" si="26"/>
        <v>2.3972897906861164</v>
      </c>
      <c r="AU35">
        <f t="shared" si="23"/>
        <v>-129.87452114671018</v>
      </c>
      <c r="AW35">
        <v>32</v>
      </c>
      <c r="AX35">
        <f>IF(Z35&gt;0, (R35*SUMPRODUCT(K35:$K$98, X35:$X$98)-K35*$AZ$3)/Z35, 0)</f>
        <v>1822.3039422545387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</v>
      </c>
      <c r="S36">
        <f t="shared" si="1"/>
        <v>1691.0676818080494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697.82089934079409</v>
      </c>
      <c r="AC36">
        <f t="shared" si="2"/>
        <v>584.70554992321354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-3334.2811428529367</v>
      </c>
      <c r="AI36">
        <f t="shared" si="25"/>
        <v>-3338.6031575497263</v>
      </c>
      <c r="AJ36">
        <f t="shared" si="7"/>
        <v>113.11534941758055</v>
      </c>
      <c r="AK36">
        <f t="shared" si="22"/>
        <v>48.84746295385559</v>
      </c>
      <c r="AL36">
        <f t="shared" si="8"/>
        <v>-3176.6403451782903</v>
      </c>
      <c r="AN36">
        <f t="shared" si="26"/>
        <v>0</v>
      </c>
      <c r="AO36">
        <f t="shared" si="26"/>
        <v>0</v>
      </c>
      <c r="AP36">
        <f t="shared" si="26"/>
        <v>-0.16112685613973396</v>
      </c>
      <c r="AQ36">
        <f t="shared" si="26"/>
        <v>-124.30365829921114</v>
      </c>
      <c r="AR36">
        <f t="shared" si="26"/>
        <v>-124.46478515535088</v>
      </c>
      <c r="AS36">
        <f t="shared" si="26"/>
        <v>4.2169964499058352</v>
      </c>
      <c r="AT36">
        <f t="shared" si="26"/>
        <v>1.8210576983931468</v>
      </c>
      <c r="AU36">
        <f t="shared" si="23"/>
        <v>-118.4267310070519</v>
      </c>
      <c r="AW36">
        <v>33</v>
      </c>
      <c r="AX36">
        <f>IF(Z36&gt;0, (R36*SUMPRODUCT(K36:$K$98, X36:$X$98)-K36*$AZ$3)/Z36, 0)</f>
        <v>1691.0676818080494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</v>
      </c>
      <c r="S37">
        <f t="shared" si="1"/>
        <v>1559.7716747339612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584.70554992321354</v>
      </c>
      <c r="AC37">
        <f t="shared" si="2"/>
        <v>481.88999174190963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-3335.4504615163864</v>
      </c>
      <c r="AI37">
        <f t="shared" si="25"/>
        <v>-3339.3123247585186</v>
      </c>
      <c r="AJ37">
        <f t="shared" si="7"/>
        <v>102.81555818130391</v>
      </c>
      <c r="AK37">
        <f t="shared" si="22"/>
        <v>40.929388494624952</v>
      </c>
      <c r="AL37">
        <f t="shared" si="8"/>
        <v>-3195.5673780825896</v>
      </c>
      <c r="AN37">
        <f t="shared" si="26"/>
        <v>0</v>
      </c>
      <c r="AO37">
        <f t="shared" si="26"/>
        <v>0</v>
      </c>
      <c r="AP37">
        <f t="shared" si="26"/>
        <v>-0.12854659035117214</v>
      </c>
      <c r="AQ37">
        <f t="shared" si="26"/>
        <v>-111.02433132159875</v>
      </c>
      <c r="AR37">
        <f t="shared" si="26"/>
        <v>-111.15287791194993</v>
      </c>
      <c r="AS37">
        <f t="shared" si="26"/>
        <v>3.4223349224460127</v>
      </c>
      <c r="AT37">
        <f t="shared" si="26"/>
        <v>1.3623820954461949</v>
      </c>
      <c r="AU37">
        <f t="shared" si="23"/>
        <v>-106.36816089405772</v>
      </c>
      <c r="AW37">
        <v>34</v>
      </c>
      <c r="AX37">
        <f>IF(Z37&gt;0, (R37*SUMPRODUCT(K37:$K$98, X37:$X$98)-K37*$AZ$3)/Z37, 0)</f>
        <v>1559.7716747339612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</v>
      </c>
      <c r="S38">
        <f t="shared" si="1"/>
        <v>1429.8745912288093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481.88999174190963</v>
      </c>
      <c r="AC38">
        <f t="shared" si="2"/>
        <v>390.05146409701365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-3307.2384159634353</v>
      </c>
      <c r="AI38">
        <f t="shared" si="25"/>
        <v>-3310.6482557711506</v>
      </c>
      <c r="AJ38">
        <f t="shared" si="7"/>
        <v>91.838527644895976</v>
      </c>
      <c r="AK38">
        <f t="shared" si="22"/>
        <v>33.732299421933675</v>
      </c>
      <c r="AL38">
        <f t="shared" si="8"/>
        <v>-3185.0774287043209</v>
      </c>
      <c r="AN38">
        <f t="shared" si="26"/>
        <v>0</v>
      </c>
      <c r="AO38">
        <f t="shared" si="26"/>
        <v>0</v>
      </c>
      <c r="AP38">
        <f t="shared" si="26"/>
        <v>-0.10133970255219293</v>
      </c>
      <c r="AQ38">
        <f t="shared" si="26"/>
        <v>-98.290411351459355</v>
      </c>
      <c r="AR38">
        <f t="shared" si="26"/>
        <v>-98.39175105401155</v>
      </c>
      <c r="AS38">
        <f t="shared" si="26"/>
        <v>2.7294212042767341</v>
      </c>
      <c r="AT38">
        <f t="shared" si="26"/>
        <v>1.0025166525669411</v>
      </c>
      <c r="AU38">
        <f t="shared" si="23"/>
        <v>-94.659813197167878</v>
      </c>
      <c r="AW38">
        <v>35</v>
      </c>
      <c r="AX38">
        <f>IF(Z38&gt;0, (R38*SUMPRODUCT(K38:$K$98, X38:$X$98)-K38*$AZ$3)/Z38, 0)</f>
        <v>1429.8745912288093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</v>
      </c>
      <c r="S39">
        <f t="shared" si="1"/>
        <v>1300.030279698457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390.05146409701365</v>
      </c>
      <c r="AC39">
        <f t="shared" si="2"/>
        <v>308.89123459975309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-3245.6205040823938</v>
      </c>
      <c r="AI39">
        <f t="shared" si="25"/>
        <v>-3248.5905429290219</v>
      </c>
      <c r="AJ39">
        <f t="shared" si="7"/>
        <v>81.160229497260559</v>
      </c>
      <c r="AK39">
        <f t="shared" si="22"/>
        <v>27.303602486790957</v>
      </c>
      <c r="AL39">
        <f t="shared" si="8"/>
        <v>-3140.1267109449705</v>
      </c>
      <c r="AN39">
        <f t="shared" si="26"/>
        <v>0</v>
      </c>
      <c r="AO39">
        <f t="shared" si="26"/>
        <v>0</v>
      </c>
      <c r="AP39">
        <f t="shared" si="26"/>
        <v>-7.8811529452388937E-2</v>
      </c>
      <c r="AQ39">
        <f t="shared" si="26"/>
        <v>-86.124232428538434</v>
      </c>
      <c r="AR39">
        <f t="shared" si="26"/>
        <v>-86.203043957990829</v>
      </c>
      <c r="AS39">
        <f t="shared" si="26"/>
        <v>2.1536290088085246</v>
      </c>
      <c r="AT39">
        <f t="shared" si="26"/>
        <v>0.72451532881032998</v>
      </c>
      <c r="AU39">
        <f t="shared" si="23"/>
        <v>-83.32489962037198</v>
      </c>
      <c r="AW39">
        <v>36</v>
      </c>
      <c r="AX39">
        <f>IF(Z39&gt;0, (R39*SUMPRODUCT(K39:$K$98, X39:$X$98)-K39*$AZ$3)/Z39, 0)</f>
        <v>1300.030279698457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</v>
      </c>
      <c r="S40">
        <f t="shared" si="1"/>
        <v>1168.6178110211069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308.89123459975309</v>
      </c>
      <c r="AC40">
        <f t="shared" si="2"/>
        <v>238.06180739817785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-3151.4789236936508</v>
      </c>
      <c r="AI40">
        <f t="shared" si="25"/>
        <v>-3154.0253272863506</v>
      </c>
      <c r="AJ40">
        <f t="shared" si="7"/>
        <v>70.829427201575243</v>
      </c>
      <c r="AK40">
        <f t="shared" si="22"/>
        <v>21.622386421982718</v>
      </c>
      <c r="AL40">
        <f t="shared" si="8"/>
        <v>-3061.5735136627927</v>
      </c>
      <c r="AN40">
        <f t="shared" si="26"/>
        <v>0</v>
      </c>
      <c r="AO40">
        <f t="shared" si="26"/>
        <v>0</v>
      </c>
      <c r="AP40">
        <f t="shared" si="26"/>
        <v>-6.0330488477446077E-2</v>
      </c>
      <c r="AQ40">
        <f t="shared" si="26"/>
        <v>-74.666193308038714</v>
      </c>
      <c r="AR40">
        <f t="shared" si="26"/>
        <v>-74.726523796516162</v>
      </c>
      <c r="AS40">
        <f t="shared" si="26"/>
        <v>1.678121234944538</v>
      </c>
      <c r="AT40">
        <f t="shared" si="26"/>
        <v>0.51228687338726175</v>
      </c>
      <c r="AU40">
        <f t="shared" si="23"/>
        <v>-72.536115688184367</v>
      </c>
      <c r="AW40">
        <v>37</v>
      </c>
      <c r="AX40">
        <f>IF(Z40&gt;0, (R40*SUMPRODUCT(K40:$K$98, X40:$X$98)-K40*$AZ$3)/Z40, 0)</f>
        <v>1168.6178110211069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</v>
      </c>
      <c r="S41">
        <f t="shared" si="1"/>
        <v>1032.6989269325211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238.06180739817785</v>
      </c>
      <c r="AC41">
        <f t="shared" si="2"/>
        <v>177.05169018564203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-3022.9561599695835</v>
      </c>
      <c r="AI41">
        <f t="shared" si="25"/>
        <v>-3025.0992300063604</v>
      </c>
      <c r="AJ41">
        <f t="shared" si="7"/>
        <v>61.010117212535818</v>
      </c>
      <c r="AK41">
        <f t="shared" si="22"/>
        <v>16.66432651787245</v>
      </c>
      <c r="AL41">
        <f t="shared" si="8"/>
        <v>-2947.4247862759521</v>
      </c>
      <c r="AN41">
        <f t="shared" si="26"/>
        <v>0</v>
      </c>
      <c r="AO41">
        <f t="shared" si="26"/>
        <v>0</v>
      </c>
      <c r="AP41">
        <f t="shared" si="26"/>
        <v>-4.5334407588880556E-2</v>
      </c>
      <c r="AQ41">
        <f t="shared" si="26"/>
        <v>-63.947479236609972</v>
      </c>
      <c r="AR41">
        <f t="shared" si="26"/>
        <v>-63.992813644198861</v>
      </c>
      <c r="AS41">
        <f t="shared" si="26"/>
        <v>1.2906052874121174</v>
      </c>
      <c r="AT41">
        <f t="shared" si="26"/>
        <v>0.35251641691173574</v>
      </c>
      <c r="AU41">
        <f t="shared" si="23"/>
        <v>-62.349691939875008</v>
      </c>
      <c r="AW41">
        <v>38</v>
      </c>
      <c r="AX41">
        <f>IF(Z41&gt;0, (R41*SUMPRODUCT(K41:$K$98, X41:$X$98)-K41*$AZ$3)/Z41, 0)</f>
        <v>1032.6989269325211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</v>
      </c>
      <c r="S42">
        <f t="shared" si="1"/>
        <v>887.52992935150598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177.05169018564203</v>
      </c>
      <c r="AC42">
        <f t="shared" si="2"/>
        <v>125.29713603430254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-2855.6036203090998</v>
      </c>
      <c r="AI42">
        <f t="shared" si="25"/>
        <v>-2857.3683091929702</v>
      </c>
      <c r="AJ42">
        <f t="shared" si="7"/>
        <v>51.754554151339491</v>
      </c>
      <c r="AK42">
        <f t="shared" si="22"/>
        <v>12.393618312994944</v>
      </c>
      <c r="AL42">
        <f t="shared" si="8"/>
        <v>-2793.2201367286357</v>
      </c>
      <c r="AN42">
        <f t="shared" si="26"/>
        <v>0</v>
      </c>
      <c r="AO42">
        <f t="shared" si="26"/>
        <v>0</v>
      </c>
      <c r="AP42">
        <f t="shared" si="26"/>
        <v>-3.3330490736279722E-2</v>
      </c>
      <c r="AQ42">
        <f t="shared" si="26"/>
        <v>-53.935099202560345</v>
      </c>
      <c r="AR42">
        <f t="shared" si="26"/>
        <v>-53.968429693296628</v>
      </c>
      <c r="AS42">
        <f t="shared" si="26"/>
        <v>0.97751207222332492</v>
      </c>
      <c r="AT42">
        <f t="shared" si="26"/>
        <v>0.23408397035079245</v>
      </c>
      <c r="AU42">
        <f t="shared" si="23"/>
        <v>-52.756833650722513</v>
      </c>
      <c r="AW42">
        <v>39</v>
      </c>
      <c r="AX42">
        <f>IF(Z42&gt;0, (R42*SUMPRODUCT(K42:$K$98, X42:$X$98)-K42*$AZ$3)/Z42, 0)</f>
        <v>887.52992935150598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</v>
      </c>
      <c r="S43">
        <f t="shared" si="1"/>
        <v>726.61627192158448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125.29713603430254</v>
      </c>
      <c r="AC43">
        <f t="shared" si="2"/>
        <v>82.248577086447924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-2656.9394280312995</v>
      </c>
      <c r="AI43">
        <f t="shared" si="25"/>
        <v>-2658.3543525978271</v>
      </c>
      <c r="AJ43">
        <f t="shared" si="7"/>
        <v>43.048558947854616</v>
      </c>
      <c r="AK43">
        <f t="shared" si="22"/>
        <v>8.7707995224011785</v>
      </c>
      <c r="AL43">
        <f t="shared" si="8"/>
        <v>-2606.5349941275713</v>
      </c>
      <c r="AN43">
        <f t="shared" si="26"/>
        <v>0</v>
      </c>
      <c r="AO43">
        <f t="shared" si="26"/>
        <v>0</v>
      </c>
      <c r="AP43">
        <f t="shared" si="26"/>
        <v>-2.3861009979598419E-2</v>
      </c>
      <c r="AQ43">
        <f t="shared" si="26"/>
        <v>-44.80610465547641</v>
      </c>
      <c r="AR43">
        <f t="shared" si="26"/>
        <v>-44.829965665456008</v>
      </c>
      <c r="AS43">
        <f t="shared" si="26"/>
        <v>0.72596244277733568</v>
      </c>
      <c r="AT43">
        <f t="shared" si="26"/>
        <v>0.14790904044210684</v>
      </c>
      <c r="AU43">
        <f t="shared" si="23"/>
        <v>-43.956094182236562</v>
      </c>
      <c r="AW43">
        <v>40</v>
      </c>
      <c r="AX43">
        <f>IF(Z43&gt;0, (R43*SUMPRODUCT(K43:$K$98, X43:$X$98)-K43*$AZ$3)/Z43, 0)</f>
        <v>726.61627192158448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</v>
      </c>
      <c r="S44">
        <f t="shared" si="1"/>
        <v>536.34374896815712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82.248577086447924</v>
      </c>
      <c r="AC44">
        <f t="shared" si="2"/>
        <v>47.162597658387327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-2412.8498431802745</v>
      </c>
      <c r="AI44">
        <f t="shared" si="25"/>
        <v>-2413.9490122707393</v>
      </c>
      <c r="AJ44">
        <f t="shared" si="7"/>
        <v>35.085979428060597</v>
      </c>
      <c r="AK44">
        <f t="shared" si="22"/>
        <v>5.7574003960513549</v>
      </c>
      <c r="AL44">
        <f t="shared" si="8"/>
        <v>-2373.1056324466276</v>
      </c>
      <c r="AN44">
        <f t="shared" si="26"/>
        <v>0</v>
      </c>
      <c r="AO44">
        <f t="shared" si="26"/>
        <v>0</v>
      </c>
      <c r="AP44">
        <f t="shared" si="26"/>
        <v>-1.6550153258858762E-2</v>
      </c>
      <c r="AQ44">
        <f t="shared" si="26"/>
        <v>-36.330201642004397</v>
      </c>
      <c r="AR44">
        <f t="shared" si="26"/>
        <v>-36.346751795263252</v>
      </c>
      <c r="AS44">
        <f t="shared" si="26"/>
        <v>0.52828845153022752</v>
      </c>
      <c r="AT44">
        <f t="shared" si="26"/>
        <v>8.6688990578297612E-2</v>
      </c>
      <c r="AU44">
        <f t="shared" si="23"/>
        <v>-35.731774353154734</v>
      </c>
      <c r="AW44">
        <v>41</v>
      </c>
      <c r="AX44">
        <f>IF(Z44&gt;0, (R44*SUMPRODUCT(K44:$K$98, X44:$X$98)-K44*$AZ$3)/Z44, 0)</f>
        <v>536.34374896815712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</v>
      </c>
      <c r="S45">
        <f t="shared" si="1"/>
        <v>296.56679475512607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47.162597658387327</v>
      </c>
      <c r="AC45">
        <f t="shared" si="2"/>
        <v>19.511079255147095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-2126.4361140171327</v>
      </c>
      <c r="AI45">
        <f t="shared" si="25"/>
        <v>-2127.2584869024408</v>
      </c>
      <c r="AJ45">
        <f t="shared" si="7"/>
        <v>27.651518403240232</v>
      </c>
      <c r="AK45">
        <f t="shared" si="22"/>
        <v>3.301381836087113</v>
      </c>
      <c r="AL45">
        <f t="shared" si="8"/>
        <v>-2096.3055866631134</v>
      </c>
      <c r="AN45">
        <f t="shared" si="26"/>
        <v>0</v>
      </c>
      <c r="AO45">
        <f t="shared" si="26"/>
        <v>0</v>
      </c>
      <c r="AP45">
        <f t="shared" si="26"/>
        <v>-1.1055751604493423E-2</v>
      </c>
      <c r="AQ45">
        <f t="shared" si="26"/>
        <v>-28.587213780268137</v>
      </c>
      <c r="AR45">
        <f t="shared" si="26"/>
        <v>-28.598269531872631</v>
      </c>
      <c r="AS45">
        <f t="shared" si="26"/>
        <v>0.37173929784757137</v>
      </c>
      <c r="AT45">
        <f t="shared" si="26"/>
        <v>4.4382856224269358E-2</v>
      </c>
      <c r="AU45">
        <f t="shared" si="23"/>
        <v>-28.182147377800792</v>
      </c>
      <c r="AW45">
        <v>42</v>
      </c>
      <c r="AX45">
        <f>IF(Z45&gt;0, (R45*SUMPRODUCT(K45:$K$98, X45:$X$98)-K45*$AZ$3)/Z45, 0)</f>
        <v>296.56679475512607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</v>
      </c>
      <c r="S46">
        <f t="shared" si="1"/>
        <v>-28.214128729152772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19.511079255147095</v>
      </c>
      <c r="AC46">
        <f t="shared" si="2"/>
        <v>-1.3273102047958858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-1808.7764768471425</v>
      </c>
      <c r="AI46">
        <f t="shared" si="25"/>
        <v>-1809.3645289439917</v>
      </c>
      <c r="AJ46">
        <f t="shared" si="7"/>
        <v>20.838389459942981</v>
      </c>
      <c r="AK46">
        <f t="shared" si="22"/>
        <v>1.3657755478602969</v>
      </c>
      <c r="AL46">
        <f t="shared" si="8"/>
        <v>-1787.1603639361883</v>
      </c>
      <c r="AN46">
        <f t="shared" si="26"/>
        <v>0</v>
      </c>
      <c r="AO46">
        <f t="shared" si="26"/>
        <v>0</v>
      </c>
      <c r="AP46">
        <f t="shared" si="26"/>
        <v>-7.0585788452339733E-3</v>
      </c>
      <c r="AQ46">
        <f t="shared" si="26"/>
        <v>-21.711327012760282</v>
      </c>
      <c r="AR46">
        <f t="shared" si="26"/>
        <v>-21.718385591605518</v>
      </c>
      <c r="AS46">
        <f t="shared" si="26"/>
        <v>0.2501299048142771</v>
      </c>
      <c r="AT46">
        <f t="shared" si="26"/>
        <v>1.6393844084767285E-2</v>
      </c>
      <c r="AU46">
        <f t="shared" si="23"/>
        <v>-21.451861842706474</v>
      </c>
      <c r="AW46">
        <v>43</v>
      </c>
      <c r="AX46">
        <f>IF(Z46&gt;0, (R46*SUMPRODUCT(K46:$K$98, X46:$X$98)-K46*$AZ$3)/Z46, 0)</f>
        <v>-28.214128729152772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</v>
      </c>
      <c r="S47">
        <f t="shared" si="1"/>
        <v>-505.35950999078995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-1.3273102047958858</v>
      </c>
      <c r="AC47">
        <f t="shared" si="2"/>
        <v>-16.120044074408739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-1467.5555054130591</v>
      </c>
      <c r="AI47">
        <f t="shared" si="25"/>
        <v>-1467.954232550763</v>
      </c>
      <c r="AJ47">
        <f t="shared" si="7"/>
        <v>14.792733869612853</v>
      </c>
      <c r="AK47">
        <f t="shared" si="22"/>
        <v>-9.291171433571202E-2</v>
      </c>
      <c r="AL47">
        <f t="shared" si="8"/>
        <v>-1453.2544103954858</v>
      </c>
      <c r="AN47">
        <f t="shared" si="26"/>
        <v>0</v>
      </c>
      <c r="AO47">
        <f t="shared" si="26"/>
        <v>0</v>
      </c>
      <c r="AP47">
        <f t="shared" si="26"/>
        <v>-4.273259233897474E-3</v>
      </c>
      <c r="AQ47">
        <f t="shared" si="26"/>
        <v>-15.728162248689015</v>
      </c>
      <c r="AR47">
        <f t="shared" si="26"/>
        <v>-15.732435507922911</v>
      </c>
      <c r="AS47">
        <f t="shared" si="26"/>
        <v>0.15853745738731898</v>
      </c>
      <c r="AT47">
        <f t="shared" si="26"/>
        <v>-9.9575826092152941E-4</v>
      </c>
      <c r="AU47">
        <f t="shared" si="23"/>
        <v>-15.574893808796514</v>
      </c>
      <c r="AW47">
        <v>44</v>
      </c>
      <c r="AX47">
        <f>IF(Z47&gt;0, (R47*SUMPRODUCT(K47:$K$98, X47:$X$98)-K47*$AZ$3)/Z47, 0)</f>
        <v>-505.35950999078995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</v>
      </c>
      <c r="S48">
        <f t="shared" si="1"/>
        <v>-1263.6916425277982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-16.120044074408739</v>
      </c>
      <c r="AC48">
        <f t="shared" si="2"/>
        <v>-25.670891016716116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-1126.4984358683409</v>
      </c>
      <c r="AI48">
        <f t="shared" si="25"/>
        <v>-1126.7523634301842</v>
      </c>
      <c r="AJ48">
        <f t="shared" si="7"/>
        <v>9.550846942307377</v>
      </c>
      <c r="AK48">
        <f t="shared" si="22"/>
        <v>-1.1284030852086118</v>
      </c>
      <c r="AL48">
        <f t="shared" si="8"/>
        <v>-1118.3299195730856</v>
      </c>
      <c r="AN48">
        <f t="shared" si="26"/>
        <v>0</v>
      </c>
      <c r="AO48">
        <f t="shared" si="26"/>
        <v>0</v>
      </c>
      <c r="AP48">
        <f t="shared" si="26"/>
        <v>-2.4298265023973706E-3</v>
      </c>
      <c r="AQ48">
        <f t="shared" si="26"/>
        <v>-10.779435420524601</v>
      </c>
      <c r="AR48">
        <f t="shared" si="26"/>
        <v>-10.781865247026998</v>
      </c>
      <c r="AS48">
        <f t="shared" si="26"/>
        <v>9.1391816045051116E-2</v>
      </c>
      <c r="AT48">
        <f t="shared" si="26"/>
        <v>-1.079766096253023E-2</v>
      </c>
      <c r="AU48">
        <f t="shared" si="23"/>
        <v>-10.701271091944477</v>
      </c>
      <c r="AW48">
        <v>45</v>
      </c>
      <c r="AX48">
        <f>IF(Z48&gt;0, (R48*SUMPRODUCT(K48:$K$98, X48:$X$98)-K48*$AZ$3)/Z48, 0)</f>
        <v>-1263.6916425277982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</v>
      </c>
      <c r="S49">
        <f t="shared" si="1"/>
        <v>-2572.8757485564893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-25.670891016716116</v>
      </c>
      <c r="AC49">
        <f t="shared" si="2"/>
        <v>-30.934866342257113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-808.76037940684091</v>
      </c>
      <c r="AI49">
        <f t="shared" si="25"/>
        <v>-808.91067264564003</v>
      </c>
      <c r="AJ49">
        <f t="shared" si="7"/>
        <v>5.2639753255409971</v>
      </c>
      <c r="AK49">
        <f t="shared" si="22"/>
        <v>-1.7969623711701284</v>
      </c>
      <c r="AL49">
        <f t="shared" si="8"/>
        <v>-805.4436596912692</v>
      </c>
      <c r="AN49">
        <f t="shared" si="26"/>
        <v>0</v>
      </c>
      <c r="AO49">
        <f t="shared" si="26"/>
        <v>0</v>
      </c>
      <c r="AP49">
        <f t="shared" si="26"/>
        <v>-1.2840645102053208E-3</v>
      </c>
      <c r="AQ49">
        <f t="shared" si="26"/>
        <v>-6.9098284710245572</v>
      </c>
      <c r="AR49">
        <f t="shared" si="26"/>
        <v>-6.9111125355347625</v>
      </c>
      <c r="AS49">
        <f t="shared" si="26"/>
        <v>4.4973971897424872E-2</v>
      </c>
      <c r="AT49">
        <f t="shared" si="26"/>
        <v>-1.5352757219360545E-2</v>
      </c>
      <c r="AU49">
        <f t="shared" si="23"/>
        <v>-6.8814913208566981</v>
      </c>
      <c r="AW49">
        <v>46</v>
      </c>
      <c r="AX49">
        <f>IF(Z49&gt;0, (R49*SUMPRODUCT(K49:$K$98, X49:$X$98)-K49*$AZ$3)/Z49, 0)</f>
        <v>-2572.8757485564893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</v>
      </c>
      <c r="S50">
        <f t="shared" si="1"/>
        <v>-5047.5242163069242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-30.934866342257113</v>
      </c>
      <c r="AC50">
        <f t="shared" si="2"/>
        <v>-32.920176871332004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-538.11801480538816</v>
      </c>
      <c r="AI50">
        <f t="shared" si="25"/>
        <v>-538.19954035994863</v>
      </c>
      <c r="AJ50">
        <f t="shared" si="7"/>
        <v>1.9853105290748907</v>
      </c>
      <c r="AK50">
        <f t="shared" si="22"/>
        <v>-2.1654406439579983</v>
      </c>
      <c r="AL50">
        <f t="shared" si="8"/>
        <v>-538.37967047483176</v>
      </c>
      <c r="AN50">
        <f t="shared" si="26"/>
        <v>0</v>
      </c>
      <c r="AO50">
        <f t="shared" si="26"/>
        <v>0</v>
      </c>
      <c r="AP50">
        <f t="shared" si="26"/>
        <v>-6.2190369665191241E-4</v>
      </c>
      <c r="AQ50">
        <f t="shared" si="26"/>
        <v>-4.104940891808039</v>
      </c>
      <c r="AR50">
        <f t="shared" si="26"/>
        <v>-4.1055627955046914</v>
      </c>
      <c r="AS50">
        <f t="shared" si="26"/>
        <v>1.5144600532810429E-2</v>
      </c>
      <c r="AT50">
        <f t="shared" si="26"/>
        <v>-1.6518692189446682E-2</v>
      </c>
      <c r="AU50">
        <f t="shared" si="23"/>
        <v>-4.1069368871613277</v>
      </c>
      <c r="AW50">
        <v>47</v>
      </c>
      <c r="AX50">
        <f>IF(Z50&gt;0, (R50*SUMPRODUCT(K50:$K$98, X50:$X$98)-K50*$AZ$3)/Z50, 0)</f>
        <v>-5047.5242163069242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</v>
      </c>
      <c r="S51">
        <f t="shared" si="1"/>
        <v>-10276.1094627211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-32.920176871332004</v>
      </c>
      <c r="AC51">
        <f t="shared" si="2"/>
        <v>-32.628226743542143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-328.16702444075213</v>
      </c>
      <c r="AI51">
        <f t="shared" si="25"/>
        <v>-328.20671386171188</v>
      </c>
      <c r="AJ51">
        <f t="shared" si="7"/>
        <v>-0.2919501277898604</v>
      </c>
      <c r="AK51">
        <f t="shared" si="22"/>
        <v>-2.3044123809932406</v>
      </c>
      <c r="AL51">
        <f t="shared" si="8"/>
        <v>-330.80307637049498</v>
      </c>
      <c r="AN51">
        <f t="shared" si="26"/>
        <v>0</v>
      </c>
      <c r="AO51">
        <f t="shared" si="26"/>
        <v>0</v>
      </c>
      <c r="AP51">
        <f t="shared" si="26"/>
        <v>-2.7032494099022423E-4</v>
      </c>
      <c r="AQ51">
        <f t="shared" si="26"/>
        <v>-2.2351480412595861</v>
      </c>
      <c r="AR51">
        <f t="shared" si="26"/>
        <v>-2.2354183662005762</v>
      </c>
      <c r="AS51">
        <f t="shared" si="26"/>
        <v>-1.9884744891326069E-3</v>
      </c>
      <c r="AT51">
        <f t="shared" si="26"/>
        <v>-1.5695369845306617E-2</v>
      </c>
      <c r="AU51">
        <f t="shared" si="23"/>
        <v>-2.2531022105350154</v>
      </c>
      <c r="AW51">
        <v>48</v>
      </c>
      <c r="AX51">
        <f>IF(Z51&gt;0, (R51*SUMPRODUCT(K51:$K$98, X51:$X$98)-K51*$AZ$3)/Z51, 0)</f>
        <v>-10276.1094627211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</v>
      </c>
      <c r="S52">
        <f t="shared" si="1"/>
        <v>-22961.849851569939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-32.628226743542143</v>
      </c>
      <c r="AC52">
        <f t="shared" si="2"/>
        <v>-30.937579231589314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-179.60551522216099</v>
      </c>
      <c r="AI52">
        <f t="shared" si="25"/>
        <v>-179.62235705950835</v>
      </c>
      <c r="AJ52">
        <f t="shared" si="7"/>
        <v>-1.6906475119528288</v>
      </c>
      <c r="AK52">
        <f t="shared" si="22"/>
        <v>-2.2839758720479502</v>
      </c>
      <c r="AL52">
        <f t="shared" si="8"/>
        <v>-183.59698044350912</v>
      </c>
      <c r="AN52">
        <f t="shared" si="26"/>
        <v>0</v>
      </c>
      <c r="AO52">
        <f t="shared" si="26"/>
        <v>0</v>
      </c>
      <c r="AP52">
        <f t="shared" si="26"/>
        <v>-1.0241953507390575E-4</v>
      </c>
      <c r="AQ52">
        <f t="shared" si="26"/>
        <v>-1.0922272306967682</v>
      </c>
      <c r="AR52">
        <f t="shared" si="26"/>
        <v>-1.092329650231842</v>
      </c>
      <c r="AS52">
        <f t="shared" si="26"/>
        <v>-1.0281261395456171E-2</v>
      </c>
      <c r="AT52">
        <f t="shared" si="26"/>
        <v>-1.3889443420595832E-2</v>
      </c>
      <c r="AU52">
        <f t="shared" si="23"/>
        <v>-1.116500355047894</v>
      </c>
      <c r="AW52">
        <v>49</v>
      </c>
      <c r="AX52">
        <f>IF(Z52&gt;0, (R52*SUMPRODUCT(K52:$K$98, X52:$X$98)-K52*$AZ$3)/Z52, 0)</f>
        <v>-22961.849851569939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</v>
      </c>
      <c r="S53">
        <f t="shared" si="1"/>
        <v>-59828.413200465737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-30.937579231589314</v>
      </c>
      <c r="AC53">
        <f t="shared" si="2"/>
        <v>-28.524631861203567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-85.709951814627402</v>
      </c>
      <c r="AI53">
        <f t="shared" si="25"/>
        <v>-85.715911489624474</v>
      </c>
      <c r="AJ53">
        <f t="shared" si="7"/>
        <v>-2.4129473703857478</v>
      </c>
      <c r="AK53">
        <f t="shared" si="22"/>
        <v>-2.1656305462112524</v>
      </c>
      <c r="AL53">
        <f t="shared" si="8"/>
        <v>-90.294489406221473</v>
      </c>
      <c r="AN53">
        <f t="shared" si="26"/>
        <v>0</v>
      </c>
      <c r="AO53">
        <f t="shared" si="26"/>
        <v>0</v>
      </c>
      <c r="AP53">
        <f t="shared" si="26"/>
        <v>-3.2359208128636619E-5</v>
      </c>
      <c r="AQ53">
        <f t="shared" si="26"/>
        <v>-0.46537876156495483</v>
      </c>
      <c r="AR53">
        <f t="shared" si="26"/>
        <v>-0.4654111207730835</v>
      </c>
      <c r="AS53">
        <f t="shared" si="26"/>
        <v>-1.3101564464535049E-2</v>
      </c>
      <c r="AT53">
        <f t="shared" si="26"/>
        <v>-1.1758709931173127E-2</v>
      </c>
      <c r="AU53">
        <f t="shared" si="23"/>
        <v>-0.4902713951687917</v>
      </c>
      <c r="AW53">
        <v>50</v>
      </c>
      <c r="AX53">
        <f>IF(Z53&gt;0, (R53*SUMPRODUCT(K53:$K$98, X53:$X$98)-K53*$AZ$3)/Z53, 0)</f>
        <v>-59828.413200465737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</v>
      </c>
      <c r="S54">
        <f t="shared" si="1"/>
        <v>-195301.76450905454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-28.524631861203567</v>
      </c>
      <c r="AC54">
        <f t="shared" si="2"/>
        <v>-25.860390443230568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-33.959378255210801</v>
      </c>
      <c r="AI54">
        <f t="shared" si="25"/>
        <v>-33.961033411175997</v>
      </c>
      <c r="AJ54">
        <f t="shared" si="7"/>
        <v>-2.664241417972999</v>
      </c>
      <c r="AK54">
        <f t="shared" si="22"/>
        <v>-1.9967242302842498</v>
      </c>
      <c r="AL54">
        <f t="shared" si="8"/>
        <v>-38.621999059433243</v>
      </c>
      <c r="AN54">
        <f t="shared" si="26"/>
        <v>0</v>
      </c>
      <c r="AO54">
        <f t="shared" si="26"/>
        <v>0</v>
      </c>
      <c r="AP54">
        <f t="shared" si="26"/>
        <v>-8.0240977290635094E-6</v>
      </c>
      <c r="AQ54">
        <f t="shared" si="26"/>
        <v>-0.16463304707713658</v>
      </c>
      <c r="AR54">
        <f t="shared" si="26"/>
        <v>-0.16464107117486565</v>
      </c>
      <c r="AS54">
        <f t="shared" si="26"/>
        <v>-1.2916084019374021E-2</v>
      </c>
      <c r="AT54">
        <f t="shared" si="26"/>
        <v>-9.6800003737997076E-3</v>
      </c>
      <c r="AU54">
        <f t="shared" si="23"/>
        <v>-0.18723715556803935</v>
      </c>
      <c r="AW54">
        <v>51</v>
      </c>
      <c r="AX54">
        <f>IF(Z54&gt;0, (R54*SUMPRODUCT(K54:$K$98, X54:$X$98)-K54*$AZ$3)/Z54, 0)</f>
        <v>-195301.76450905454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</v>
      </c>
      <c r="S55">
        <f t="shared" si="1"/>
        <v>-885293.2573650931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-25.860390443230568</v>
      </c>
      <c r="AC55">
        <f t="shared" si="2"/>
        <v>-23.230719758577383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-10.48476468181925</v>
      </c>
      <c r="AI55">
        <f t="shared" si="25"/>
        <v>-10.485092690639567</v>
      </c>
      <c r="AJ55">
        <f t="shared" si="7"/>
        <v>-2.6296706846531848</v>
      </c>
      <c r="AK55">
        <f t="shared" si="22"/>
        <v>-1.8102273310261399</v>
      </c>
      <c r="AL55">
        <f t="shared" si="8"/>
        <v>-14.924990706318891</v>
      </c>
      <c r="AN55">
        <f t="shared" si="26"/>
        <v>0</v>
      </c>
      <c r="AO55">
        <f t="shared" si="26"/>
        <v>0</v>
      </c>
      <c r="AP55">
        <f t="shared" si="26"/>
        <v>-1.4197921986750093E-6</v>
      </c>
      <c r="AQ55">
        <f t="shared" si="26"/>
        <v>-4.538349635183473E-2</v>
      </c>
      <c r="AR55">
        <f t="shared" si="26"/>
        <v>-4.5384916144033408E-2</v>
      </c>
      <c r="AS55">
        <f t="shared" si="26"/>
        <v>-1.1382577820790614E-2</v>
      </c>
      <c r="AT55">
        <f t="shared" si="26"/>
        <v>-7.8356022253960045E-3</v>
      </c>
      <c r="AU55">
        <f t="shared" si="23"/>
        <v>-6.4603096190220019E-2</v>
      </c>
      <c r="AW55">
        <v>52</v>
      </c>
      <c r="AX55">
        <f>IF(Z55&gt;0, (R55*SUMPRODUCT(K55:$K$98, X55:$X$98)-K55*$AZ$3)/Z55, 0)</f>
        <v>-885293.2573650931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</v>
      </c>
      <c r="S56">
        <f t="shared" si="1"/>
        <v>-4040529.9331362392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-23.230719758577383</v>
      </c>
      <c r="AC56">
        <f t="shared" si="2"/>
        <v>-20.781189208741434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-2.0835114493530296</v>
      </c>
      <c r="AI56">
        <f t="shared" si="25"/>
        <v>-2.0835757391539733</v>
      </c>
      <c r="AJ56">
        <f t="shared" si="7"/>
        <v>-2.4495305498359485</v>
      </c>
      <c r="AK56">
        <f t="shared" si="22"/>
        <v>-1.6261503831004169</v>
      </c>
      <c r="AL56">
        <f t="shared" si="8"/>
        <v>-6.159256672090339</v>
      </c>
      <c r="AN56">
        <f t="shared" si="26"/>
        <v>0</v>
      </c>
      <c r="AO56">
        <f t="shared" si="26"/>
        <v>0</v>
      </c>
      <c r="AP56">
        <f t="shared" si="26"/>
        <v>-2.4846391365587984E-7</v>
      </c>
      <c r="AQ56">
        <f t="shared" si="26"/>
        <v>-8.0522478099548135E-3</v>
      </c>
      <c r="AR56">
        <f t="shared" si="26"/>
        <v>-8.0524962738684688E-3</v>
      </c>
      <c r="AS56">
        <f t="shared" si="26"/>
        <v>-9.4668195902924742E-3</v>
      </c>
      <c r="AT56">
        <f t="shared" si="26"/>
        <v>-6.2846623017327324E-3</v>
      </c>
      <c r="AU56">
        <f t="shared" si="23"/>
        <v>-2.3803978165893674E-2</v>
      </c>
      <c r="AW56">
        <v>53</v>
      </c>
      <c r="AX56">
        <f>IF(Z56&gt;0, (R56*SUMPRODUCT(K56:$K$98, X56:$X$98)-K56*$AZ$3)/Z56, 0)</f>
        <v>-4040529.9331362392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</v>
      </c>
      <c r="S57">
        <f t="shared" si="1"/>
        <v>-18636394.353849426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-20.781189208741434</v>
      </c>
      <c r="AC57">
        <f t="shared" si="2"/>
        <v>-18.561639629598009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-0.40957634572528973</v>
      </c>
      <c r="AI57">
        <f t="shared" si="25"/>
        <v>-0.40958879558500855</v>
      </c>
      <c r="AJ57">
        <f t="shared" si="7"/>
        <v>-2.2195495791434254</v>
      </c>
      <c r="AK57">
        <f t="shared" si="22"/>
        <v>-1.4546832446119005</v>
      </c>
      <c r="AL57">
        <f t="shared" si="8"/>
        <v>-4.0838216193403341</v>
      </c>
      <c r="AN57">
        <f t="shared" si="26"/>
        <v>0</v>
      </c>
      <c r="AO57">
        <f t="shared" si="26"/>
        <v>0</v>
      </c>
      <c r="AP57">
        <f t="shared" si="26"/>
        <v>-4.2960336642865539E-8</v>
      </c>
      <c r="AQ57">
        <f t="shared" si="26"/>
        <v>-1.4133121248522257E-3</v>
      </c>
      <c r="AR57">
        <f t="shared" si="26"/>
        <v>-1.4133550851888686E-3</v>
      </c>
      <c r="AS57">
        <f t="shared" si="26"/>
        <v>-7.6589294392944377E-3</v>
      </c>
      <c r="AT57">
        <f t="shared" si="26"/>
        <v>-5.0196294021538019E-3</v>
      </c>
      <c r="AU57">
        <f t="shared" si="23"/>
        <v>-1.4091913926637107E-2</v>
      </c>
      <c r="AW57">
        <v>54</v>
      </c>
      <c r="AX57">
        <f>IF(Z57&gt;0, (R57*SUMPRODUCT(K57:$K$98, X57:$X$98)-K57*$AZ$3)/Z57, 0)</f>
        <v>-18636394.353849426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</v>
      </c>
      <c r="S58">
        <f t="shared" si="1"/>
        <v>-87095410.288729414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-18.561639629598009</v>
      </c>
      <c r="AC58">
        <f t="shared" si="2"/>
        <v>-16.574122739085915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-7.9573042642274036E-2</v>
      </c>
      <c r="AI58">
        <f t="shared" si="25"/>
        <v>-7.9575421373065378E-2</v>
      </c>
      <c r="AJ58">
        <f t="shared" si="7"/>
        <v>-1.9875168905120937</v>
      </c>
      <c r="AK58">
        <f t="shared" si="22"/>
        <v>-1.2993147740718607</v>
      </c>
      <c r="AL58">
        <f t="shared" si="8"/>
        <v>-3.3664070859570199</v>
      </c>
      <c r="AN58">
        <f t="shared" si="26"/>
        <v>0</v>
      </c>
      <c r="AO58">
        <f t="shared" si="26"/>
        <v>0</v>
      </c>
      <c r="AP58">
        <f t="shared" si="26"/>
        <v>-7.3287598276288683E-9</v>
      </c>
      <c r="AQ58">
        <f t="shared" si="26"/>
        <v>-2.4516087335351816E-4</v>
      </c>
      <c r="AR58">
        <f t="shared" si="26"/>
        <v>-2.4516820211334579E-4</v>
      </c>
      <c r="AS58">
        <f t="shared" si="26"/>
        <v>-6.1234478474491661E-3</v>
      </c>
      <c r="AT58">
        <f t="shared" si="26"/>
        <v>-4.0031288762528497E-3</v>
      </c>
      <c r="AU58">
        <f t="shared" si="23"/>
        <v>-1.0371744925815362E-2</v>
      </c>
      <c r="AW58">
        <v>55</v>
      </c>
      <c r="AX58">
        <f>IF(Z58&gt;0, (R58*SUMPRODUCT(K58:$K$98, X58:$X$98)-K58*$AZ$3)/Z58, 0)</f>
        <v>-87095410.288729414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</v>
      </c>
      <c r="S59">
        <f t="shared" si="1"/>
        <v>-413195539.65980804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-16.574122739085915</v>
      </c>
      <c r="AC59">
        <f t="shared" si="2"/>
        <v>-14.798537361890565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-1.5258062604060072E-2</v>
      </c>
      <c r="AI59">
        <f t="shared" si="25"/>
        <v>-1.5258510289717996E-2</v>
      </c>
      <c r="AJ59">
        <f t="shared" si="7"/>
        <v>-1.77558537719535</v>
      </c>
      <c r="AK59">
        <f t="shared" si="22"/>
        <v>-1.1601885917360142</v>
      </c>
      <c r="AL59">
        <f t="shared" si="8"/>
        <v>-2.951032479221082</v>
      </c>
      <c r="AN59">
        <f t="shared" si="26"/>
        <v>0</v>
      </c>
      <c r="AO59">
        <f t="shared" si="26"/>
        <v>0</v>
      </c>
      <c r="AP59">
        <f t="shared" si="26"/>
        <v>-1.2315168379519778E-9</v>
      </c>
      <c r="AQ59">
        <f t="shared" si="26"/>
        <v>-4.1972666934616885E-5</v>
      </c>
      <c r="AR59">
        <f t="shared" si="26"/>
        <v>-4.1973898451454835E-5</v>
      </c>
      <c r="AS59">
        <f t="shared" si="26"/>
        <v>-4.8843719930186684E-3</v>
      </c>
      <c r="AT59">
        <f t="shared" si="26"/>
        <v>-3.1915067204744711E-3</v>
      </c>
      <c r="AU59">
        <f t="shared" si="23"/>
        <v>-8.117852611944594E-3</v>
      </c>
      <c r="AW59">
        <v>56</v>
      </c>
      <c r="AX59">
        <f>IF(Z59&gt;0, (R59*SUMPRODUCT(K59:$K$98, X59:$X$98)-K59*$AZ$3)/Z59, 0)</f>
        <v>-413195539.65980804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</v>
      </c>
      <c r="S60">
        <f t="shared" si="1"/>
        <v>-1990300051.1653986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-14.798537361890565</v>
      </c>
      <c r="AC60">
        <f t="shared" si="2"/>
        <v>-13.213016354139016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-2.8817998377512347E-3</v>
      </c>
      <c r="AI60">
        <f t="shared" si="25"/>
        <v>-2.8818828215728602E-3</v>
      </c>
      <c r="AJ60">
        <f t="shared" si="7"/>
        <v>-1.5855210077515487</v>
      </c>
      <c r="AK60">
        <f t="shared" si="22"/>
        <v>-1.0358976153323396</v>
      </c>
      <c r="AL60">
        <f t="shared" si="8"/>
        <v>-2.6243005059054614</v>
      </c>
      <c r="AN60">
        <f t="shared" si="26"/>
        <v>0</v>
      </c>
      <c r="AO60">
        <f t="shared" si="26"/>
        <v>0</v>
      </c>
      <c r="AP60">
        <f t="shared" si="26"/>
        <v>-2.0381802140238489E-10</v>
      </c>
      <c r="AQ60">
        <f t="shared" si="26"/>
        <v>-7.0780391828699061E-6</v>
      </c>
      <c r="AR60">
        <f t="shared" si="26"/>
        <v>-7.0782430008913094E-6</v>
      </c>
      <c r="AS60">
        <f t="shared" si="26"/>
        <v>-3.8942259872170866E-3</v>
      </c>
      <c r="AT60">
        <f t="shared" si="26"/>
        <v>-2.5442863222885389E-3</v>
      </c>
      <c r="AU60">
        <f t="shared" si="23"/>
        <v>-6.4455905525065173E-3</v>
      </c>
      <c r="AW60">
        <v>57</v>
      </c>
      <c r="AX60">
        <f>IF(Z60&gt;0, (R60*SUMPRODUCT(K60:$K$98, X60:$X$98)-K60*$AZ$3)/Z60, 0)</f>
        <v>-1990300051.1653986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</v>
      </c>
      <c r="S61">
        <f t="shared" si="1"/>
        <v>-9748355204.1869469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-13.213016354139016</v>
      </c>
      <c r="AC61">
        <f t="shared" si="2"/>
        <v>-11.797342199661701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-5.3621307022860788E-4</v>
      </c>
      <c r="AI61">
        <f t="shared" si="25"/>
        <v>-5.3622819757823831E-4</v>
      </c>
      <c r="AJ61">
        <f t="shared" si="7"/>
        <v>-1.4156741544773155</v>
      </c>
      <c r="AK61">
        <f t="shared" si="22"/>
        <v>-0.92491114478973124</v>
      </c>
      <c r="AL61">
        <f t="shared" si="8"/>
        <v>-2.3411215274646251</v>
      </c>
      <c r="AN61">
        <f t="shared" si="26"/>
        <v>0</v>
      </c>
      <c r="AO61">
        <f t="shared" si="26"/>
        <v>0</v>
      </c>
      <c r="AP61">
        <f t="shared" si="26"/>
        <v>-3.3173704506897985E-11</v>
      </c>
      <c r="AQ61">
        <f t="shared" si="26"/>
        <v>-1.1758949438616807E-6</v>
      </c>
      <c r="AR61">
        <f t="shared" si="26"/>
        <v>-1.1759281175661876E-6</v>
      </c>
      <c r="AS61">
        <f t="shared" si="26"/>
        <v>-3.1045197754986046E-3</v>
      </c>
      <c r="AT61">
        <f t="shared" si="26"/>
        <v>-2.0282950921279848E-3</v>
      </c>
      <c r="AU61">
        <f t="shared" si="23"/>
        <v>-5.1339907957441561E-3</v>
      </c>
      <c r="AW61">
        <v>58</v>
      </c>
      <c r="AX61">
        <f>IF(Z61&gt;0, (R61*SUMPRODUCT(K61:$K$98, X61:$X$98)-K61*$AZ$3)/Z61, 0)</f>
        <v>-9748355204.1869469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</v>
      </c>
      <c r="S62">
        <f t="shared" si="1"/>
        <v>-48604181860.392212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-11.797342199661701</v>
      </c>
      <c r="AC62">
        <f t="shared" si="2"/>
        <v>-10.533342275095482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-9.8136930069771765E-5</v>
      </c>
      <c r="AI62">
        <f t="shared" si="25"/>
        <v>-9.8139639029647208E-5</v>
      </c>
      <c r="AJ62">
        <f t="shared" si="7"/>
        <v>-1.2639999245662192</v>
      </c>
      <c r="AK62">
        <f t="shared" si="22"/>
        <v>-0.82581395397631918</v>
      </c>
      <c r="AL62">
        <f t="shared" si="8"/>
        <v>-2.0899120181815682</v>
      </c>
      <c r="AN62">
        <f t="shared" si="26"/>
        <v>0</v>
      </c>
      <c r="AO62">
        <f t="shared" si="26"/>
        <v>0</v>
      </c>
      <c r="AP62">
        <f t="shared" si="26"/>
        <v>-5.3041485304248356E-12</v>
      </c>
      <c r="AQ62">
        <f t="shared" si="26"/>
        <v>-1.9215229362680853E-7</v>
      </c>
      <c r="AR62">
        <f t="shared" si="26"/>
        <v>-1.9215759777533893E-7</v>
      </c>
      <c r="AS62">
        <f t="shared" si="26"/>
        <v>-2.4749142293001508E-3</v>
      </c>
      <c r="AT62">
        <f t="shared" si="26"/>
        <v>-1.6169452748598951E-3</v>
      </c>
      <c r="AU62">
        <f t="shared" si="23"/>
        <v>-4.0920516617578215E-3</v>
      </c>
      <c r="AW62">
        <v>59</v>
      </c>
      <c r="AX62">
        <f>IF(Z62&gt;0, (R62*SUMPRODUCT(K62:$K$98, X62:$X$98)-K62*$AZ$3)/Z62, 0)</f>
        <v>-48604181860.392212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</v>
      </c>
      <c r="S63">
        <f t="shared" si="1"/>
        <v>-246916186954.03732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-10.533342275095482</v>
      </c>
      <c r="AC63">
        <f t="shared" si="2"/>
        <v>-9.4047700561217358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-1.7646070551898125E-5</v>
      </c>
      <c r="AI63">
        <f t="shared" si="25"/>
        <v>-1.7646546663355828E-5</v>
      </c>
      <c r="AJ63">
        <f t="shared" si="7"/>
        <v>-1.1285722189737459</v>
      </c>
      <c r="AK63">
        <f t="shared" si="22"/>
        <v>-0.73733395925668377</v>
      </c>
      <c r="AL63">
        <f t="shared" si="8"/>
        <v>-1.8659238247770928</v>
      </c>
      <c r="AN63">
        <f t="shared" si="26"/>
        <v>0</v>
      </c>
      <c r="AO63">
        <f t="shared" si="26"/>
        <v>0</v>
      </c>
      <c r="AP63">
        <f t="shared" si="26"/>
        <v>-8.3234565136690637E-13</v>
      </c>
      <c r="AQ63">
        <f t="shared" si="26"/>
        <v>-3.0849142254211799E-8</v>
      </c>
      <c r="AR63">
        <f t="shared" si="26"/>
        <v>-3.0849974599863161E-8</v>
      </c>
      <c r="AS63">
        <f t="shared" si="26"/>
        <v>-1.9729879706010568E-3</v>
      </c>
      <c r="AT63">
        <f t="shared" si="26"/>
        <v>-1.2890189989365039E-3</v>
      </c>
      <c r="AU63">
        <f t="shared" si="23"/>
        <v>-3.2620378195121606E-3</v>
      </c>
      <c r="AW63">
        <v>60</v>
      </c>
      <c r="AX63">
        <f>IF(Z63&gt;0, (R63*SUMPRODUCT(K63:$K$98, X63:$X$98)-K63*$AZ$3)/Z63, 0)</f>
        <v>-246916186954.03732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</v>
      </c>
      <c r="S64">
        <f t="shared" si="1"/>
        <v>-1280340685620.0146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-9.4047700561217358</v>
      </c>
      <c r="AC64">
        <f t="shared" si="2"/>
        <v>-8.3971161484654875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-3.1149526074135011E-6</v>
      </c>
      <c r="AI64">
        <f t="shared" si="25"/>
        <v>-3.1150345886807019E-6</v>
      </c>
      <c r="AJ64">
        <f t="shared" si="7"/>
        <v>-1.0076539076562483</v>
      </c>
      <c r="AK64">
        <f t="shared" si="22"/>
        <v>-0.65833390392852154</v>
      </c>
      <c r="AL64">
        <f t="shared" si="8"/>
        <v>-1.6659909266193584</v>
      </c>
      <c r="AN64">
        <f t="shared" si="26"/>
        <v>0</v>
      </c>
      <c r="AO64">
        <f t="shared" si="26"/>
        <v>0</v>
      </c>
      <c r="AP64">
        <f t="shared" si="26"/>
        <v>-1.2796514297508808E-13</v>
      </c>
      <c r="AQ64">
        <f t="shared" si="26"/>
        <v>-4.8621516765795625E-9</v>
      </c>
      <c r="AR64">
        <f t="shared" si="26"/>
        <v>-4.8622796417225382E-9</v>
      </c>
      <c r="AS64">
        <f t="shared" si="26"/>
        <v>-1.5728541502886496E-3</v>
      </c>
      <c r="AT64">
        <f t="shared" si="26"/>
        <v>-1.0275980723164554E-3</v>
      </c>
      <c r="AU64">
        <f t="shared" si="23"/>
        <v>-2.6004570848847464E-3</v>
      </c>
      <c r="AW64">
        <v>61</v>
      </c>
      <c r="AX64">
        <f>IF(Z64&gt;0, (R64*SUMPRODUCT(K64:$K$98, X64:$X$98)-K64*$AZ$3)/Z64, 0)</f>
        <v>-1280340685620.0146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</v>
      </c>
      <c r="S65">
        <f t="shared" si="1"/>
        <v>-6783420774758.7363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-8.3971161484654875</v>
      </c>
      <c r="AC65">
        <f t="shared" si="2"/>
        <v>-7.497425136804968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-5.3876590908210156E-7</v>
      </c>
      <c r="AI65">
        <f t="shared" si="25"/>
        <v>-5.387797247979951E-7</v>
      </c>
      <c r="AJ65">
        <f t="shared" si="7"/>
        <v>-0.89969101166051946</v>
      </c>
      <c r="AK65">
        <f t="shared" si="22"/>
        <v>-0.58779813039258422</v>
      </c>
      <c r="AL65">
        <f t="shared" si="8"/>
        <v>-1.4874896808328284</v>
      </c>
      <c r="AN65">
        <f t="shared" si="26"/>
        <v>0</v>
      </c>
      <c r="AO65">
        <f t="shared" si="26"/>
        <v>0</v>
      </c>
      <c r="AP65">
        <f t="shared" si="26"/>
        <v>-1.9254508202859589E-14</v>
      </c>
      <c r="AQ65">
        <f t="shared" si="26"/>
        <v>-7.5086030255810322E-10</v>
      </c>
      <c r="AR65">
        <f t="shared" si="26"/>
        <v>-7.5087955706630614E-10</v>
      </c>
      <c r="AS65">
        <f t="shared" si="26"/>
        <v>-1.2538697305015988E-3</v>
      </c>
      <c r="AT65">
        <f t="shared" si="26"/>
        <v>-8.1919489446093737E-4</v>
      </c>
      <c r="AU65">
        <f t="shared" si="23"/>
        <v>-2.0730653758420934E-3</v>
      </c>
      <c r="AW65">
        <v>62</v>
      </c>
      <c r="AX65">
        <f>IF(Z65&gt;0, (R65*SUMPRODUCT(K65:$K$98, X65:$X$98)-K65*$AZ$3)/Z65, 0)</f>
        <v>-6783420774758.7363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</v>
      </c>
      <c r="S66">
        <f t="shared" si="1"/>
        <v>-36787184986723.883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-7.497425136804968</v>
      </c>
      <c r="AC66">
        <f t="shared" si="2"/>
        <v>-6.6941295870891571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-9.1223563563804916E-8</v>
      </c>
      <c r="AI66">
        <f t="shared" si="25"/>
        <v>-9.122583817709399E-8</v>
      </c>
      <c r="AJ66">
        <f t="shared" si="7"/>
        <v>-0.80329554971581096</v>
      </c>
      <c r="AK66">
        <f t="shared" si="22"/>
        <v>-0.52481975957634786</v>
      </c>
      <c r="AL66">
        <f t="shared" si="8"/>
        <v>-1.3281154005179969</v>
      </c>
      <c r="AN66">
        <f t="shared" si="26"/>
        <v>0</v>
      </c>
      <c r="AO66">
        <f t="shared" si="26"/>
        <v>0</v>
      </c>
      <c r="AP66">
        <f t="shared" si="26"/>
        <v>-2.830405021208605E-15</v>
      </c>
      <c r="AQ66">
        <f t="shared" si="26"/>
        <v>-1.1351363926483824E-10</v>
      </c>
      <c r="AR66">
        <f t="shared" si="26"/>
        <v>-1.1351646966985944E-10</v>
      </c>
      <c r="AS66">
        <f t="shared" si="26"/>
        <v>-9.9957727687005507E-4</v>
      </c>
      <c r="AT66">
        <f t="shared" si="26"/>
        <v>-6.5305715475520124E-4</v>
      </c>
      <c r="AU66">
        <f t="shared" si="23"/>
        <v>-1.6526345451417259E-3</v>
      </c>
      <c r="AW66">
        <v>63</v>
      </c>
      <c r="AX66">
        <f>IF(Z66&gt;0, (R66*SUMPRODUCT(K66:$K$98, X66:$X$98)-K66*$AZ$3)/Z66, 0)</f>
        <v>-36787184986723.883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-204609601664590.78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-6.6941295870891571</v>
      </c>
      <c r="AC67">
        <f t="shared" ref="AC67:AC89" si="29">S67*Z67</f>
        <v>-5.9769014171431447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-1.509381264512923E-8</v>
      </c>
      <c r="AI67">
        <f t="shared" ref="AI67:AI89" si="33">SUM(AE67:AH67)</f>
        <v>-1.5094177785704777E-8</v>
      </c>
      <c r="AJ67">
        <f t="shared" ref="AJ67:AJ89" si="34">AB67-AC67</f>
        <v>-0.71722816994601235</v>
      </c>
      <c r="AK67">
        <f t="shared" si="22"/>
        <v>-0.46858907109624104</v>
      </c>
      <c r="AL67">
        <f t="shared" ref="AL67:AL89" si="35">SUM(AI67:AK67)</f>
        <v>-1.1858172561364313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-1.6769570750879539E-11</v>
      </c>
      <c r="AR67">
        <f t="shared" si="36"/>
        <v>-1.6769976430402639E-11</v>
      </c>
      <c r="AS67">
        <f t="shared" si="36"/>
        <v>-7.9685688587865264E-4</v>
      </c>
      <c r="AT67">
        <f t="shared" si="36"/>
        <v>-5.2061316551276545E-4</v>
      </c>
      <c r="AU67">
        <f t="shared" si="23"/>
        <v>-1.3174700681613948E-3</v>
      </c>
      <c r="AW67">
        <v>64</v>
      </c>
      <c r="AX67">
        <f>IF(Z67&gt;0, (R67*SUMPRODUCT(K67:$K$98, X67:$X$98)-K67*$AZ$3)/Z67, 0)</f>
        <v>-204609601664590.78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100000</v>
      </c>
      <c r="S68">
        <f t="shared" si="28"/>
        <v>-1168510841344839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-5.9769014171431447</v>
      </c>
      <c r="AC68">
        <f t="shared" si="29"/>
        <v>-5.3365191224639075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-2.4352193394470733E-9</v>
      </c>
      <c r="AI68">
        <f t="shared" si="33"/>
        <v>-2.4352764261994342E-9</v>
      </c>
      <c r="AJ68">
        <f t="shared" si="34"/>
        <v>-0.64038229467923724</v>
      </c>
      <c r="AK68">
        <f t="shared" si="22"/>
        <v>-0.41838309920002015</v>
      </c>
      <c r="AL68">
        <f t="shared" si="35"/>
        <v>-1.0587653963145338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-2.4157002966629806E-12</v>
      </c>
      <c r="AR68">
        <f t="shared" si="36"/>
        <v>-2.4157569258472103E-12</v>
      </c>
      <c r="AS68">
        <f t="shared" si="36"/>
        <v>-6.352494307907394E-4</v>
      </c>
      <c r="AT68">
        <f t="shared" si="36"/>
        <v>-4.1502962812612471E-4</v>
      </c>
      <c r="AU68">
        <f t="shared" si="23"/>
        <v>-1.0502790613326209E-3</v>
      </c>
      <c r="AW68">
        <v>65</v>
      </c>
      <c r="AX68">
        <f>IF(Z68&gt;0, (R68*SUMPRODUCT(K68:$K$98, X68:$X$98)-K68*$AZ$3)/Z68, 0)</f>
        <v>-1168510841344839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100000</v>
      </c>
      <c r="S69">
        <f t="shared" si="28"/>
        <v>-6865418780628219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-5.3365191224639075</v>
      </c>
      <c r="AC69">
        <f t="shared" si="29"/>
        <v>-4.7647492164877461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-3.827249144782833E-10</v>
      </c>
      <c r="AI69">
        <f t="shared" si="33"/>
        <v>-3.8273358974881073E-10</v>
      </c>
      <c r="AJ69">
        <f t="shared" si="34"/>
        <v>-0.5717699059761614</v>
      </c>
      <c r="AK69">
        <f t="shared" si="22"/>
        <v>-0.37355633857247356</v>
      </c>
      <c r="AL69">
        <f t="shared" si="35"/>
        <v>-0.94532624493136863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-3.3897969185726754E-13</v>
      </c>
      <c r="AR69">
        <f t="shared" si="36"/>
        <v>-3.3898737554970282E-13</v>
      </c>
      <c r="AS69">
        <f t="shared" si="36"/>
        <v>-5.0641695695526957E-4</v>
      </c>
      <c r="AT69">
        <f t="shared" si="36"/>
        <v>-3.3085907854533297E-4</v>
      </c>
      <c r="AU69">
        <f t="shared" si="23"/>
        <v>-8.3727603583958995E-4</v>
      </c>
      <c r="AW69">
        <v>66</v>
      </c>
      <c r="AX69">
        <f>IF(Z69&gt;0, (R69*SUMPRODUCT(K69:$K$98, X69:$X$98)-K69*$AZ$3)/Z69, 0)</f>
        <v>-6865418780628219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100000</v>
      </c>
      <c r="S70">
        <f t="shared" si="28"/>
        <v>-4.154090293026632E+16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-4.7647492164877461</v>
      </c>
      <c r="AC70">
        <f t="shared" si="29"/>
        <v>-4.2542403718643556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-5.8467054705413266E-11</v>
      </c>
      <c r="AI70">
        <f t="shared" si="33"/>
        <v>-5.846833484139725E-11</v>
      </c>
      <c r="AJ70">
        <f t="shared" si="34"/>
        <v>-0.51050884462339052</v>
      </c>
      <c r="AK70">
        <f t="shared" si="22"/>
        <v>-0.33353244515414227</v>
      </c>
      <c r="AL70">
        <f t="shared" si="35"/>
        <v>-0.84404128983600113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-4.6235987739531739E-14</v>
      </c>
      <c r="AR70">
        <f t="shared" si="36"/>
        <v>-4.6237000076341911E-14</v>
      </c>
      <c r="AS70">
        <f t="shared" si="36"/>
        <v>-4.0371249757419704E-4</v>
      </c>
      <c r="AT70">
        <f t="shared" si="36"/>
        <v>-2.6375883174862863E-4</v>
      </c>
      <c r="AU70">
        <f t="shared" si="23"/>
        <v>-6.6747132936906272E-4</v>
      </c>
      <c r="AW70">
        <v>67</v>
      </c>
      <c r="AX70">
        <f>IF(Z70&gt;0, (R70*SUMPRODUCT(K70:$K$98, X70:$X$98)-K70*$AZ$3)/Z70, 0)</f>
        <v>-4.154090293026632E+16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100000</v>
      </c>
      <c r="S71">
        <f t="shared" si="28"/>
        <v>-2.5895714162421674E+17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-4.2542403718643556</v>
      </c>
      <c r="AC71">
        <f t="shared" si="29"/>
        <v>-3.7984289034503576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-8.6718594033449744E-12</v>
      </c>
      <c r="AI71">
        <f t="shared" si="33"/>
        <v>-8.6720427555437021E-12</v>
      </c>
      <c r="AJ71">
        <f t="shared" si="34"/>
        <v>-0.455811468413998</v>
      </c>
      <c r="AK71">
        <f t="shared" si="22"/>
        <v>-0.29779682603050489</v>
      </c>
      <c r="AL71">
        <f t="shared" si="35"/>
        <v>-0.75360829445317501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-6.1229840565798904E-15</v>
      </c>
      <c r="AR71">
        <f t="shared" si="36"/>
        <v>-6.1231135170032361E-15</v>
      </c>
      <c r="AS71">
        <f t="shared" si="36"/>
        <v>-3.2183713135716213E-4</v>
      </c>
      <c r="AT71">
        <f t="shared" si="36"/>
        <v>-2.1026692582003109E-4</v>
      </c>
      <c r="AU71">
        <f t="shared" si="23"/>
        <v>-5.3210405718331639E-4</v>
      </c>
      <c r="AW71">
        <v>68</v>
      </c>
      <c r="AX71">
        <f>IF(Z71&gt;0, (R71*SUMPRODUCT(K71:$K$98, X71:$X$98)-K71*$AZ$3)/Z71, 0)</f>
        <v>-2.5895714162421674E+17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100000</v>
      </c>
      <c r="S72">
        <f t="shared" si="28"/>
        <v>-1.6658835076597074E+18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-3.7984289034503576</v>
      </c>
      <c r="AC72">
        <f t="shared" si="29"/>
        <v>-3.3914543780806818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-1.2485664885602648E-12</v>
      </c>
      <c r="AI72">
        <f t="shared" si="33"/>
        <v>-1.2485919364259356E-12</v>
      </c>
      <c r="AJ72">
        <f t="shared" si="34"/>
        <v>-0.40697452536967571</v>
      </c>
      <c r="AK72">
        <f t="shared" ref="AK72:AK89" si="49">G72*SUM(AB72:AB72, AE72:AF72)</f>
        <v>-0.26589002324152505</v>
      </c>
      <c r="AL72">
        <f t="shared" si="35"/>
        <v>-0.67286454861244938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-7.8712653310273949E-16</v>
      </c>
      <c r="AR72">
        <f t="shared" si="36"/>
        <v>-7.8714257605316613E-16</v>
      </c>
      <c r="AS72">
        <f t="shared" si="36"/>
        <v>-2.5656659068653501E-4</v>
      </c>
      <c r="AT72">
        <f t="shared" si="36"/>
        <v>-1.6762350591520512E-4</v>
      </c>
      <c r="AU72">
        <f t="shared" si="23"/>
        <v>-4.2419009660252732E-4</v>
      </c>
      <c r="AW72">
        <v>69</v>
      </c>
      <c r="AX72">
        <f>IF(Z72&gt;0, (R72*SUMPRODUCT(K72:$K$98, X72:$X$98)-K72*$AZ$3)/Z72, 0)</f>
        <v>-1.6658835076597074E+18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100000</v>
      </c>
      <c r="S73">
        <f t="shared" si="28"/>
        <v>-1.1076976083288074E+19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-3.3914543780806818</v>
      </c>
      <c r="AC73">
        <f t="shared" si="29"/>
        <v>-3.0280842661434662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-1.7421035507947251E-13</v>
      </c>
      <c r="AI73">
        <f t="shared" si="33"/>
        <v>-1.7421377217210161E-13</v>
      </c>
      <c r="AJ73">
        <f t="shared" si="34"/>
        <v>-0.36337011193721569</v>
      </c>
      <c r="AK73">
        <f t="shared" si="49"/>
        <v>-0.23740180646564776</v>
      </c>
      <c r="AL73">
        <f t="shared" si="35"/>
        <v>-0.60077191840303767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-9.8059307328421113E-17</v>
      </c>
      <c r="AR73">
        <f t="shared" si="36"/>
        <v>-9.8061230737257123E-17</v>
      </c>
      <c r="AS73">
        <f t="shared" si="36"/>
        <v>-2.0453331527944729E-4</v>
      </c>
      <c r="AT73">
        <f t="shared" si="36"/>
        <v>-1.33628432649239E-4</v>
      </c>
      <c r="AU73">
        <f t="shared" si="23"/>
        <v>-3.3816174792878435E-4</v>
      </c>
      <c r="AW73">
        <v>70</v>
      </c>
      <c r="AX73">
        <f>IF(Z73&gt;0, (R73*SUMPRODUCT(K73:$K$98, X73:$X$98)-K73*$AZ$3)/Z73, 0)</f>
        <v>-1.1076976083288074E+19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100000</v>
      </c>
      <c r="S74">
        <f t="shared" si="28"/>
        <v>-7.6244951114707649E+19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-3.0280842661434662</v>
      </c>
      <c r="AC74">
        <f t="shared" si="29"/>
        <v>-2.7036466661995235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-2.3517372704717581E-14</v>
      </c>
      <c r="AI74">
        <f t="shared" si="33"/>
        <v>-2.3517815954832288E-14</v>
      </c>
      <c r="AJ74">
        <f t="shared" si="34"/>
        <v>-0.32443759994394261</v>
      </c>
      <c r="AK74">
        <f t="shared" si="49"/>
        <v>-0.21196589863004264</v>
      </c>
      <c r="AL74">
        <f t="shared" si="35"/>
        <v>-0.53640349857400882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-1.1819133400521699E-17</v>
      </c>
      <c r="AR74">
        <f t="shared" si="36"/>
        <v>-1.1819356164871327E-17</v>
      </c>
      <c r="AS74">
        <f t="shared" si="36"/>
        <v>-1.6305270669598795E-4</v>
      </c>
      <c r="AT74">
        <f t="shared" si="36"/>
        <v>-1.0652776837471221E-4</v>
      </c>
      <c r="AU74">
        <f t="shared" si="23"/>
        <v>-2.6958047507071199E-4</v>
      </c>
      <c r="AW74">
        <v>71</v>
      </c>
      <c r="AX74">
        <f>IF(Z74&gt;0, (R74*SUMPRODUCT(K74:$K$98, X74:$X$98)-K74*$AZ$3)/Z74, 0)</f>
        <v>-7.6244951114707649E+19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100000</v>
      </c>
      <c r="S75">
        <f t="shared" si="28"/>
        <v>-5.4402667844429729E+20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-2.7036466661995235</v>
      </c>
      <c r="AC75">
        <f t="shared" si="29"/>
        <v>-2.413970237678146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-3.0668181402245007E-15</v>
      </c>
      <c r="AI75">
        <f t="shared" si="33"/>
        <v>-3.0668736055705336E-15</v>
      </c>
      <c r="AJ75">
        <f t="shared" si="34"/>
        <v>-0.28967642852137754</v>
      </c>
      <c r="AK75">
        <f t="shared" si="49"/>
        <v>-0.18925526663396666</v>
      </c>
      <c r="AL75">
        <f t="shared" si="35"/>
        <v>-0.47893169515534728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-1.3761533551619169E-18</v>
      </c>
      <c r="AR75">
        <f t="shared" si="36"/>
        <v>-1.3761782437658538E-18</v>
      </c>
      <c r="AS75">
        <f t="shared" si="36"/>
        <v>-1.2998461949616396E-4</v>
      </c>
      <c r="AT75">
        <f t="shared" si="36"/>
        <v>-8.4923284737493783E-5</v>
      </c>
      <c r="AU75">
        <f t="shared" si="23"/>
        <v>-2.1490790423365913E-4</v>
      </c>
      <c r="AW75">
        <v>72</v>
      </c>
      <c r="AX75">
        <f>IF(Z75&gt;0, (R75*SUMPRODUCT(K75:$K$98, X75:$X$98)-K75*$AZ$3)/Z75, 0)</f>
        <v>-5.4402667844429729E+20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100000</v>
      </c>
      <c r="S76">
        <f t="shared" si="28"/>
        <v>-4.0301294107182341E+21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-2.413970237678146</v>
      </c>
      <c r="AC76">
        <f t="shared" si="29"/>
        <v>-2.1553305693554874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-3.8580510981172799E-16</v>
      </c>
      <c r="AI76">
        <f t="shared" si="33"/>
        <v>-3.8581179486557398E-16</v>
      </c>
      <c r="AJ76">
        <f t="shared" si="34"/>
        <v>-0.25863966832265861</v>
      </c>
      <c r="AK76">
        <f t="shared" si="49"/>
        <v>-0.16897791663747025</v>
      </c>
      <c r="AL76">
        <f t="shared" si="35"/>
        <v>-0.42761758496012925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-1.5457126549825924E-19</v>
      </c>
      <c r="AR76">
        <f t="shared" si="36"/>
        <v>-1.5457394383819468E-19</v>
      </c>
      <c r="AS76">
        <f t="shared" si="36"/>
        <v>-1.0362294283814094E-4</v>
      </c>
      <c r="AT76">
        <f t="shared" si="36"/>
        <v>-6.7700322654252063E-5</v>
      </c>
      <c r="AU76">
        <f t="shared" si="23"/>
        <v>-1.7132326549239315E-4</v>
      </c>
      <c r="AW76">
        <v>73</v>
      </c>
      <c r="AX76">
        <f>IF(Z76&gt;0, (R76*SUMPRODUCT(K76:$K$98, X76:$X$98)-K76*$AZ$3)/Z76, 0)</f>
        <v>-4.0301294107182341E+21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100000</v>
      </c>
      <c r="S77">
        <f t="shared" si="28"/>
        <v>-3.105024819238341E+22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-2.1553305693554874</v>
      </c>
      <c r="AC77">
        <f t="shared" si="29"/>
        <v>-1.924402294067399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-4.6747923040436687E-17</v>
      </c>
      <c r="AI77">
        <f t="shared" si="33"/>
        <v>-4.674869775336416E-17</v>
      </c>
      <c r="AJ77">
        <f t="shared" si="34"/>
        <v>-0.23092827528808835</v>
      </c>
      <c r="AK77">
        <f t="shared" si="49"/>
        <v>-0.15087313985488413</v>
      </c>
      <c r="AL77">
        <f t="shared" si="35"/>
        <v>-0.3818014151429725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-1.6722649411784953E-20</v>
      </c>
      <c r="AR77">
        <f t="shared" si="36"/>
        <v>-1.6722926541801399E-20</v>
      </c>
      <c r="AS77">
        <f t="shared" si="36"/>
        <v>-8.2607575604385421E-5</v>
      </c>
      <c r="AT77">
        <f t="shared" si="36"/>
        <v>-5.3970282728198383E-5</v>
      </c>
      <c r="AU77">
        <f t="shared" si="23"/>
        <v>-1.365778583325838E-4</v>
      </c>
      <c r="AW77">
        <v>74</v>
      </c>
      <c r="AX77">
        <f>IF(Z77&gt;0, (R77*SUMPRODUCT(K77:$K$98, X77:$X$98)-K77*$AZ$3)/Z77, 0)</f>
        <v>-3.105024819238341E+22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100000</v>
      </c>
      <c r="S78">
        <f t="shared" si="28"/>
        <v>-2.4921844942334897E+23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-1.924402294067399</v>
      </c>
      <c r="AC78">
        <f t="shared" si="29"/>
        <v>-1.7182163339887493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-5.4462845172208042E-18</v>
      </c>
      <c r="AI78">
        <f t="shared" si="33"/>
        <v>-5.4463706974543485E-18</v>
      </c>
      <c r="AJ78">
        <f t="shared" si="34"/>
        <v>-0.20618596007864975</v>
      </c>
      <c r="AK78">
        <f t="shared" si="49"/>
        <v>-0.13470816058471793</v>
      </c>
      <c r="AL78">
        <f t="shared" si="35"/>
        <v>-0.34089412066336766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-1.7395025401055079E-21</v>
      </c>
      <c r="AR78">
        <f t="shared" si="36"/>
        <v>-1.7395300654275294E-21</v>
      </c>
      <c r="AS78">
        <f t="shared" si="36"/>
        <v>-6.5854253511148905E-5</v>
      </c>
      <c r="AT78">
        <f t="shared" si="36"/>
        <v>-4.3024778960617316E-5</v>
      </c>
      <c r="AU78">
        <f t="shared" si="23"/>
        <v>-1.0887903247176621E-4</v>
      </c>
      <c r="AW78">
        <v>75</v>
      </c>
      <c r="AX78">
        <f>IF(Z78&gt;0, (R78*SUMPRODUCT(K78:$K$98, X78:$X$98)-K78*$AZ$3)/Z78, 0)</f>
        <v>-2.4921844942334897E+23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100000</v>
      </c>
      <c r="S79">
        <f t="shared" si="28"/>
        <v>-2.0870777953642815E+24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-1.7182163339887493</v>
      </c>
      <c r="AC79">
        <f t="shared" si="29"/>
        <v>-1.534121726775669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-6.0904172170141214E-19</v>
      </c>
      <c r="AI79">
        <f t="shared" si="33"/>
        <v>-6.0905090991740832E-19</v>
      </c>
      <c r="AJ79">
        <f t="shared" si="34"/>
        <v>-0.18409460721308024</v>
      </c>
      <c r="AK79">
        <f t="shared" si="49"/>
        <v>-0.12027514337921247</v>
      </c>
      <c r="AL79">
        <f t="shared" si="35"/>
        <v>-0.30436975059229271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-1.7368158095735946E-22</v>
      </c>
      <c r="AR79">
        <f t="shared" si="36"/>
        <v>-1.7368420117831235E-22</v>
      </c>
      <c r="AS79">
        <f t="shared" si="36"/>
        <v>-5.249860770978073E-5</v>
      </c>
      <c r="AT79">
        <f t="shared" si="36"/>
        <v>-3.429909037039009E-5</v>
      </c>
      <c r="AU79">
        <f t="shared" si="23"/>
        <v>-8.679769808017082E-5</v>
      </c>
      <c r="AW79">
        <v>76</v>
      </c>
      <c r="AX79">
        <f>IF(Z79&gt;0, (R79*SUMPRODUCT(K79:$K$98, X79:$X$98)-K79*$AZ$3)/Z79, 0)</f>
        <v>-2.0870777953642815E+24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100000</v>
      </c>
      <c r="S80">
        <f t="shared" si="28"/>
        <v>-1.8405215050935982E+25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-1.534121726775669</v>
      </c>
      <c r="AC80">
        <f t="shared" si="29"/>
        <v>-1.3697515417639898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-6.5328478148485159E-20</v>
      </c>
      <c r="AI80">
        <f t="shared" si="33"/>
        <v>-6.5329408422552839E-20</v>
      </c>
      <c r="AJ80">
        <f t="shared" si="34"/>
        <v>-0.16437018501167922</v>
      </c>
      <c r="AK80">
        <f t="shared" si="49"/>
        <v>-0.10738852087429684</v>
      </c>
      <c r="AL80">
        <f t="shared" si="35"/>
        <v>-0.27175870588597606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-1.663379090063193E-23</v>
      </c>
      <c r="AR80">
        <f t="shared" si="36"/>
        <v>-1.6634027764933082E-23</v>
      </c>
      <c r="AS80">
        <f t="shared" si="36"/>
        <v>-4.1851568646190095E-5</v>
      </c>
      <c r="AT80">
        <f t="shared" si="36"/>
        <v>-2.7343024848844135E-5</v>
      </c>
      <c r="AU80">
        <f t="shared" si="23"/>
        <v>-6.9194593495034234E-5</v>
      </c>
      <c r="AW80">
        <v>77</v>
      </c>
      <c r="AX80">
        <f>IF(Z80&gt;0, (R80*SUMPRODUCT(K80:$K$98, X80:$X$98)-K80*$AZ$3)/Z80, 0)</f>
        <v>-1.8405215050935982E+25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100000</v>
      </c>
      <c r="S81">
        <f t="shared" si="28"/>
        <v>-1.7134768139968313E+26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-1.3697515417639898</v>
      </c>
      <c r="AC81">
        <f t="shared" si="29"/>
        <v>-1.2229924480035623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-6.6540215661717528E-21</v>
      </c>
      <c r="AI81">
        <f t="shared" si="33"/>
        <v>-6.6541107848029892E-21</v>
      </c>
      <c r="AJ81">
        <f t="shared" si="34"/>
        <v>-0.14675909376042751</v>
      </c>
      <c r="AK81">
        <f t="shared" si="49"/>
        <v>-9.5882607923479302E-2</v>
      </c>
      <c r="AL81">
        <f t="shared" si="35"/>
        <v>-0.24264170168390681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-1.5127072137834961E-24</v>
      </c>
      <c r="AR81">
        <f t="shared" si="36"/>
        <v>-1.5127274965051153E-24</v>
      </c>
      <c r="AS81">
        <f t="shared" si="36"/>
        <v>-3.3363814290648906E-5</v>
      </c>
      <c r="AT81">
        <f t="shared" si="36"/>
        <v>-2.1797692003223954E-5</v>
      </c>
      <c r="AU81">
        <f t="shared" si="23"/>
        <v>-5.5161506293872863E-5</v>
      </c>
      <c r="AW81">
        <v>78</v>
      </c>
      <c r="AX81">
        <f>IF(Z81&gt;0, (R81*SUMPRODUCT(K81:$K$98, X81:$X$98)-K81*$AZ$3)/Z81, 0)</f>
        <v>-1.7134768139968313E+26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100000</v>
      </c>
      <c r="S82">
        <f t="shared" si="28"/>
        <v>-1.6886043314260566E+27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-1.2229924480035623</v>
      </c>
      <c r="AC82">
        <f t="shared" si="29"/>
        <v>-1.0919575428603234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-6.4194528307689002E-22</v>
      </c>
      <c r="AI82">
        <f t="shared" si="33"/>
        <v>-6.4195336636142968E-22</v>
      </c>
      <c r="AJ82">
        <f t="shared" si="34"/>
        <v>-0.1310349051432389</v>
      </c>
      <c r="AK82">
        <f t="shared" si="49"/>
        <v>-8.5609471360249365E-2</v>
      </c>
      <c r="AL82">
        <f t="shared" si="35"/>
        <v>-0.21664437650348828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-1.303018744416065E-25</v>
      </c>
      <c r="AR82">
        <f t="shared" si="36"/>
        <v>-1.3030351518444693E-25</v>
      </c>
      <c r="AS82">
        <f t="shared" si="36"/>
        <v>-2.6597428484254561E-5</v>
      </c>
      <c r="AT82">
        <f t="shared" si="36"/>
        <v>-1.7376986609712969E-5</v>
      </c>
      <c r="AU82">
        <f t="shared" si="23"/>
        <v>-4.3974415093967536E-5</v>
      </c>
      <c r="AW82">
        <v>79</v>
      </c>
      <c r="AX82">
        <f>IF(Z82&gt;0, (R82*SUMPRODUCT(K82:$K$98, X82:$X$98)-K82*$AZ$3)/Z82, 0)</f>
        <v>-1.6886043314260566E+27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100000</v>
      </c>
      <c r="S83">
        <f t="shared" si="28"/>
        <v>-1.766710894254584E+28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-1.0919575428603234</v>
      </c>
      <c r="AC83">
        <f t="shared" si="29"/>
        <v>-0.97496209183957439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-5.8501098356945374E-23</v>
      </c>
      <c r="AI83">
        <f t="shared" si="33"/>
        <v>-5.8501788171344986E-23</v>
      </c>
      <c r="AJ83">
        <f t="shared" si="34"/>
        <v>-0.11699545102074904</v>
      </c>
      <c r="AK83">
        <f t="shared" si="49"/>
        <v>-7.6437028000222645E-2</v>
      </c>
      <c r="AL83">
        <f t="shared" si="35"/>
        <v>-0.19343247902097169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-1.0602264840495723E-26</v>
      </c>
      <c r="AR83">
        <f t="shared" si="36"/>
        <v>-1.0602389856865686E-26</v>
      </c>
      <c r="AS83">
        <f t="shared" si="36"/>
        <v>-2.1203307146248854E-5</v>
      </c>
      <c r="AT83">
        <f t="shared" si="36"/>
        <v>-1.385282733554924E-5</v>
      </c>
      <c r="AU83">
        <f t="shared" si="23"/>
        <v>-3.5056134481798098E-5</v>
      </c>
      <c r="AW83">
        <v>80</v>
      </c>
      <c r="AX83">
        <f>IF(Z83&gt;0, (R83*SUMPRODUCT(K83:$K$98, X83:$X$98)-K83*$AZ$3)/Z83, 0)</f>
        <v>-1.766710894254584E+28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100000</v>
      </c>
      <c r="S84">
        <f t="shared" si="28"/>
        <v>-1.9687055030443342E+29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-0.97496209183957439</v>
      </c>
      <c r="AC84">
        <f t="shared" si="29"/>
        <v>-0.87050186771390581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-5.0211603722944874E-24</v>
      </c>
      <c r="AI84">
        <f t="shared" si="33"/>
        <v>-5.0212156435035613E-24</v>
      </c>
      <c r="AJ84">
        <f t="shared" si="34"/>
        <v>-0.10446022412566858</v>
      </c>
      <c r="AK84">
        <f t="shared" si="49"/>
        <v>-6.8247346428770214E-2</v>
      </c>
      <c r="AL84">
        <f t="shared" si="35"/>
        <v>-0.17270757055443881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-8.1249500267087117E-28</v>
      </c>
      <c r="AR84">
        <f t="shared" si="36"/>
        <v>-8.125039463368436E-28</v>
      </c>
      <c r="AS84">
        <f t="shared" si="36"/>
        <v>-1.6903146640823352E-5</v>
      </c>
      <c r="AT84">
        <f t="shared" si="36"/>
        <v>-1.1043389138671269E-5</v>
      </c>
      <c r="AU84">
        <f t="shared" si="23"/>
        <v>-2.7946535779494623E-5</v>
      </c>
      <c r="AW84">
        <v>81</v>
      </c>
      <c r="AX84">
        <f>IF(Z84&gt;0, (R84*SUMPRODUCT(K84:$K$98, X84:$X$98)-K84*$AZ$3)/Z84, 0)</f>
        <v>-1.9687055030443342E+29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100000</v>
      </c>
      <c r="S85">
        <f t="shared" si="28"/>
        <v>-2.3456481375545475E+30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-0.87050186771390581</v>
      </c>
      <c r="AC85">
        <f t="shared" si="29"/>
        <v>-0.77723381045884432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-4.0461283517797069E-25</v>
      </c>
      <c r="AI85">
        <f t="shared" si="33"/>
        <v>-4.046169770705569E-25</v>
      </c>
      <c r="AJ85">
        <f t="shared" si="34"/>
        <v>-9.3268057255061487E-2</v>
      </c>
      <c r="AK85">
        <f t="shared" si="49"/>
        <v>-6.0935130739973413E-2</v>
      </c>
      <c r="AL85">
        <f t="shared" si="35"/>
        <v>-0.15420318799503491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-5.8457230824808814E-29</v>
      </c>
      <c r="AR85">
        <f t="shared" si="36"/>
        <v>-5.8457829232842164E-29</v>
      </c>
      <c r="AS85">
        <f t="shared" si="36"/>
        <v>-1.3475085013411509E-5</v>
      </c>
      <c r="AT85">
        <f t="shared" si="36"/>
        <v>-8.8037222087621731E-6</v>
      </c>
      <c r="AU85">
        <f t="shared" si="23"/>
        <v>-2.2278807222173683E-5</v>
      </c>
      <c r="AW85">
        <v>82</v>
      </c>
      <c r="AX85">
        <f>IF(Z85&gt;0, (R85*SUMPRODUCT(K85:$K$98, X85:$X$98)-K85*$AZ$3)/Z85, 0)</f>
        <v>-2.3456481375545475E+30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100000</v>
      </c>
      <c r="S86">
        <f t="shared" si="28"/>
        <v>-3.002593630512954E+31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-0.77723381045884432</v>
      </c>
      <c r="AC86">
        <f t="shared" si="29"/>
        <v>-0.69395875933825391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-3.049259154911108E-26</v>
      </c>
      <c r="AI86">
        <f t="shared" si="33"/>
        <v>-3.0492880448827765E-26</v>
      </c>
      <c r="AJ86">
        <f t="shared" si="34"/>
        <v>-8.3275051120590415E-2</v>
      </c>
      <c r="AK86">
        <f t="shared" si="49"/>
        <v>-5.4406366732119106E-2</v>
      </c>
      <c r="AL86">
        <f t="shared" si="35"/>
        <v>-0.13768141785270951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-3.9334614380033449E-30</v>
      </c>
      <c r="AR86">
        <f t="shared" si="36"/>
        <v>-3.9334987052816343E-30</v>
      </c>
      <c r="AS86">
        <f t="shared" si="36"/>
        <v>-1.074225527217114E-5</v>
      </c>
      <c r="AT86">
        <f t="shared" si="36"/>
        <v>-7.0182734444851491E-6</v>
      </c>
      <c r="AU86">
        <f t="shared" si="23"/>
        <v>-1.7760528716656288E-5</v>
      </c>
      <c r="AW86">
        <v>83</v>
      </c>
      <c r="AX86">
        <f>IF(Z86&gt;0, (R86*SUMPRODUCT(K86:$K$98, X86:$X$98)-K86*$AZ$3)/Z86, 0)</f>
        <v>-3.002593630512954E+31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100000</v>
      </c>
      <c r="S87">
        <f t="shared" si="28"/>
        <v>-4.1523253677004741E+32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-0.69395875933825391</v>
      </c>
      <c r="AC87">
        <f t="shared" si="29"/>
        <v>-0.61960603512344092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-2.1388667089165817E-27</v>
      </c>
      <c r="AI87">
        <f t="shared" si="33"/>
        <v>-2.1388853612974844E-27</v>
      </c>
      <c r="AJ87">
        <f t="shared" si="34"/>
        <v>-7.4352724214812982E-2</v>
      </c>
      <c r="AK87">
        <f t="shared" si="49"/>
        <v>-4.8577113153677777E-2</v>
      </c>
      <c r="AL87">
        <f t="shared" si="35"/>
        <v>-0.12292983736849075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-2.4634642187836132E-31</v>
      </c>
      <c r="AR87">
        <f t="shared" si="36"/>
        <v>-2.4634857018768596E-31</v>
      </c>
      <c r="AS87">
        <f t="shared" si="36"/>
        <v>-8.5636601340650151E-6</v>
      </c>
      <c r="AT87">
        <f t="shared" si="36"/>
        <v>-5.5949246209224718E-6</v>
      </c>
      <c r="AU87">
        <f t="shared" si="23"/>
        <v>-1.4158584754987486E-5</v>
      </c>
      <c r="AW87">
        <v>84</v>
      </c>
      <c r="AX87">
        <f>IF(Z87&gt;0, (R87*SUMPRODUCT(K87:$K$98, X87:$X$98)-K87*$AZ$3)/Z87, 0)</f>
        <v>-4.1523253677004741E+32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100000</v>
      </c>
      <c r="S88">
        <f t="shared" si="28"/>
        <v>-6.2439537004714044E+33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-0.61960603512344092</v>
      </c>
      <c r="AC88">
        <f t="shared" si="29"/>
        <v>-0.55321967421735796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-1.3886677064465727E-28</v>
      </c>
      <c r="AI88">
        <f t="shared" si="33"/>
        <v>-1.388678781554204E-28</v>
      </c>
      <c r="AJ88">
        <f t="shared" si="34"/>
        <v>-6.6386360906082964E-2</v>
      </c>
      <c r="AK88">
        <f t="shared" si="49"/>
        <v>-4.3372422458640869E-2</v>
      </c>
      <c r="AL88">
        <f t="shared" si="35"/>
        <v>-0.10975878336472383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-1.4280481509328772E-32</v>
      </c>
      <c r="AR88">
        <f t="shared" si="36"/>
        <v>-1.428059540113241E-32</v>
      </c>
      <c r="AS88">
        <f t="shared" si="36"/>
        <v>-6.8268974283043747E-6</v>
      </c>
      <c r="AT88">
        <f t="shared" si="36"/>
        <v>-4.4602396531588583E-6</v>
      </c>
      <c r="AU88">
        <f t="shared" si="23"/>
        <v>-1.1287137081463233E-5</v>
      </c>
      <c r="AW88">
        <v>85</v>
      </c>
      <c r="AX88">
        <f>IF(Z88&gt;0, (R88*SUMPRODUCT(K88:$K$98, X88:$X$98)-K88*$AZ$3)/Z88, 0)</f>
        <v>-6.2439537004714044E+33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-0.55321967421735796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-0.55321967421735796</v>
      </c>
      <c r="AK89">
        <f t="shared" si="49"/>
        <v>-3.8725377195215058E-2</v>
      </c>
      <c r="AL89">
        <f t="shared" si="35"/>
        <v>-0.59194505141257303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-8.1351288313183512E-34</v>
      </c>
      <c r="AR89">
        <f t="shared" si="36"/>
        <v>-8.1351288313183512E-34</v>
      </c>
      <c r="AS89">
        <f t="shared" si="36"/>
        <v>-5.0795367770121828E-5</v>
      </c>
      <c r="AT89">
        <f t="shared" si="36"/>
        <v>-3.5556757439085279E-6</v>
      </c>
      <c r="AU89">
        <f t="shared" si="23"/>
        <v>-5.435104351403036E-5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7257.6075729105842</v>
      </c>
      <c r="AO91" s="8">
        <f t="shared" si="50"/>
        <v>-725.76075729105844</v>
      </c>
      <c r="AP91" s="8">
        <f t="shared" si="50"/>
        <v>-730.90418046542163</v>
      </c>
      <c r="AQ91" s="8">
        <f t="shared" si="50"/>
        <v>-5379.638604305359</v>
      </c>
      <c r="AR91" s="8">
        <f t="shared" si="50"/>
        <v>421.30403084874598</v>
      </c>
      <c r="AS91" s="8">
        <f t="shared" si="50"/>
        <v>-1406.6293475284542</v>
      </c>
      <c r="AT91" s="8">
        <f t="shared" si="50"/>
        <v>672.79925030088123</v>
      </c>
      <c r="AU91" s="8">
        <f t="shared" si="50"/>
        <v>-312.5260663788265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18293.155298811045</v>
      </c>
      <c r="K3">
        <v>1</v>
      </c>
      <c r="L3" s="2">
        <v>0</v>
      </c>
      <c r="O3">
        <f>$C$3</f>
        <v>18293.155298811045</v>
      </c>
      <c r="P3">
        <f>O3*C5</f>
        <v>1829.3155298811046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18293.155298811045</v>
      </c>
      <c r="AF3">
        <f t="shared" ref="AF3:AG34" si="4">-$Z3*P3</f>
        <v>-1829.3155298811046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15838.882798229941</v>
      </c>
      <c r="AJ3">
        <f t="shared" ref="AJ3:AJ66" si="7">AB3-AC3</f>
        <v>0</v>
      </c>
      <c r="AL3">
        <f t="shared" ref="AL3:AL66" si="8">SUM(AI3:AK3)</f>
        <v>15838.882798229941</v>
      </c>
      <c r="AN3">
        <f t="shared" ref="AN3:AU34" si="9">AE3*$K3</f>
        <v>18293.155298811045</v>
      </c>
      <c r="AO3">
        <f t="shared" si="9"/>
        <v>-1829.3155298811046</v>
      </c>
      <c r="AP3">
        <f t="shared" si="9"/>
        <v>-624.95697070000006</v>
      </c>
      <c r="AQ3">
        <f t="shared" si="9"/>
        <v>0</v>
      </c>
      <c r="AR3">
        <f t="shared" si="9"/>
        <v>15838.882798229941</v>
      </c>
      <c r="AS3">
        <f t="shared" si="9"/>
        <v>0</v>
      </c>
      <c r="AT3">
        <f t="shared" si="9"/>
        <v>0</v>
      </c>
      <c r="AU3">
        <f t="shared" si="9"/>
        <v>15838.882798229941</v>
      </c>
      <c r="AW3">
        <v>0</v>
      </c>
      <c r="AX3">
        <f>IF(Z3&gt;0, (R3*SUMPRODUCT(K3:$K$98, X3:$X$98)-K3*$AZ$3)/Z3, 0)</f>
        <v>0</v>
      </c>
      <c r="AZ3">
        <f>C6*ABS(SUMPRODUCT(X4:X79, K4:K79))/1</f>
        <v>14286.159636693315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970.24658446006424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958.27491172520786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-958.27491172520786</v>
      </c>
      <c r="AK4">
        <f>G4*SUM(AB4, AE4:AF4)</f>
        <v>0</v>
      </c>
      <c r="AL4">
        <f t="shared" si="8"/>
        <v>-1192.1543117252079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-893.99655912417938</v>
      </c>
      <c r="AT4">
        <f t="shared" si="9"/>
        <v>0</v>
      </c>
      <c r="AU4">
        <f t="shared" si="9"/>
        <v>-1112.1879948924413</v>
      </c>
      <c r="AW4">
        <v>1</v>
      </c>
      <c r="AX4">
        <f>IF(Z4&gt;0, (R4*SUMPRODUCT(K4:$K$98, X4:$X$98)-K4*$AZ$3)/Z4, 0)</f>
        <v>970.24658446006424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</v>
      </c>
      <c r="S5">
        <f t="shared" si="1"/>
        <v>1898.6021101731001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958.27491172520786</v>
      </c>
      <c r="AC5">
        <f t="shared" si="2"/>
        <v>1851.7585538415442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-245.72497221452878</v>
      </c>
      <c r="AI5">
        <f t="shared" si="6"/>
        <v>-257.91656401725197</v>
      </c>
      <c r="AJ5">
        <f t="shared" si="7"/>
        <v>-893.48364211633634</v>
      </c>
      <c r="AK5">
        <f>G5*SUM(AB5, AE5:AF5)</f>
        <v>39.289271380733524</v>
      </c>
      <c r="AL5">
        <f t="shared" si="8"/>
        <v>-1112.1109347528547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-210.1213938829581</v>
      </c>
      <c r="AR5">
        <f t="shared" si="9"/>
        <v>-220.54652178165517</v>
      </c>
      <c r="AS5">
        <f t="shared" si="9"/>
        <v>-764.02502603276866</v>
      </c>
      <c r="AT5">
        <f t="shared" si="9"/>
        <v>33.596570966169899</v>
      </c>
      <c r="AU5">
        <f t="shared" si="9"/>
        <v>-950.97497684825385</v>
      </c>
      <c r="AW5">
        <v>2</v>
      </c>
      <c r="AX5">
        <f>IF(Z5&gt;0, (R5*SUMPRODUCT(K5:$K$98, X5:$X$98)-K5*$AZ$3)/Z5, 0)</f>
        <v>1898.6021101731001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</v>
      </c>
      <c r="S6">
        <f t="shared" si="1"/>
        <v>2946.4490497688589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1851.7585538415442</v>
      </c>
      <c r="AC6">
        <f t="shared" si="2"/>
        <v>2837.3599806248603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-259.79823727751318</v>
      </c>
      <c r="AI6">
        <f t="shared" si="6"/>
        <v>-271.83543838254946</v>
      </c>
      <c r="AJ6">
        <f t="shared" si="7"/>
        <v>-985.60142678331613</v>
      </c>
      <c r="AK6">
        <f>G6*SUM(AB6, AE6:AF6)</f>
        <v>108.32787539973035</v>
      </c>
      <c r="AL6">
        <f t="shared" si="8"/>
        <v>-1149.1089897661352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-200.41096587563752</v>
      </c>
      <c r="AR6">
        <f t="shared" si="9"/>
        <v>-209.69658353486255</v>
      </c>
      <c r="AS6">
        <f t="shared" si="9"/>
        <v>-760.30282568490543</v>
      </c>
      <c r="AT6">
        <f t="shared" si="9"/>
        <v>83.565209555002568</v>
      </c>
      <c r="AU6">
        <f t="shared" si="9"/>
        <v>-886.4341996647654</v>
      </c>
      <c r="AW6">
        <v>3</v>
      </c>
      <c r="AX6">
        <f>IF(Z6&gt;0, (R6*SUMPRODUCT(K6:$K$98, X6:$X$98)-K6*$AZ$3)/Z6, 0)</f>
        <v>2946.4490497688589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</v>
      </c>
      <c r="S7">
        <f t="shared" si="1"/>
        <v>3819.3311612606972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2837.3599806248603</v>
      </c>
      <c r="AC7">
        <f t="shared" si="2"/>
        <v>3630.6076850230293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-275.90304946918587</v>
      </c>
      <c r="AI7">
        <f t="shared" si="6"/>
        <v>-287.78539068198813</v>
      </c>
      <c r="AJ7">
        <f t="shared" si="7"/>
        <v>-793.24770439816893</v>
      </c>
      <c r="AK7">
        <f>G7*SUM(AB7, AE7:AF7)</f>
        <v>139.31437504868063</v>
      </c>
      <c r="AL7">
        <f t="shared" si="8"/>
        <v>-941.71872003147655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-193.64423575934407</v>
      </c>
      <c r="AR7">
        <f t="shared" si="9"/>
        <v>-201.98392931333586</v>
      </c>
      <c r="AS7">
        <f t="shared" si="9"/>
        <v>-556.7457328998936</v>
      </c>
      <c r="AT7">
        <f t="shared" si="9"/>
        <v>97.778642673557528</v>
      </c>
      <c r="AU7">
        <f t="shared" si="9"/>
        <v>-660.95101953967207</v>
      </c>
      <c r="AW7">
        <v>4</v>
      </c>
      <c r="AX7">
        <f>IF(Z7&gt;0, (R7*SUMPRODUCT(K7:$K$98, X7:$X$98)-K7*$AZ$3)/Z7, 0)</f>
        <v>3819.3311612606972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100000</v>
      </c>
      <c r="S8">
        <f t="shared" si="1"/>
        <v>4381.0215404144501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3630.6076850230293</v>
      </c>
      <c r="AC8">
        <f t="shared" si="2"/>
        <v>4104.2955201430177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-424.61489288711022</v>
      </c>
      <c r="AI8">
        <f t="shared" si="6"/>
        <v>-436.32533382617356</v>
      </c>
      <c r="AJ8">
        <f t="shared" si="7"/>
        <v>-473.68783511998845</v>
      </c>
      <c r="AK8">
        <f t="shared" ref="AK8:AK71" si="22">G8*SUM(AB8:AB8, AE8:AF8)</f>
        <v>77.331943690990528</v>
      </c>
      <c r="AL8">
        <f t="shared" si="8"/>
        <v>-832.68122525517151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-278.1840276734867</v>
      </c>
      <c r="AR8">
        <f t="shared" si="9"/>
        <v>-285.85605633011517</v>
      </c>
      <c r="AS8">
        <f t="shared" si="9"/>
        <v>-310.33388616599086</v>
      </c>
      <c r="AT8">
        <f t="shared" si="9"/>
        <v>50.663582281600341</v>
      </c>
      <c r="AU8">
        <f t="shared" si="9"/>
        <v>-545.52636021450564</v>
      </c>
      <c r="AW8">
        <v>5</v>
      </c>
      <c r="AX8">
        <f>IF(Z8&gt;0, (R8*SUMPRODUCT(K8:$K$98, X8:$X$98)-K8*$AZ$3)/Z8, 0)</f>
        <v>4381.0215404144501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</v>
      </c>
      <c r="S9">
        <f t="shared" si="1"/>
        <v>4689.069469711837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4104.2955201430177</v>
      </c>
      <c r="AC9">
        <f t="shared" si="2"/>
        <v>4321.6090122784735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-583.22483317503281</v>
      </c>
      <c r="AI9">
        <f t="shared" si="6"/>
        <v>-594.74526660055869</v>
      </c>
      <c r="AJ9">
        <f t="shared" si="7"/>
        <v>-217.31349213545582</v>
      </c>
      <c r="AK9">
        <f t="shared" si="22"/>
        <v>24.215343568843803</v>
      </c>
      <c r="AL9">
        <f t="shared" si="8"/>
        <v>-787.84341516717075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-361.8680048431753</v>
      </c>
      <c r="AR9">
        <f t="shared" si="9"/>
        <v>-369.01597938316291</v>
      </c>
      <c r="AS9">
        <f t="shared" si="9"/>
        <v>-134.83445037217749</v>
      </c>
      <c r="AT9">
        <f t="shared" si="9"/>
        <v>15.024665558470335</v>
      </c>
      <c r="AU9">
        <f t="shared" si="9"/>
        <v>-488.82576419687013</v>
      </c>
      <c r="AW9">
        <v>6</v>
      </c>
      <c r="AX9">
        <f>IF(Z9&gt;0, (R9*SUMPRODUCT(K9:$K$98, X9:$X$98)-K9*$AZ$3)/Z9, 0)</f>
        <v>4689.069469711837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</v>
      </c>
      <c r="S10">
        <f t="shared" si="1"/>
        <v>4878.4094658571421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4321.6090122784735</v>
      </c>
      <c r="AC10">
        <f t="shared" si="2"/>
        <v>4414.6715855503935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-747.75640369673522</v>
      </c>
      <c r="AI10">
        <f t="shared" si="6"/>
        <v>-759.06816323754367</v>
      </c>
      <c r="AJ10">
        <f t="shared" si="7"/>
        <v>-93.062573271919973</v>
      </c>
      <c r="AK10">
        <f t="shared" si="22"/>
        <v>17.718596950341745</v>
      </c>
      <c r="AL10">
        <f t="shared" si="8"/>
        <v>-834.4121395591219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-440.14168933857394</v>
      </c>
      <c r="AR10">
        <f t="shared" si="9"/>
        <v>-446.79997662179778</v>
      </c>
      <c r="AS10">
        <f t="shared" si="9"/>
        <v>-54.778157714995594</v>
      </c>
      <c r="AT10">
        <f t="shared" si="9"/>
        <v>10.42945691387968</v>
      </c>
      <c r="AU10">
        <f t="shared" si="9"/>
        <v>-491.14867742291369</v>
      </c>
      <c r="AW10">
        <v>7</v>
      </c>
      <c r="AX10">
        <f>IF(Z10&gt;0, (R10*SUMPRODUCT(K10:$K$98, X10:$X$98)-K10*$AZ$3)/Z10, 0)</f>
        <v>4878.4094658571421</v>
      </c>
    </row>
    <row r="11" spans="1:52" x14ac:dyDescent="0.25">
      <c r="A11" t="s">
        <v>33</v>
      </c>
      <c r="C11" s="12">
        <f>AU81</f>
        <v>-44.148374923467877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</v>
      </c>
      <c r="S11">
        <f t="shared" si="1"/>
        <v>4955.2345707830173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4414.6715855503935</v>
      </c>
      <c r="AC11">
        <f t="shared" si="2"/>
        <v>4393.225413635445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-930.86215796986062</v>
      </c>
      <c r="AI11">
        <f t="shared" si="6"/>
        <v>-941.94444214551481</v>
      </c>
      <c r="AJ11">
        <f t="shared" si="7"/>
        <v>21.446171914948536</v>
      </c>
      <c r="AK11">
        <f t="shared" si="22"/>
        <v>10.595211805320943</v>
      </c>
      <c r="AL11">
        <f t="shared" si="8"/>
        <v>-909.90305842524538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-520.63924451924777</v>
      </c>
      <c r="AR11">
        <f t="shared" si="9"/>
        <v>-526.83766177292989</v>
      </c>
      <c r="AS11">
        <f t="shared" si="9"/>
        <v>11.995029175941898</v>
      </c>
      <c r="AT11">
        <f t="shared" si="9"/>
        <v>5.9259934702623465</v>
      </c>
      <c r="AU11">
        <f t="shared" si="9"/>
        <v>-508.91663912672567</v>
      </c>
      <c r="AW11">
        <v>8</v>
      </c>
      <c r="AX11">
        <f>IF(Z11&gt;0, (R11*SUMPRODUCT(K11:$K$98, X11:$X$98)-K11*$AZ$3)/Z11, 0)</f>
        <v>4955.2345707830173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</v>
      </c>
      <c r="S12">
        <f t="shared" si="1"/>
        <v>4928.0843043542209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4393.225413635445</v>
      </c>
      <c r="AC12">
        <f t="shared" si="2"/>
        <v>4269.7129202105889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-1131.2710574565299</v>
      </c>
      <c r="AI12">
        <f t="shared" si="6"/>
        <v>-1142.1011099082455</v>
      </c>
      <c r="AJ12">
        <f t="shared" si="7"/>
        <v>123.51249342485607</v>
      </c>
      <c r="AK12">
        <f t="shared" si="22"/>
        <v>10.104418451361523</v>
      </c>
      <c r="AL12">
        <f t="shared" si="8"/>
        <v>-1008.4841980320278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-601.28259324472538</v>
      </c>
      <c r="AR12">
        <f t="shared" si="9"/>
        <v>-607.03888125388278</v>
      </c>
      <c r="AS12">
        <f t="shared" si="9"/>
        <v>65.648203279940518</v>
      </c>
      <c r="AT12">
        <f t="shared" si="9"/>
        <v>5.3706058239697949</v>
      </c>
      <c r="AU12">
        <f t="shared" si="9"/>
        <v>-536.02007214997252</v>
      </c>
      <c r="AW12">
        <v>9</v>
      </c>
      <c r="AX12">
        <f>IF(Z12&gt;0, (R12*SUMPRODUCT(K12:$K$98, X12:$X$98)-K12*$AZ$3)/Z12, 0)</f>
        <v>4928.0843043542209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</v>
      </c>
      <c r="S13">
        <f t="shared" si="1"/>
        <v>4789.4158802655384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4269.7129202105889</v>
      </c>
      <c r="AC13">
        <f t="shared" si="2"/>
        <v>4043.7618643981327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-1342.8036478977162</v>
      </c>
      <c r="AI13">
        <f t="shared" si="6"/>
        <v>-1353.3575493689275</v>
      </c>
      <c r="AJ13">
        <f t="shared" si="7"/>
        <v>225.95105581245616</v>
      </c>
      <c r="AK13">
        <f t="shared" si="22"/>
        <v>8.5394258404211776</v>
      </c>
      <c r="AL13">
        <f t="shared" si="8"/>
        <v>-1118.8670677160501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-678.43575456687381</v>
      </c>
      <c r="AR13">
        <f t="shared" si="9"/>
        <v>-683.76798919362329</v>
      </c>
      <c r="AS13">
        <f t="shared" si="9"/>
        <v>114.15911424227986</v>
      </c>
      <c r="AT13">
        <f t="shared" si="9"/>
        <v>4.314444500269409</v>
      </c>
      <c r="AU13">
        <f t="shared" si="9"/>
        <v>-565.29443045107394</v>
      </c>
      <c r="AW13">
        <v>10</v>
      </c>
      <c r="AX13">
        <f>IF(Z13&gt;0, (R13*SUMPRODUCT(K13:$K$98, X13:$X$98)-K13*$AZ$3)/Z13, 0)</f>
        <v>4789.4158802655384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</v>
      </c>
      <c r="S14">
        <f t="shared" si="1"/>
        <v>5046.1958591755574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4043.7618643981327</v>
      </c>
      <c r="AC14">
        <f t="shared" si="2"/>
        <v>4138.6740578373074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-1571.1758605367154</v>
      </c>
      <c r="AI14">
        <f t="shared" si="6"/>
        <v>-1581.4278260106473</v>
      </c>
      <c r="AJ14">
        <f t="shared" si="7"/>
        <v>-94.912193439174644</v>
      </c>
      <c r="AK14">
        <f t="shared" si="22"/>
        <v>283.0633305078693</v>
      </c>
      <c r="AL14">
        <f t="shared" si="8"/>
        <v>-1393.2766889419527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-708.76618734649662</v>
      </c>
      <c r="AR14">
        <f t="shared" si="9"/>
        <v>-713.3909061092229</v>
      </c>
      <c r="AS14">
        <f t="shared" si="9"/>
        <v>-42.815419435986811</v>
      </c>
      <c r="AT14">
        <f t="shared" si="9"/>
        <v>127.69144599327655</v>
      </c>
      <c r="AU14">
        <f t="shared" si="9"/>
        <v>-628.51487955193318</v>
      </c>
      <c r="AW14">
        <v>11</v>
      </c>
      <c r="AX14">
        <f>IF(Z14&gt;0, (R14*SUMPRODUCT(K14:$K$98, X14:$X$98)-K14*$AZ$3)/Z14, 0)</f>
        <v>5046.1958591755574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</v>
      </c>
      <c r="S15">
        <f t="shared" si="1"/>
        <v>5190.7030996758376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4138.6740578373074</v>
      </c>
      <c r="AC15">
        <f t="shared" si="2"/>
        <v>4120.3971097819222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-1815.2392518460097</v>
      </c>
      <c r="AI15">
        <f t="shared" si="6"/>
        <v>-1825.1617927587215</v>
      </c>
      <c r="AJ15">
        <f t="shared" si="7"/>
        <v>18.276948055385219</v>
      </c>
      <c r="AK15">
        <f t="shared" si="22"/>
        <v>289.70718404861157</v>
      </c>
      <c r="AL15">
        <f t="shared" si="8"/>
        <v>-1517.1776606547246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-731.12905661458933</v>
      </c>
      <c r="AR15">
        <f t="shared" si="9"/>
        <v>-735.125586531708</v>
      </c>
      <c r="AS15">
        <f t="shared" si="9"/>
        <v>7.3614581526585692</v>
      </c>
      <c r="AT15">
        <f t="shared" si="9"/>
        <v>116.68618335160325</v>
      </c>
      <c r="AU15">
        <f t="shared" si="9"/>
        <v>-611.07794502744616</v>
      </c>
      <c r="AW15">
        <v>12</v>
      </c>
      <c r="AX15">
        <f>IF(Z15&gt;0, (R15*SUMPRODUCT(K15:$K$98, X15:$X$98)-K15*$AZ$3)/Z15, 0)</f>
        <v>5190.7030996758376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</v>
      </c>
      <c r="S16">
        <f t="shared" si="1"/>
        <v>5233.7167094935185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4120.3971097819222</v>
      </c>
      <c r="AC16">
        <f t="shared" si="2"/>
        <v>4005.7763025343993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-2048.634706769456</v>
      </c>
      <c r="AI16">
        <f t="shared" si="6"/>
        <v>-2058.2019429346947</v>
      </c>
      <c r="AJ16">
        <f t="shared" si="7"/>
        <v>114.62080724752286</v>
      </c>
      <c r="AK16">
        <f t="shared" si="22"/>
        <v>288.42779768473457</v>
      </c>
      <c r="AL16">
        <f t="shared" si="8"/>
        <v>-1655.1533380024373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-736.72714756916048</v>
      </c>
      <c r="AR16">
        <f t="shared" si="9"/>
        <v>-740.16770365602463</v>
      </c>
      <c r="AS16">
        <f t="shared" si="9"/>
        <v>41.219774368025021</v>
      </c>
      <c r="AT16">
        <f t="shared" si="9"/>
        <v>103.72400114367601</v>
      </c>
      <c r="AU16">
        <f t="shared" si="9"/>
        <v>-595.22392814432362</v>
      </c>
      <c r="AW16">
        <v>13</v>
      </c>
      <c r="AX16">
        <f>IF(Z16&gt;0, (R16*SUMPRODUCT(K16:$K$98, X16:$X$98)-K16*$AZ$3)/Z16, 0)</f>
        <v>5233.7167094935185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</v>
      </c>
      <c r="S17">
        <f t="shared" si="1"/>
        <v>5196.868683753788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4005.7763025343993</v>
      </c>
      <c r="AC17">
        <f t="shared" si="2"/>
        <v>3819.5029490429774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-2276.2729543173295</v>
      </c>
      <c r="AI17">
        <f t="shared" si="6"/>
        <v>-2285.4599840016263</v>
      </c>
      <c r="AJ17">
        <f t="shared" si="7"/>
        <v>186.27335349142186</v>
      </c>
      <c r="AK17">
        <f t="shared" si="22"/>
        <v>280.40434117740796</v>
      </c>
      <c r="AL17">
        <f t="shared" si="8"/>
        <v>-1818.7822893327964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-730.88401404151477</v>
      </c>
      <c r="AR17">
        <f t="shared" si="9"/>
        <v>-733.83385936654133</v>
      </c>
      <c r="AS17">
        <f t="shared" si="9"/>
        <v>59.810145374070501</v>
      </c>
      <c r="AT17">
        <f t="shared" si="9"/>
        <v>90.034479408852008</v>
      </c>
      <c r="AU17">
        <f t="shared" si="9"/>
        <v>-583.98923458361878</v>
      </c>
      <c r="AW17">
        <v>14</v>
      </c>
      <c r="AX17">
        <f>IF(Z17&gt;0, (R17*SUMPRODUCT(K17:$K$98, X17:$X$98)-K17*$AZ$3)/Z17, 0)</f>
        <v>5196.868683753788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</v>
      </c>
      <c r="S18">
        <f t="shared" si="1"/>
        <v>5095.7125363834257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3819.5029490429774</v>
      </c>
      <c r="AC18">
        <f t="shared" si="2"/>
        <v>3580.0955368565828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-2504.2597893129591</v>
      </c>
      <c r="AI18">
        <f t="shared" si="6"/>
        <v>-2513.0419162267485</v>
      </c>
      <c r="AJ18">
        <f t="shared" si="7"/>
        <v>239.40741218639459</v>
      </c>
      <c r="AK18">
        <f t="shared" si="22"/>
        <v>267.36520643300844</v>
      </c>
      <c r="AL18">
        <f t="shared" si="8"/>
        <v>-2006.2692976073454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-717.93558865926502</v>
      </c>
      <c r="AR18">
        <f t="shared" si="9"/>
        <v>-720.45329927476848</v>
      </c>
      <c r="AS18">
        <f t="shared" si="9"/>
        <v>68.63469282657185</v>
      </c>
      <c r="AT18">
        <f t="shared" si="9"/>
        <v>76.649793957738453</v>
      </c>
      <c r="AU18">
        <f t="shared" si="9"/>
        <v>-575.16881249045821</v>
      </c>
      <c r="AW18">
        <v>15</v>
      </c>
      <c r="AX18">
        <f>IF(Z18&gt;0, (R18*SUMPRODUCT(K18:$K$98, X18:$X$98)-K18*$AZ$3)/Z18, 0)</f>
        <v>5095.7125363834257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</v>
      </c>
      <c r="S19">
        <f t="shared" si="1"/>
        <v>4941.847912335119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3580.0955368565828</v>
      </c>
      <c r="AC19">
        <f t="shared" si="2"/>
        <v>3300.9783427108209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-2758.0078473674184</v>
      </c>
      <c r="AI19">
        <f t="shared" si="6"/>
        <v>-2766.3574020311489</v>
      </c>
      <c r="AJ19">
        <f t="shared" si="7"/>
        <v>279.11719414576191</v>
      </c>
      <c r="AK19">
        <f t="shared" si="22"/>
        <v>250.60668757996083</v>
      </c>
      <c r="AL19">
        <f t="shared" si="8"/>
        <v>-2236.6335203054264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-705.96566094694413</v>
      </c>
      <c r="AR19">
        <f t="shared" si="9"/>
        <v>-708.10289158695832</v>
      </c>
      <c r="AS19">
        <f t="shared" si="9"/>
        <v>71.445465477864886</v>
      </c>
      <c r="AT19">
        <f t="shared" si="9"/>
        <v>64.147647732034301</v>
      </c>
      <c r="AU19">
        <f t="shared" si="9"/>
        <v>-572.50977837705921</v>
      </c>
      <c r="AW19">
        <v>16</v>
      </c>
      <c r="AX19">
        <f>IF(Z19&gt;0, (R19*SUMPRODUCT(K19:$K$98, X19:$X$98)-K19*$AZ$3)/Z19, 0)</f>
        <v>4941.847912335119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</v>
      </c>
      <c r="S20">
        <f t="shared" si="1"/>
        <v>4730.6777658515239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3300.9783427108209</v>
      </c>
      <c r="AC20">
        <f t="shared" si="2"/>
        <v>2986.8148197223627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-2991.3292216804671</v>
      </c>
      <c r="AI20">
        <f t="shared" si="6"/>
        <v>-2999.2213646448504</v>
      </c>
      <c r="AJ20">
        <f t="shared" si="7"/>
        <v>314.16352298845823</v>
      </c>
      <c r="AK20">
        <f t="shared" si="22"/>
        <v>231.06848398975748</v>
      </c>
      <c r="AL20">
        <f t="shared" si="8"/>
        <v>-2453.9893576666345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-683.65071171275758</v>
      </c>
      <c r="AR20">
        <f t="shared" si="9"/>
        <v>-685.4544146002346</v>
      </c>
      <c r="AS20">
        <f t="shared" si="9"/>
        <v>71.800226644591405</v>
      </c>
      <c r="AT20">
        <f t="shared" si="9"/>
        <v>52.809343882664066</v>
      </c>
      <c r="AU20">
        <f t="shared" si="9"/>
        <v>-560.84484407297919</v>
      </c>
      <c r="AW20">
        <v>17</v>
      </c>
      <c r="AX20">
        <f>IF(Z20&gt;0, (R20*SUMPRODUCT(K20:$K$98, X20:$X$98)-K20*$AZ$3)/Z20, 0)</f>
        <v>4730.6777658515239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</v>
      </c>
      <c r="S21">
        <f t="shared" si="1"/>
        <v>4471.5217591219389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2986.8148197223627</v>
      </c>
      <c r="AC21">
        <f t="shared" si="2"/>
        <v>2652.9874454725364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-3175.0211737658447</v>
      </c>
      <c r="AI21">
        <f t="shared" si="6"/>
        <v>-3182.4375176538633</v>
      </c>
      <c r="AJ21">
        <f t="shared" si="7"/>
        <v>333.82737424982633</v>
      </c>
      <c r="AK21">
        <f t="shared" si="22"/>
        <v>209.0770373805654</v>
      </c>
      <c r="AL21">
        <f t="shared" si="8"/>
        <v>-2639.5331060234716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-647.88609615180337</v>
      </c>
      <c r="AR21">
        <f t="shared" si="9"/>
        <v>-649.39945490639354</v>
      </c>
      <c r="AS21">
        <f t="shared" si="9"/>
        <v>68.119896672940314</v>
      </c>
      <c r="AT21">
        <f t="shared" si="9"/>
        <v>42.663685729948803</v>
      </c>
      <c r="AU21">
        <f t="shared" si="9"/>
        <v>-538.61587250350442</v>
      </c>
      <c r="AW21">
        <v>18</v>
      </c>
      <c r="AX21">
        <f>IF(Z21&gt;0, (R21*SUMPRODUCT(K21:$K$98, X21:$X$98)-K21*$AZ$3)/Z21, 0)</f>
        <v>4471.5217591219389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</v>
      </c>
      <c r="S22">
        <f t="shared" si="1"/>
        <v>4183.5254969155794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2652.9874454725364</v>
      </c>
      <c r="AC22">
        <f t="shared" si="2"/>
        <v>2317.4436149126363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-3342.9296449744234</v>
      </c>
      <c r="AI22">
        <f t="shared" si="6"/>
        <v>-3349.85395921794</v>
      </c>
      <c r="AJ22">
        <f t="shared" si="7"/>
        <v>335.54383055990002</v>
      </c>
      <c r="AK22">
        <f t="shared" si="22"/>
        <v>185.70912118307757</v>
      </c>
      <c r="AL22">
        <f t="shared" si="8"/>
        <v>-2828.6010074749624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-609.06164053110911</v>
      </c>
      <c r="AR22">
        <f t="shared" si="9"/>
        <v>-610.32320886804655</v>
      </c>
      <c r="AS22">
        <f t="shared" si="9"/>
        <v>61.134064313360327</v>
      </c>
      <c r="AT22">
        <f t="shared" si="9"/>
        <v>33.835083002538383</v>
      </c>
      <c r="AU22">
        <f t="shared" si="9"/>
        <v>-515.35406155214787</v>
      </c>
      <c r="AW22">
        <v>19</v>
      </c>
      <c r="AX22">
        <f>IF(Z22&gt;0, (R22*SUMPRODUCT(K22:$K$98, X22:$X$98)-K22*$AZ$3)/Z22, 0)</f>
        <v>4183.5254969155794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</v>
      </c>
      <c r="S23">
        <f t="shared" si="1"/>
        <v>3869.0770127870746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2317.4436149126363</v>
      </c>
      <c r="AC23">
        <f t="shared" si="2"/>
        <v>1987.2589972314408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-3477.9572435772775</v>
      </c>
      <c r="AI23">
        <f t="shared" si="6"/>
        <v>-3484.3775700229121</v>
      </c>
      <c r="AJ23">
        <f t="shared" si="7"/>
        <v>330.1846176811955</v>
      </c>
      <c r="AK23">
        <f t="shared" si="22"/>
        <v>162.22105304388455</v>
      </c>
      <c r="AL23">
        <f t="shared" si="8"/>
        <v>-2991.9718992978319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-565.7704066697562</v>
      </c>
      <c r="AR23">
        <f t="shared" si="9"/>
        <v>-566.81482166675107</v>
      </c>
      <c r="AS23">
        <f t="shared" si="9"/>
        <v>53.712185728150168</v>
      </c>
      <c r="AT23">
        <f t="shared" si="9"/>
        <v>26.389016518395671</v>
      </c>
      <c r="AU23">
        <f t="shared" si="9"/>
        <v>-486.71361942020525</v>
      </c>
      <c r="AW23">
        <v>20</v>
      </c>
      <c r="AX23">
        <f>IF(Z23&gt;0, (R23*SUMPRODUCT(K23:$K$98, X23:$X$98)-K23*$AZ$3)/Z23, 0)</f>
        <v>3869.0770127870746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</v>
      </c>
      <c r="S24">
        <f t="shared" si="1"/>
        <v>3534.9834885201522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1987.2589972314408</v>
      </c>
      <c r="AC24">
        <f t="shared" si="2"/>
        <v>1670.4859323919654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-3593.1513608958207</v>
      </c>
      <c r="AI24">
        <f t="shared" si="6"/>
        <v>-3599.058340156887</v>
      </c>
      <c r="AJ24">
        <f t="shared" si="7"/>
        <v>316.77306483947541</v>
      </c>
      <c r="AK24">
        <f t="shared" si="22"/>
        <v>139.10812980620088</v>
      </c>
      <c r="AL24">
        <f t="shared" si="8"/>
        <v>-3143.1771455112107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-521.8833941435629</v>
      </c>
      <c r="AR24">
        <f t="shared" si="9"/>
        <v>-522.74134697556724</v>
      </c>
      <c r="AS24">
        <f t="shared" si="9"/>
        <v>46.009362157921515</v>
      </c>
      <c r="AT24">
        <f t="shared" si="9"/>
        <v>20.20461028341532</v>
      </c>
      <c r="AU24">
        <f t="shared" si="9"/>
        <v>-456.52737453423049</v>
      </c>
      <c r="AW24">
        <v>21</v>
      </c>
      <c r="AX24">
        <f>IF(Z24&gt;0, (R24*SUMPRODUCT(K24:$K$98, X24:$X$98)-K24*$AZ$3)/Z24, 0)</f>
        <v>3534.9834885201522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</v>
      </c>
      <c r="S25">
        <f t="shared" si="1"/>
        <v>3181.7847967311691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1670.4859323919654</v>
      </c>
      <c r="AC25">
        <f t="shared" si="2"/>
        <v>1370.9215934540091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-3696.7164409788788</v>
      </c>
      <c r="AI25">
        <f t="shared" si="6"/>
        <v>-3702.1022608922117</v>
      </c>
      <c r="AJ25">
        <f t="shared" si="7"/>
        <v>299.56433893795634</v>
      </c>
      <c r="AK25">
        <f t="shared" si="22"/>
        <v>116.93401526743759</v>
      </c>
      <c r="AL25">
        <f t="shared" si="8"/>
        <v>-3285.6039066868179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-479.39785044970853</v>
      </c>
      <c r="AR25">
        <f t="shared" si="9"/>
        <v>-480.09629473954897</v>
      </c>
      <c r="AS25">
        <f t="shared" si="9"/>
        <v>38.848124396637942</v>
      </c>
      <c r="AT25">
        <f t="shared" si="9"/>
        <v>15.164245475322153</v>
      </c>
      <c r="AU25">
        <f t="shared" si="9"/>
        <v>-426.08392486758891</v>
      </c>
      <c r="AW25">
        <v>22</v>
      </c>
      <c r="AX25">
        <f>IF(Z25&gt;0, (R25*SUMPRODUCT(K25:$K$98, X25:$X$98)-K25*$AZ$3)/Z25, 0)</f>
        <v>3181.7847967311691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</v>
      </c>
      <c r="S26">
        <f t="shared" si="1"/>
        <v>2801.8232719036341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1370.9215934540091</v>
      </c>
      <c r="AC26">
        <f t="shared" si="2"/>
        <v>1090.0228994378781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-3751.6375452982948</v>
      </c>
      <c r="AI26">
        <f t="shared" si="6"/>
        <v>-3756.5005523193322</v>
      </c>
      <c r="AJ26">
        <f t="shared" si="7"/>
        <v>280.898694016131</v>
      </c>
      <c r="AK26">
        <f t="shared" si="22"/>
        <v>95.964511541780652</v>
      </c>
      <c r="AL26">
        <f t="shared" si="8"/>
        <v>-3379.6373467614203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-434.39297597838009</v>
      </c>
      <c r="AR26">
        <f t="shared" si="9"/>
        <v>-434.95605171972392</v>
      </c>
      <c r="AS26">
        <f t="shared" si="9"/>
        <v>32.52457578025588</v>
      </c>
      <c r="AT26">
        <f t="shared" si="9"/>
        <v>11.111497113890623</v>
      </c>
      <c r="AU26">
        <f t="shared" si="9"/>
        <v>-391.31997882557738</v>
      </c>
      <c r="AW26">
        <v>23</v>
      </c>
      <c r="AX26">
        <f>IF(Z26&gt;0, (R26*SUMPRODUCT(K26:$K$98, X26:$X$98)-K26*$AZ$3)/Z26, 0)</f>
        <v>2801.8232719036341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</v>
      </c>
      <c r="S27">
        <f t="shared" si="1"/>
        <v>2395.8915443170217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1090.0228994378781</v>
      </c>
      <c r="AC27">
        <f t="shared" si="2"/>
        <v>832.86131313233568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-3752.9532291330615</v>
      </c>
      <c r="AI27">
        <f t="shared" si="6"/>
        <v>-3757.2984869302468</v>
      </c>
      <c r="AJ27">
        <f t="shared" si="7"/>
        <v>257.16158630554241</v>
      </c>
      <c r="AK27">
        <f t="shared" si="22"/>
        <v>76.301602960651479</v>
      </c>
      <c r="AL27">
        <f t="shared" si="8"/>
        <v>-3423.8352976640526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-387.98688911237809</v>
      </c>
      <c r="AR27">
        <f t="shared" si="9"/>
        <v>-388.43610948689116</v>
      </c>
      <c r="AS27">
        <f t="shared" si="9"/>
        <v>26.585815963643117</v>
      </c>
      <c r="AT27">
        <f t="shared" si="9"/>
        <v>7.8881935797077771</v>
      </c>
      <c r="AU27">
        <f t="shared" si="9"/>
        <v>-353.96209994354024</v>
      </c>
      <c r="AW27">
        <v>24</v>
      </c>
      <c r="AX27">
        <f>IF(Z27&gt;0, (R27*SUMPRODUCT(K27:$K$98, X27:$X$98)-K27*$AZ$3)/Z27, 0)</f>
        <v>2395.8915443170217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</v>
      </c>
      <c r="S28">
        <f t="shared" si="1"/>
        <v>1964.9828275130378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832.86131313233568</v>
      </c>
      <c r="AC28">
        <f t="shared" si="2"/>
        <v>603.11673622784792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-3721.2098443399136</v>
      </c>
      <c r="AI28">
        <f t="shared" si="6"/>
        <v>-3725.0464983285847</v>
      </c>
      <c r="AJ28">
        <f t="shared" si="7"/>
        <v>229.74457690448776</v>
      </c>
      <c r="AK28">
        <f t="shared" si="22"/>
        <v>58.300291919263501</v>
      </c>
      <c r="AL28">
        <f t="shared" si="8"/>
        <v>-3437.0016295048331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-343.4867877687438</v>
      </c>
      <c r="AR28">
        <f t="shared" si="9"/>
        <v>-343.84093064417266</v>
      </c>
      <c r="AS28">
        <f t="shared" si="9"/>
        <v>21.206604848754456</v>
      </c>
      <c r="AT28">
        <f t="shared" si="9"/>
        <v>5.3814164841542471</v>
      </c>
      <c r="AU28">
        <f t="shared" si="9"/>
        <v>-317.25290931126392</v>
      </c>
      <c r="AW28">
        <v>25</v>
      </c>
      <c r="AX28">
        <f>IF(Z28&gt;0, (R28*SUMPRODUCT(K28:$K$98, X28:$X$98)-K28*$AZ$3)/Z28, 0)</f>
        <v>1964.9828275130378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</v>
      </c>
      <c r="S29">
        <f t="shared" si="1"/>
        <v>1499.6312634110866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603.11673622784792</v>
      </c>
      <c r="AC29">
        <f t="shared" si="2"/>
        <v>400.91772721614939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-3651.8791365286343</v>
      </c>
      <c r="AI29">
        <f t="shared" si="6"/>
        <v>-3655.2209390853527</v>
      </c>
      <c r="AJ29">
        <f t="shared" si="7"/>
        <v>202.19900901169854</v>
      </c>
      <c r="AK29">
        <f t="shared" si="22"/>
        <v>42.218171535949359</v>
      </c>
      <c r="AL29">
        <f t="shared" si="8"/>
        <v>-3410.8037585377051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-300.97072073641419</v>
      </c>
      <c r="AR29">
        <f t="shared" si="9"/>
        <v>-301.24613640228165</v>
      </c>
      <c r="AS29">
        <f t="shared" si="9"/>
        <v>16.66429232712435</v>
      </c>
      <c r="AT29">
        <f t="shared" si="9"/>
        <v>3.4794233435191391</v>
      </c>
      <c r="AU29">
        <f t="shared" si="9"/>
        <v>-281.10242073163818</v>
      </c>
      <c r="AW29">
        <v>26</v>
      </c>
      <c r="AX29">
        <f>IF(Z29&gt;0, (R29*SUMPRODUCT(K29:$K$98, X29:$X$98)-K29*$AZ$3)/Z29, 0)</f>
        <v>1499.6312634110866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</v>
      </c>
      <c r="S30">
        <f t="shared" si="1"/>
        <v>986.41246189369963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400.91772721614939</v>
      </c>
      <c r="AC30">
        <f t="shared" si="2"/>
        <v>226.0968089413841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-3545.9537293933718</v>
      </c>
      <c r="AI30">
        <f t="shared" si="6"/>
        <v>-3548.8188697083488</v>
      </c>
      <c r="AJ30">
        <f t="shared" si="7"/>
        <v>174.82091827476529</v>
      </c>
      <c r="AK30">
        <f t="shared" si="22"/>
        <v>28.064240905130461</v>
      </c>
      <c r="AL30">
        <f t="shared" si="8"/>
        <v>-3345.933710528453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-260.92932709979459</v>
      </c>
      <c r="AR30">
        <f t="shared" si="9"/>
        <v>-261.14015870998634</v>
      </c>
      <c r="AS30">
        <f t="shared" si="9"/>
        <v>12.864213142512293</v>
      </c>
      <c r="AT30">
        <f t="shared" si="9"/>
        <v>2.0651097148396733</v>
      </c>
      <c r="AU30">
        <f t="shared" si="9"/>
        <v>-246.21083585263437</v>
      </c>
      <c r="AW30">
        <v>27</v>
      </c>
      <c r="AX30">
        <f>IF(Z30&gt;0, (R30*SUMPRODUCT(K30:$K$98, X30:$X$98)-K30*$AZ$3)/Z30, 0)</f>
        <v>986.41246189369963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</v>
      </c>
      <c r="S31">
        <f t="shared" si="1"/>
        <v>403.31230927558903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226.0968089413841</v>
      </c>
      <c r="AC31">
        <f t="shared" si="2"/>
        <v>77.801234039489145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-3401.3436005065951</v>
      </c>
      <c r="AI31">
        <f t="shared" si="6"/>
        <v>-3403.754921468359</v>
      </c>
      <c r="AJ31">
        <f t="shared" si="7"/>
        <v>148.29557490189495</v>
      </c>
      <c r="AK31">
        <f t="shared" si="22"/>
        <v>15.826776625896889</v>
      </c>
      <c r="AL31">
        <f t="shared" si="8"/>
        <v>-3239.632569940567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-223.47158717599044</v>
      </c>
      <c r="AR31">
        <f t="shared" si="9"/>
        <v>-223.63001331160223</v>
      </c>
      <c r="AS31">
        <f t="shared" si="9"/>
        <v>9.7431636984768595</v>
      </c>
      <c r="AT31">
        <f t="shared" si="9"/>
        <v>1.0398346382712611</v>
      </c>
      <c r="AU31">
        <f t="shared" si="9"/>
        <v>-212.84701497485409</v>
      </c>
      <c r="AW31">
        <v>28</v>
      </c>
      <c r="AX31">
        <f>IF(Z31&gt;0, (R31*SUMPRODUCT(K31:$K$98, X31:$X$98)-K31*$AZ$3)/Z31, 0)</f>
        <v>403.31230927558903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</v>
      </c>
      <c r="S32">
        <f t="shared" si="1"/>
        <v>-283.95080689430523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77.801234039489145</v>
      </c>
      <c r="AC32">
        <f t="shared" si="2"/>
        <v>-45.104502959805245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-3213.0433210184397</v>
      </c>
      <c r="AI32">
        <f t="shared" si="6"/>
        <v>-3215.0288983554588</v>
      </c>
      <c r="AJ32">
        <f t="shared" si="7"/>
        <v>122.90573699929439</v>
      </c>
      <c r="AK32">
        <f t="shared" si="22"/>
        <v>5.446086382764241</v>
      </c>
      <c r="AL32">
        <f t="shared" si="8"/>
        <v>-3086.6770749734001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-188.48221020087257</v>
      </c>
      <c r="AR32">
        <f t="shared" si="9"/>
        <v>-188.59868731232575</v>
      </c>
      <c r="AS32">
        <f t="shared" si="9"/>
        <v>7.2098451970611386</v>
      </c>
      <c r="AT32">
        <f t="shared" si="9"/>
        <v>0.31947605301596504</v>
      </c>
      <c r="AU32">
        <f t="shared" si="9"/>
        <v>-181.06936606224863</v>
      </c>
      <c r="AW32">
        <v>29</v>
      </c>
      <c r="AX32">
        <f>IF(Z32&gt;0, (R32*SUMPRODUCT(K32:$K$98, X32:$X$98)-K32*$AZ$3)/Z32, 0)</f>
        <v>-283.95080689430523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</v>
      </c>
      <c r="S33">
        <f t="shared" si="1"/>
        <v>-1129.0266571096267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-45.104502959805245</v>
      </c>
      <c r="AC33">
        <f t="shared" si="2"/>
        <v>-143.79577550291401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-2989.5120677366499</v>
      </c>
      <c r="AI33">
        <f t="shared" si="6"/>
        <v>-2991.1041002918314</v>
      </c>
      <c r="AJ33">
        <f t="shared" si="7"/>
        <v>98.691272543108767</v>
      </c>
      <c r="AK33">
        <f t="shared" si="22"/>
        <v>-3.1573152071863673</v>
      </c>
      <c r="AL33">
        <f t="shared" si="8"/>
        <v>-2895.570142955909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-156.57992218089592</v>
      </c>
      <c r="AR33">
        <f t="shared" si="9"/>
        <v>-156.66330713735422</v>
      </c>
      <c r="AS33">
        <f t="shared" si="9"/>
        <v>5.1690949641936159</v>
      </c>
      <c r="AT33">
        <f t="shared" si="9"/>
        <v>-0.16536884890920953</v>
      </c>
      <c r="AU33">
        <f t="shared" si="9"/>
        <v>-151.6595810220698</v>
      </c>
      <c r="AW33">
        <v>30</v>
      </c>
      <c r="AX33">
        <f>IF(Z33&gt;0, (R33*SUMPRODUCT(K33:$K$98, X33:$X$98)-K33*$AZ$3)/Z33, 0)</f>
        <v>-1129.0266571096267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</v>
      </c>
      <c r="S34">
        <f t="shared" si="1"/>
        <v>-2225.6376205381353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-143.79577550291401</v>
      </c>
      <c r="AC34">
        <f t="shared" si="2"/>
        <v>-220.20521763223465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-2714.8694651156125</v>
      </c>
      <c r="AI34">
        <f t="shared" si="6"/>
        <v>-2716.1062186621029</v>
      </c>
      <c r="AJ34">
        <f t="shared" si="7"/>
        <v>76.409442129320638</v>
      </c>
      <c r="AK34">
        <f t="shared" si="22"/>
        <v>-10.065704285203982</v>
      </c>
      <c r="AL34">
        <f t="shared" si="8"/>
        <v>-2649.7624808179862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-126.95993525127881</v>
      </c>
      <c r="AR34">
        <f t="shared" si="9"/>
        <v>-127.01777160481323</v>
      </c>
      <c r="AS34">
        <f t="shared" si="9"/>
        <v>3.5732612377780639</v>
      </c>
      <c r="AT34">
        <f t="shared" si="9"/>
        <v>-0.47071919321675237</v>
      </c>
      <c r="AU34">
        <f t="shared" ref="AU34:AU79" si="23">AL34*$K34</f>
        <v>-123.91522956025192</v>
      </c>
      <c r="AW34">
        <v>31</v>
      </c>
      <c r="AX34">
        <f>IF(Z34&gt;0, (R34*SUMPRODUCT(K34:$K$98, X34:$X$98)-K34*$AZ$3)/Z34, 0)</f>
        <v>-2225.6376205381353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</v>
      </c>
      <c r="S35">
        <f t="shared" si="1"/>
        <v>-3722.8638273501733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-220.20521763223465</v>
      </c>
      <c r="AC35">
        <f t="shared" si="2"/>
        <v>-275.58436712317825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-2392.6049487833329</v>
      </c>
      <c r="AI35">
        <f t="shared" ref="AI35:AI66" si="25">SUM(AE35:AH35)</f>
        <v>-2393.5302591757604</v>
      </c>
      <c r="AJ35">
        <f t="shared" si="7"/>
        <v>55.379149490943604</v>
      </c>
      <c r="AK35">
        <f t="shared" si="22"/>
        <v>-15.414365234256428</v>
      </c>
      <c r="AL35">
        <f t="shared" si="8"/>
        <v>-2353.565474919073</v>
      </c>
      <c r="AN35">
        <f t="shared" ref="AN35:AT66" si="26">AE35*$K35</f>
        <v>0</v>
      </c>
      <c r="AO35">
        <f t="shared" si="26"/>
        <v>0</v>
      </c>
      <c r="AP35">
        <f t="shared" si="26"/>
        <v>-3.8635555114504068E-2</v>
      </c>
      <c r="AQ35">
        <f t="shared" si="26"/>
        <v>-99.901201934453852</v>
      </c>
      <c r="AR35">
        <f t="shared" si="26"/>
        <v>-99.939837489568347</v>
      </c>
      <c r="AS35">
        <f t="shared" si="26"/>
        <v>2.3123096853353808</v>
      </c>
      <c r="AT35">
        <f t="shared" si="26"/>
        <v>-0.64361382130465794</v>
      </c>
      <c r="AU35">
        <f t="shared" si="23"/>
        <v>-98.271141625537624</v>
      </c>
      <c r="AW35">
        <v>32</v>
      </c>
      <c r="AX35">
        <f>IF(Z35&gt;0, (R35*SUMPRODUCT(K35:$K$98, X35:$X$98)-K35*$AZ$3)/Z35, 0)</f>
        <v>-3722.8638273501733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</v>
      </c>
      <c r="S36">
        <f t="shared" si="1"/>
        <v>-5886.2265900291613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-275.58436712317825</v>
      </c>
      <c r="AC36">
        <f t="shared" si="2"/>
        <v>-311.57415320019015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-2035.1834326081646</v>
      </c>
      <c r="AI36">
        <f t="shared" si="25"/>
        <v>-2035.8450919675918</v>
      </c>
      <c r="AJ36">
        <f t="shared" si="7"/>
        <v>35.9897860770119</v>
      </c>
      <c r="AK36">
        <f t="shared" si="22"/>
        <v>-19.290905698622481</v>
      </c>
      <c r="AL36">
        <f t="shared" si="8"/>
        <v>-2019.1462115892025</v>
      </c>
      <c r="AN36">
        <f t="shared" si="26"/>
        <v>0</v>
      </c>
      <c r="AO36">
        <f t="shared" si="26"/>
        <v>0</v>
      </c>
      <c r="AP36">
        <f t="shared" si="26"/>
        <v>-2.466698979509185E-2</v>
      </c>
      <c r="AQ36">
        <f t="shared" si="26"/>
        <v>-75.872649948972523</v>
      </c>
      <c r="AR36">
        <f t="shared" si="26"/>
        <v>-75.897316938767602</v>
      </c>
      <c r="AS36">
        <f t="shared" si="26"/>
        <v>1.3417171135577246</v>
      </c>
      <c r="AT36">
        <f t="shared" si="26"/>
        <v>-0.71917455292690591</v>
      </c>
      <c r="AU36">
        <f t="shared" si="23"/>
        <v>-75.274774378136797</v>
      </c>
      <c r="AW36">
        <v>33</v>
      </c>
      <c r="AX36">
        <f>IF(Z36&gt;0, (R36*SUMPRODUCT(K36:$K$98, X36:$X$98)-K36*$AZ$3)/Z36, 0)</f>
        <v>-5886.2265900291613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</v>
      </c>
      <c r="S37">
        <f t="shared" si="1"/>
        <v>-9205.2016007911898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-311.57415320019015</v>
      </c>
      <c r="AC37">
        <f t="shared" si="2"/>
        <v>-330.3830389907323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-1651.2513786422742</v>
      </c>
      <c r="AI37">
        <f t="shared" si="25"/>
        <v>-1651.700014985777</v>
      </c>
      <c r="AJ37">
        <f t="shared" si="7"/>
        <v>18.808885790542149</v>
      </c>
      <c r="AK37">
        <f t="shared" si="22"/>
        <v>-21.810190724013314</v>
      </c>
      <c r="AL37">
        <f t="shared" si="8"/>
        <v>-1654.7013199192484</v>
      </c>
      <c r="AN37">
        <f t="shared" si="26"/>
        <v>0</v>
      </c>
      <c r="AO37">
        <f t="shared" si="26"/>
        <v>0</v>
      </c>
      <c r="AP37">
        <f t="shared" si="26"/>
        <v>-1.4933380249128178E-2</v>
      </c>
      <c r="AQ37">
        <f t="shared" si="26"/>
        <v>-54.963814415124062</v>
      </c>
      <c r="AR37">
        <f t="shared" si="26"/>
        <v>-54.978747795373195</v>
      </c>
      <c r="AS37">
        <f t="shared" si="26"/>
        <v>0.62607554568503165</v>
      </c>
      <c r="AT37">
        <f t="shared" si="26"/>
        <v>-0.72597745613923814</v>
      </c>
      <c r="AU37">
        <f t="shared" si="23"/>
        <v>-55.078649705827409</v>
      </c>
      <c r="AW37">
        <v>34</v>
      </c>
      <c r="AX37">
        <f>IF(Z37&gt;0, (R37*SUMPRODUCT(K37:$K$98, X37:$X$98)-K37*$AZ$3)/Z37, 0)</f>
        <v>-9205.2016007911898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</v>
      </c>
      <c r="S38">
        <f t="shared" si="1"/>
        <v>-14629.987960697355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-330.3830389907323</v>
      </c>
      <c r="AC38">
        <f t="shared" si="2"/>
        <v>-334.39706397868645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-1267.5037423830925</v>
      </c>
      <c r="AI38">
        <f t="shared" si="25"/>
        <v>-1267.7894543953623</v>
      </c>
      <c r="AJ38">
        <f t="shared" si="7"/>
        <v>4.0140249879541443</v>
      </c>
      <c r="AK38">
        <f t="shared" si="22"/>
        <v>-23.126812729351265</v>
      </c>
      <c r="AL38">
        <f t="shared" si="8"/>
        <v>-1286.9022421367595</v>
      </c>
      <c r="AN38">
        <f t="shared" si="26"/>
        <v>0</v>
      </c>
      <c r="AO38">
        <f t="shared" si="26"/>
        <v>0</v>
      </c>
      <c r="AP38">
        <f t="shared" si="26"/>
        <v>-8.4912992902175244E-3</v>
      </c>
      <c r="AQ38">
        <f t="shared" si="26"/>
        <v>-37.66993743995193</v>
      </c>
      <c r="AR38">
        <f t="shared" si="26"/>
        <v>-37.67842873924215</v>
      </c>
      <c r="AS38">
        <f t="shared" si="26"/>
        <v>0.11929595560352597</v>
      </c>
      <c r="AT38">
        <f t="shared" si="26"/>
        <v>-0.68732387887249136</v>
      </c>
      <c r="AU38">
        <f t="shared" si="23"/>
        <v>-38.246456662511122</v>
      </c>
      <c r="AW38">
        <v>35</v>
      </c>
      <c r="AX38">
        <f>IF(Z38&gt;0, (R38*SUMPRODUCT(K38:$K$98, X38:$X$98)-K38*$AZ$3)/Z38, 0)</f>
        <v>-14629.987960697355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</v>
      </c>
      <c r="S39">
        <f t="shared" si="1"/>
        <v>-24139.948237330256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-334.39706397868645</v>
      </c>
      <c r="AC39">
        <f t="shared" si="2"/>
        <v>-326.57611800152227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-909.99399106946441</v>
      </c>
      <c r="AI39">
        <f t="shared" si="25"/>
        <v>-910.16309671272779</v>
      </c>
      <c r="AJ39">
        <f t="shared" si="7"/>
        <v>-7.8209459771641718</v>
      </c>
      <c r="AK39">
        <f t="shared" si="22"/>
        <v>-23.407794478508052</v>
      </c>
      <c r="AL39">
        <f t="shared" si="8"/>
        <v>-941.39183716840012</v>
      </c>
      <c r="AN39">
        <f t="shared" si="26"/>
        <v>0</v>
      </c>
      <c r="AO39">
        <f t="shared" si="26"/>
        <v>0</v>
      </c>
      <c r="AP39">
        <f t="shared" si="26"/>
        <v>-4.4873064201671241E-3</v>
      </c>
      <c r="AQ39">
        <f t="shared" si="26"/>
        <v>-24.147165048058344</v>
      </c>
      <c r="AR39">
        <f t="shared" si="26"/>
        <v>-24.151652354478511</v>
      </c>
      <c r="AS39">
        <f t="shared" si="26"/>
        <v>-0.20753287955295416</v>
      </c>
      <c r="AT39">
        <f t="shared" si="26"/>
        <v>-0.62113803193280182</v>
      </c>
      <c r="AU39">
        <f t="shared" si="23"/>
        <v>-24.98032326596427</v>
      </c>
      <c r="AW39">
        <v>36</v>
      </c>
      <c r="AX39">
        <f>IF(Z39&gt;0, (R39*SUMPRODUCT(K39:$K$98, X39:$X$98)-K39*$AZ$3)/Z39, 0)</f>
        <v>-24139.948237330256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</v>
      </c>
      <c r="S40">
        <f t="shared" si="1"/>
        <v>-42257.943238276515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-326.57611800152227</v>
      </c>
      <c r="AC40">
        <f t="shared" si="2"/>
        <v>-310.10642285572698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-605.47496196373424</v>
      </c>
      <c r="AI40">
        <f t="shared" si="25"/>
        <v>-605.56669218031959</v>
      </c>
      <c r="AJ40">
        <f t="shared" si="7"/>
        <v>-16.469695145795299</v>
      </c>
      <c r="AK40">
        <f t="shared" si="22"/>
        <v>-22.860328260106563</v>
      </c>
      <c r="AL40">
        <f t="shared" si="8"/>
        <v>-644.89671558622149</v>
      </c>
      <c r="AN40">
        <f t="shared" si="26"/>
        <v>0</v>
      </c>
      <c r="AO40">
        <f t="shared" si="26"/>
        <v>0</v>
      </c>
      <c r="AP40">
        <f t="shared" si="26"/>
        <v>-2.173311721126509E-3</v>
      </c>
      <c r="AQ40">
        <f t="shared" si="26"/>
        <v>-14.345173059312582</v>
      </c>
      <c r="AR40">
        <f t="shared" si="26"/>
        <v>-14.34734637103371</v>
      </c>
      <c r="AS40">
        <f t="shared" si="26"/>
        <v>-0.39020709681254351</v>
      </c>
      <c r="AT40">
        <f t="shared" si="26"/>
        <v>-0.54161672353937051</v>
      </c>
      <c r="AU40">
        <f t="shared" si="23"/>
        <v>-15.279170191385624</v>
      </c>
      <c r="AW40">
        <v>37</v>
      </c>
      <c r="AX40">
        <f>IF(Z40&gt;0, (R40*SUMPRODUCT(K40:$K$98, X40:$X$98)-K40*$AZ$3)/Z40, 0)</f>
        <v>-42257.943238276515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</v>
      </c>
      <c r="S41">
        <f t="shared" si="1"/>
        <v>-80665.956713050313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-310.10642285572698</v>
      </c>
      <c r="AC41">
        <f t="shared" si="2"/>
        <v>-288.1865421705275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-369.24412707661446</v>
      </c>
      <c r="AI41">
        <f t="shared" si="25"/>
        <v>-369.28878447514933</v>
      </c>
      <c r="AJ41">
        <f t="shared" si="7"/>
        <v>-21.919880685199473</v>
      </c>
      <c r="AK41">
        <f t="shared" si="22"/>
        <v>-21.70744959990089</v>
      </c>
      <c r="AL41">
        <f t="shared" si="8"/>
        <v>-412.91611476024968</v>
      </c>
      <c r="AN41">
        <f t="shared" si="26"/>
        <v>0</v>
      </c>
      <c r="AO41">
        <f t="shared" si="26"/>
        <v>0</v>
      </c>
      <c r="AP41">
        <f t="shared" si="26"/>
        <v>-9.4468060879804988E-4</v>
      </c>
      <c r="AQ41">
        <f t="shared" si="26"/>
        <v>-7.8109737290102021</v>
      </c>
      <c r="AR41">
        <f t="shared" si="26"/>
        <v>-7.8119184096189995</v>
      </c>
      <c r="AS41">
        <f t="shared" si="26"/>
        <v>-0.46369217441772798</v>
      </c>
      <c r="AT41">
        <f t="shared" si="26"/>
        <v>-0.45919841675222539</v>
      </c>
      <c r="AU41">
        <f t="shared" si="23"/>
        <v>-8.7348090007889532</v>
      </c>
      <c r="AW41">
        <v>38</v>
      </c>
      <c r="AX41">
        <f>IF(Z41&gt;0, (R41*SUMPRODUCT(K41:$K$98, X41:$X$98)-K41*$AZ$3)/Z41, 0)</f>
        <v>-80665.956713050313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</v>
      </c>
      <c r="S42">
        <f t="shared" si="1"/>
        <v>-173890.93946136336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-288.1865421705275</v>
      </c>
      <c r="AC42">
        <f t="shared" si="2"/>
        <v>-263.61800362765183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-202.08697628705724</v>
      </c>
      <c r="AI42">
        <f t="shared" si="25"/>
        <v>-202.10592623957089</v>
      </c>
      <c r="AJ42">
        <f t="shared" si="7"/>
        <v>-24.568538542875672</v>
      </c>
      <c r="AK42">
        <f t="shared" si="22"/>
        <v>-20.173057951936926</v>
      </c>
      <c r="AL42">
        <f t="shared" si="8"/>
        <v>-246.84752273438349</v>
      </c>
      <c r="AN42">
        <f t="shared" si="26"/>
        <v>0</v>
      </c>
      <c r="AO42">
        <f t="shared" si="26"/>
        <v>0</v>
      </c>
      <c r="AP42">
        <f t="shared" si="26"/>
        <v>-3.5791647042264372E-4</v>
      </c>
      <c r="AQ42">
        <f t="shared" si="26"/>
        <v>-3.816909684547916</v>
      </c>
      <c r="AR42">
        <f t="shared" si="26"/>
        <v>-3.8172676010183388</v>
      </c>
      <c r="AS42">
        <f t="shared" si="26"/>
        <v>-0.46403728940100342</v>
      </c>
      <c r="AT42">
        <f t="shared" si="26"/>
        <v>-0.38101782548480745</v>
      </c>
      <c r="AU42">
        <f t="shared" si="23"/>
        <v>-4.6623227159041498</v>
      </c>
      <c r="AW42">
        <v>39</v>
      </c>
      <c r="AX42">
        <f>IF(Z42&gt;0, (R42*SUMPRODUCT(K42:$K$98, X42:$X$98)-K42*$AZ$3)/Z42, 0)</f>
        <v>-173890.93946136336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</v>
      </c>
      <c r="S43">
        <f t="shared" si="1"/>
        <v>-444633.33359056746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-263.61800362765183</v>
      </c>
      <c r="AC43">
        <f t="shared" si="2"/>
        <v>-238.5246344980159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-96.438380405538112</v>
      </c>
      <c r="AI43">
        <f t="shared" si="25"/>
        <v>-96.445086060975925</v>
      </c>
      <c r="AJ43">
        <f t="shared" si="7"/>
        <v>-25.093369129635931</v>
      </c>
      <c r="AK43">
        <f t="shared" si="22"/>
        <v>-18.453260253935628</v>
      </c>
      <c r="AL43">
        <f t="shared" si="8"/>
        <v>-139.99171544454748</v>
      </c>
      <c r="AN43">
        <f t="shared" si="26"/>
        <v>0</v>
      </c>
      <c r="AO43">
        <f t="shared" si="26"/>
        <v>0</v>
      </c>
      <c r="AP43">
        <f t="shared" si="26"/>
        <v>-1.1308285622187081E-4</v>
      </c>
      <c r="AQ43">
        <f t="shared" si="26"/>
        <v>-1.626317905356585</v>
      </c>
      <c r="AR43">
        <f t="shared" si="26"/>
        <v>-1.626430988212807</v>
      </c>
      <c r="AS43">
        <f t="shared" si="26"/>
        <v>-0.4231696483250515</v>
      </c>
      <c r="AT43">
        <f t="shared" si="26"/>
        <v>-0.31119215645244391</v>
      </c>
      <c r="AU43">
        <f t="shared" si="23"/>
        <v>-2.3607927929903023</v>
      </c>
      <c r="AW43">
        <v>40</v>
      </c>
      <c r="AX43">
        <f>IF(Z43&gt;0, (R43*SUMPRODUCT(K43:$K$98, X43:$X$98)-K43*$AZ$3)/Z43, 0)</f>
        <v>-444633.33359056746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</v>
      </c>
      <c r="S44">
        <f t="shared" si="1"/>
        <v>-1438639.6261770478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-238.5246344980159</v>
      </c>
      <c r="AC44">
        <f t="shared" si="2"/>
        <v>-214.33820346213696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-38.210118768876313</v>
      </c>
      <c r="AI44">
        <f t="shared" si="25"/>
        <v>-38.21198110291364</v>
      </c>
      <c r="AJ44">
        <f t="shared" si="7"/>
        <v>-24.18643103587894</v>
      </c>
      <c r="AK44">
        <f t="shared" si="22"/>
        <v>-16.696724414861116</v>
      </c>
      <c r="AL44">
        <f t="shared" si="8"/>
        <v>-79.095136553653703</v>
      </c>
      <c r="AN44">
        <f t="shared" si="26"/>
        <v>0</v>
      </c>
      <c r="AO44">
        <f t="shared" si="26"/>
        <v>0</v>
      </c>
      <c r="AP44">
        <f t="shared" si="26"/>
        <v>-2.8041103051682118E-5</v>
      </c>
      <c r="AQ44">
        <f t="shared" si="26"/>
        <v>-0.57532851601262958</v>
      </c>
      <c r="AR44">
        <f t="shared" si="26"/>
        <v>-0.57535655711568123</v>
      </c>
      <c r="AS44">
        <f t="shared" si="26"/>
        <v>-0.36417430575610993</v>
      </c>
      <c r="AT44">
        <f t="shared" si="26"/>
        <v>-0.25140203666936634</v>
      </c>
      <c r="AU44">
        <f t="shared" si="23"/>
        <v>-1.1909328995411577</v>
      </c>
      <c r="AW44">
        <v>41</v>
      </c>
      <c r="AX44">
        <f>IF(Z44&gt;0, (R44*SUMPRODUCT(K44:$K$98, X44:$X$98)-K44*$AZ$3)/Z44, 0)</f>
        <v>-1438639.6261770478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</v>
      </c>
      <c r="S45">
        <f t="shared" si="1"/>
        <v>-6498376.0408853237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-214.33820346213696</v>
      </c>
      <c r="AC45">
        <f t="shared" si="2"/>
        <v>-191.86643470918929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-11.797156612976583</v>
      </c>
      <c r="AI45">
        <f t="shared" si="25"/>
        <v>-11.797525679096914</v>
      </c>
      <c r="AJ45">
        <f t="shared" si="7"/>
        <v>-22.471768752947668</v>
      </c>
      <c r="AK45">
        <f t="shared" si="22"/>
        <v>-15.003674242349589</v>
      </c>
      <c r="AL45">
        <f t="shared" si="8"/>
        <v>-49.272968674394171</v>
      </c>
      <c r="AN45">
        <f t="shared" si="26"/>
        <v>0</v>
      </c>
      <c r="AO45">
        <f t="shared" si="26"/>
        <v>0</v>
      </c>
      <c r="AP45">
        <f t="shared" si="26"/>
        <v>-4.9616219417191461E-6</v>
      </c>
      <c r="AQ45">
        <f t="shared" si="26"/>
        <v>-0.15859768176028463</v>
      </c>
      <c r="AR45">
        <f t="shared" si="26"/>
        <v>-0.15860264338222635</v>
      </c>
      <c r="AS45">
        <f t="shared" si="26"/>
        <v>-0.30210418884754164</v>
      </c>
      <c r="AT45">
        <f t="shared" si="26"/>
        <v>-0.20170521005932018</v>
      </c>
      <c r="AU45">
        <f t="shared" si="23"/>
        <v>-0.66241204228908823</v>
      </c>
      <c r="AW45">
        <v>42</v>
      </c>
      <c r="AX45">
        <f>IF(Z45&gt;0, (R45*SUMPRODUCT(K45:$K$98, X45:$X$98)-K45*$AZ$3)/Z45, 0)</f>
        <v>-6498376.0408853237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</v>
      </c>
      <c r="S46">
        <f t="shared" si="1"/>
        <v>-29626465.418800261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-191.86643470918929</v>
      </c>
      <c r="AC46">
        <f t="shared" si="2"/>
        <v>-171.44726697223504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-2.34430734678946</v>
      </c>
      <c r="AI46">
        <f t="shared" si="25"/>
        <v>-2.3443796838302395</v>
      </c>
      <c r="AJ46">
        <f t="shared" si="7"/>
        <v>-20.41916773695425</v>
      </c>
      <c r="AK46">
        <f t="shared" si="22"/>
        <v>-13.430650429643253</v>
      </c>
      <c r="AL46">
        <f t="shared" si="8"/>
        <v>-36.194197850427742</v>
      </c>
      <c r="AN46">
        <f t="shared" si="26"/>
        <v>0</v>
      </c>
      <c r="AO46">
        <f t="shared" si="26"/>
        <v>0</v>
      </c>
      <c r="AP46">
        <f t="shared" si="26"/>
        <v>-8.6828481440516019E-7</v>
      </c>
      <c r="AQ46">
        <f t="shared" si="26"/>
        <v>-2.813947664405839E-2</v>
      </c>
      <c r="AR46">
        <f t="shared" si="26"/>
        <v>-2.8140344928872796E-2</v>
      </c>
      <c r="AS46">
        <f t="shared" si="26"/>
        <v>-0.24509785135981901</v>
      </c>
      <c r="AT46">
        <f t="shared" si="26"/>
        <v>-0.16121242574999309</v>
      </c>
      <c r="AU46">
        <f t="shared" si="23"/>
        <v>-0.4344506220386849</v>
      </c>
      <c r="AW46">
        <v>43</v>
      </c>
      <c r="AX46">
        <f>IF(Z46&gt;0, (R46*SUMPRODUCT(K46:$K$98, X46:$X$98)-K46*$AZ$3)/Z46, 0)</f>
        <v>-29626465.418800261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</v>
      </c>
      <c r="S47">
        <f t="shared" si="1"/>
        <v>-136618307.58437625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-171.44726697223504</v>
      </c>
      <c r="AC47">
        <f t="shared" si="2"/>
        <v>-153.10240161074111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-0.46084356131238391</v>
      </c>
      <c r="AI47">
        <f t="shared" si="25"/>
        <v>-0.4608575695375916</v>
      </c>
      <c r="AJ47">
        <f t="shared" si="7"/>
        <v>-18.34486536149393</v>
      </c>
      <c r="AK47">
        <f t="shared" si="22"/>
        <v>-12.001308688056454</v>
      </c>
      <c r="AL47">
        <f t="shared" si="8"/>
        <v>-30.807031619087976</v>
      </c>
      <c r="AN47">
        <f t="shared" si="26"/>
        <v>0</v>
      </c>
      <c r="AO47">
        <f t="shared" si="26"/>
        <v>0</v>
      </c>
      <c r="AP47">
        <f t="shared" si="26"/>
        <v>-1.5012968032209443E-7</v>
      </c>
      <c r="AQ47">
        <f t="shared" si="26"/>
        <v>-4.9389766021454493E-3</v>
      </c>
      <c r="AR47">
        <f t="shared" si="26"/>
        <v>-4.9391267318257713E-3</v>
      </c>
      <c r="AS47">
        <f t="shared" si="26"/>
        <v>-0.19660654590009627</v>
      </c>
      <c r="AT47">
        <f t="shared" si="26"/>
        <v>-0.12862105013821942</v>
      </c>
      <c r="AU47">
        <f t="shared" si="23"/>
        <v>-0.33016672277014147</v>
      </c>
      <c r="AW47">
        <v>44</v>
      </c>
      <c r="AX47">
        <f>IF(Z47&gt;0, (R47*SUMPRODUCT(K47:$K$98, X47:$X$98)-K47*$AZ$3)/Z47, 0)</f>
        <v>-136618307.58437625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</v>
      </c>
      <c r="S48">
        <f t="shared" si="1"/>
        <v>-638445308.80482125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-153.10240161074111</v>
      </c>
      <c r="AC48">
        <f t="shared" si="2"/>
        <v>-136.70287198186293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-8.9533306155144696E-2</v>
      </c>
      <c r="AI48">
        <f t="shared" si="25"/>
        <v>-8.953598263483091E-2</v>
      </c>
      <c r="AJ48">
        <f t="shared" si="7"/>
        <v>-16.399529628878184</v>
      </c>
      <c r="AK48">
        <f t="shared" si="22"/>
        <v>-10.717168112751878</v>
      </c>
      <c r="AL48">
        <f t="shared" si="8"/>
        <v>-27.206233724264894</v>
      </c>
      <c r="AN48">
        <f t="shared" si="26"/>
        <v>0</v>
      </c>
      <c r="AO48">
        <f t="shared" si="26"/>
        <v>0</v>
      </c>
      <c r="AP48">
        <f t="shared" si="26"/>
        <v>-2.5611167324547768E-8</v>
      </c>
      <c r="AQ48">
        <f t="shared" si="26"/>
        <v>-8.5674197225271416E-4</v>
      </c>
      <c r="AR48">
        <f t="shared" si="26"/>
        <v>-8.5676758342003866E-4</v>
      </c>
      <c r="AS48">
        <f t="shared" si="26"/>
        <v>-0.15692668976074192</v>
      </c>
      <c r="AT48">
        <f t="shared" si="26"/>
        <v>-0.10255231421893987</v>
      </c>
      <c r="AU48">
        <f t="shared" si="23"/>
        <v>-0.26033577156310184</v>
      </c>
      <c r="AW48">
        <v>45</v>
      </c>
      <c r="AX48">
        <f>IF(Z48&gt;0, (R48*SUMPRODUCT(K48:$K$98, X48:$X$98)-K48*$AZ$3)/Z48, 0)</f>
        <v>-638445308.80482125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</v>
      </c>
      <c r="S49">
        <f t="shared" si="1"/>
        <v>-3028868683.1657367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-136.70287198186293</v>
      </c>
      <c r="AC49">
        <f t="shared" si="2"/>
        <v>-122.0568817546563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-1.7167934580622872E-2</v>
      </c>
      <c r="AI49">
        <f t="shared" si="25"/>
        <v>-1.7168438303689644E-2</v>
      </c>
      <c r="AJ49">
        <f t="shared" si="7"/>
        <v>-14.645990227206624</v>
      </c>
      <c r="AK49">
        <f t="shared" si="22"/>
        <v>-9.5692010387304052</v>
      </c>
      <c r="AL49">
        <f t="shared" si="8"/>
        <v>-24.232359704240721</v>
      </c>
      <c r="AN49">
        <f t="shared" si="26"/>
        <v>0</v>
      </c>
      <c r="AO49">
        <f t="shared" si="26"/>
        <v>0</v>
      </c>
      <c r="AP49">
        <f t="shared" si="26"/>
        <v>-4.3036727279396555E-9</v>
      </c>
      <c r="AQ49">
        <f t="shared" si="26"/>
        <v>-1.466781585429277E-4</v>
      </c>
      <c r="AR49">
        <f t="shared" si="26"/>
        <v>-1.4668246221565562E-4</v>
      </c>
      <c r="AS49">
        <f t="shared" si="26"/>
        <v>-0.12513135266656183</v>
      </c>
      <c r="AT49">
        <f t="shared" si="26"/>
        <v>-8.1756648156864231E-2</v>
      </c>
      <c r="AU49">
        <f t="shared" si="23"/>
        <v>-0.20703468328564173</v>
      </c>
      <c r="AW49">
        <v>46</v>
      </c>
      <c r="AX49">
        <f>IF(Z49&gt;0, (R49*SUMPRODUCT(K49:$K$98, X49:$X$98)-K49*$AZ$3)/Z49, 0)</f>
        <v>-3028868683.1657367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</v>
      </c>
      <c r="S50">
        <f t="shared" si="1"/>
        <v>-14589576367.105951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-122.0568817546563</v>
      </c>
      <c r="AC50">
        <f t="shared" si="2"/>
        <v>-108.979486496048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-3.2425185538167835E-3</v>
      </c>
      <c r="AI50">
        <f t="shared" si="25"/>
        <v>-3.2426119248336605E-3</v>
      </c>
      <c r="AJ50">
        <f t="shared" si="7"/>
        <v>-13.077395258608306</v>
      </c>
      <c r="AK50">
        <f t="shared" si="22"/>
        <v>-8.5439817228259418</v>
      </c>
      <c r="AL50">
        <f t="shared" si="8"/>
        <v>-21.624619593359078</v>
      </c>
      <c r="AN50">
        <f t="shared" si="26"/>
        <v>0</v>
      </c>
      <c r="AO50">
        <f t="shared" si="26"/>
        <v>0</v>
      </c>
      <c r="AP50">
        <f t="shared" si="26"/>
        <v>-7.1226477230372151E-10</v>
      </c>
      <c r="AQ50">
        <f t="shared" si="26"/>
        <v>-2.4734996112000644E-5</v>
      </c>
      <c r="AR50">
        <f t="shared" si="26"/>
        <v>-2.4735708376772946E-5</v>
      </c>
      <c r="AS50">
        <f t="shared" si="26"/>
        <v>-9.975866460224718E-2</v>
      </c>
      <c r="AT50">
        <f t="shared" si="26"/>
        <v>-6.5176297741254371E-2</v>
      </c>
      <c r="AU50">
        <f t="shared" si="23"/>
        <v>-0.16495969805187832</v>
      </c>
      <c r="AW50">
        <v>47</v>
      </c>
      <c r="AX50">
        <f>IF(Z50&gt;0, (R50*SUMPRODUCT(K50:$K$98, X50:$X$98)-K50*$AZ$3)/Z50, 0)</f>
        <v>-14589576367.105951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</v>
      </c>
      <c r="S51">
        <f t="shared" si="1"/>
        <v>-71458737972.875549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-108.979486496048</v>
      </c>
      <c r="AC51">
        <f t="shared" si="2"/>
        <v>-97.303134501788008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-6.033315729423017E-4</v>
      </c>
      <c r="AI51">
        <f t="shared" si="25"/>
        <v>-6.033485938023921E-4</v>
      </c>
      <c r="AJ51">
        <f t="shared" si="7"/>
        <v>-11.676351994259988</v>
      </c>
      <c r="AK51">
        <f t="shared" si="22"/>
        <v>-7.6285640547233609</v>
      </c>
      <c r="AL51">
        <f t="shared" si="8"/>
        <v>-19.30551939757715</v>
      </c>
      <c r="AN51">
        <f t="shared" si="26"/>
        <v>0</v>
      </c>
      <c r="AO51">
        <f t="shared" si="26"/>
        <v>0</v>
      </c>
      <c r="AP51">
        <f t="shared" si="26"/>
        <v>-1.1592920451537739E-10</v>
      </c>
      <c r="AQ51">
        <f t="shared" si="26"/>
        <v>-4.1092958251675823E-6</v>
      </c>
      <c r="AR51">
        <f t="shared" si="26"/>
        <v>-4.1094117543720974E-6</v>
      </c>
      <c r="AS51">
        <f t="shared" si="26"/>
        <v>-7.9527720170859281E-2</v>
      </c>
      <c r="AT51">
        <f t="shared" si="26"/>
        <v>-5.1958206445622386E-2</v>
      </c>
      <c r="AU51">
        <f t="shared" si="23"/>
        <v>-0.13149003602823603</v>
      </c>
      <c r="AW51">
        <v>48</v>
      </c>
      <c r="AX51">
        <f>IF(Z51&gt;0, (R51*SUMPRODUCT(K51:$K$98, X51:$X$98)-K51*$AZ$3)/Z51, 0)</f>
        <v>-71458737972.875549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</v>
      </c>
      <c r="S52">
        <f t="shared" si="1"/>
        <v>-356285058181.28278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-97.303134501788008</v>
      </c>
      <c r="AC52">
        <f t="shared" si="2"/>
        <v>-86.877802245676591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-1.104208600463264E-4</v>
      </c>
      <c r="AI52">
        <f t="shared" si="25"/>
        <v>-1.104239080903101E-4</v>
      </c>
      <c r="AJ52">
        <f t="shared" si="7"/>
        <v>-10.425332256111417</v>
      </c>
      <c r="AK52">
        <f t="shared" si="22"/>
        <v>-6.8112194151251613</v>
      </c>
      <c r="AL52">
        <f t="shared" si="8"/>
        <v>-17.23666209514467</v>
      </c>
      <c r="AN52">
        <f t="shared" si="26"/>
        <v>0</v>
      </c>
      <c r="AO52">
        <f t="shared" si="26"/>
        <v>0</v>
      </c>
      <c r="AP52">
        <f t="shared" si="26"/>
        <v>-1.8535937692327931E-11</v>
      </c>
      <c r="AQ52">
        <f t="shared" si="26"/>
        <v>-6.7149758753440238E-7</v>
      </c>
      <c r="AR52">
        <f t="shared" si="26"/>
        <v>-6.7151612347209475E-7</v>
      </c>
      <c r="AS52">
        <f t="shared" si="26"/>
        <v>-6.3399120929563055E-2</v>
      </c>
      <c r="AT52">
        <f t="shared" si="26"/>
        <v>-4.1420773244341277E-2</v>
      </c>
      <c r="AU52">
        <f t="shared" si="23"/>
        <v>-0.1048205656900278</v>
      </c>
      <c r="AW52">
        <v>49</v>
      </c>
      <c r="AX52">
        <f>IF(Z52&gt;0, (R52*SUMPRODUCT(K52:$K$98, X52:$X$98)-K52*$AZ$3)/Z52, 0)</f>
        <v>-356285058181.28278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</v>
      </c>
      <c r="S53">
        <f t="shared" si="1"/>
        <v>-1809978972257.6108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-86.877802245676591</v>
      </c>
      <c r="AC53">
        <f t="shared" si="2"/>
        <v>-77.569466876631992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-1.9854852657337426E-5</v>
      </c>
      <c r="AI53">
        <f t="shared" si="25"/>
        <v>-1.985538836429912E-5</v>
      </c>
      <c r="AJ53">
        <f t="shared" si="7"/>
        <v>-9.3083353690445989</v>
      </c>
      <c r="AK53">
        <f t="shared" si="22"/>
        <v>-6.0814461571973624</v>
      </c>
      <c r="AL53">
        <f t="shared" si="8"/>
        <v>-15.389801381630326</v>
      </c>
      <c r="AN53">
        <f t="shared" si="26"/>
        <v>0</v>
      </c>
      <c r="AO53">
        <f t="shared" si="26"/>
        <v>0</v>
      </c>
      <c r="AP53">
        <f t="shared" si="26"/>
        <v>-2.9087245660108534E-12</v>
      </c>
      <c r="AQ53">
        <f t="shared" si="26"/>
        <v>-1.0780576286766068E-7</v>
      </c>
      <c r="AR53">
        <f t="shared" si="26"/>
        <v>-1.0780867159222669E-7</v>
      </c>
      <c r="AS53">
        <f t="shared" si="26"/>
        <v>-5.0541407322760308E-2</v>
      </c>
      <c r="AT53">
        <f t="shared" si="26"/>
        <v>-3.3020388195778447E-2</v>
      </c>
      <c r="AU53">
        <f t="shared" si="23"/>
        <v>-8.3561903327210349E-2</v>
      </c>
      <c r="AW53">
        <v>50</v>
      </c>
      <c r="AX53">
        <f>IF(Z53&gt;0, (R53*SUMPRODUCT(K53:$K$98, X53:$X$98)-K53*$AZ$3)/Z53, 0)</f>
        <v>-1809978972257.6108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</v>
      </c>
      <c r="S54">
        <f t="shared" si="1"/>
        <v>-9385329259303.291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-77.569466876631992</v>
      </c>
      <c r="AC54">
        <f t="shared" si="2"/>
        <v>-69.258452662525102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-3.5048553655551063E-6</v>
      </c>
      <c r="AI54">
        <f t="shared" si="25"/>
        <v>-3.504947608526489E-6</v>
      </c>
      <c r="AJ54">
        <f t="shared" si="7"/>
        <v>-8.3110142141068906</v>
      </c>
      <c r="AK54">
        <f t="shared" si="22"/>
        <v>-5.4298626813642397</v>
      </c>
      <c r="AL54">
        <f t="shared" si="8"/>
        <v>-13.740880400418739</v>
      </c>
      <c r="AN54">
        <f t="shared" si="26"/>
        <v>0</v>
      </c>
      <c r="AO54">
        <f t="shared" si="26"/>
        <v>0</v>
      </c>
      <c r="AP54">
        <f t="shared" si="26"/>
        <v>-4.4718844190927787E-13</v>
      </c>
      <c r="AQ54">
        <f t="shared" si="26"/>
        <v>-1.6991330467231099E-8</v>
      </c>
      <c r="AR54">
        <f t="shared" si="26"/>
        <v>-1.6991777655673007E-8</v>
      </c>
      <c r="AS54">
        <f t="shared" si="26"/>
        <v>-4.0291302864470462E-2</v>
      </c>
      <c r="AT54">
        <f t="shared" si="26"/>
        <v>-2.6323651502843947E-2</v>
      </c>
      <c r="AU54">
        <f t="shared" si="23"/>
        <v>-6.6614971359092071E-2</v>
      </c>
      <c r="AW54">
        <v>51</v>
      </c>
      <c r="AX54">
        <f>IF(Z54&gt;0, (R54*SUMPRODUCT(K54:$K$98, X54:$X$98)-K54*$AZ$3)/Z54, 0)</f>
        <v>-9385329259303.291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</v>
      </c>
      <c r="S55">
        <f t="shared" si="1"/>
        <v>-49724763236667.609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-69.258452662525102</v>
      </c>
      <c r="AC55">
        <f t="shared" si="2"/>
        <v>-61.837904177808682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-6.0620395402822013E-7</v>
      </c>
      <c r="AI55">
        <f t="shared" si="25"/>
        <v>-6.062194990756353E-7</v>
      </c>
      <c r="AJ55">
        <f t="shared" si="7"/>
        <v>-7.42054848471642</v>
      </c>
      <c r="AK55">
        <f t="shared" si="22"/>
        <v>-4.8480916863767574</v>
      </c>
      <c r="AL55">
        <f t="shared" si="8"/>
        <v>-12.268640777312676</v>
      </c>
      <c r="AN55">
        <f t="shared" si="26"/>
        <v>0</v>
      </c>
      <c r="AO55">
        <f t="shared" si="26"/>
        <v>0</v>
      </c>
      <c r="AP55">
        <f t="shared" si="26"/>
        <v>-6.7287023034408985E-14</v>
      </c>
      <c r="AQ55">
        <f t="shared" si="26"/>
        <v>-2.623964940654621E-9</v>
      </c>
      <c r="AR55">
        <f t="shared" si="26"/>
        <v>-2.6240322276776556E-9</v>
      </c>
      <c r="AS55">
        <f t="shared" si="26"/>
        <v>-3.2119980305204722E-2</v>
      </c>
      <c r="AT55">
        <f t="shared" si="26"/>
        <v>-2.0985053841366976E-2</v>
      </c>
      <c r="AU55">
        <f t="shared" si="23"/>
        <v>-5.3105036770603922E-2</v>
      </c>
      <c r="AW55">
        <v>52</v>
      </c>
      <c r="AX55">
        <f>IF(Z55&gt;0, (R55*SUMPRODUCT(K55:$K$98, X55:$X$98)-K55*$AZ$3)/Z55, 0)</f>
        <v>-49724763236667.609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</v>
      </c>
      <c r="S56">
        <f t="shared" si="1"/>
        <v>-269662479189206.66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-61.837904177808682</v>
      </c>
      <c r="AC56">
        <f t="shared" si="2"/>
        <v>-55.212414446765031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-1.0264213826583476E-7</v>
      </c>
      <c r="AI56">
        <f t="shared" si="25"/>
        <v>-1.0264469759549257E-7</v>
      </c>
      <c r="AJ56">
        <f t="shared" si="7"/>
        <v>-6.6254897310436505</v>
      </c>
      <c r="AK56">
        <f t="shared" si="22"/>
        <v>-4.3286532924466083</v>
      </c>
      <c r="AL56">
        <f t="shared" si="8"/>
        <v>-10.954143126134955</v>
      </c>
      <c r="AN56">
        <f t="shared" si="26"/>
        <v>0</v>
      </c>
      <c r="AO56">
        <f t="shared" si="26"/>
        <v>0</v>
      </c>
      <c r="AP56">
        <f t="shared" si="26"/>
        <v>-9.8911655313265999E-15</v>
      </c>
      <c r="AQ56">
        <f t="shared" si="26"/>
        <v>-3.9668605292127926E-10</v>
      </c>
      <c r="AR56">
        <f t="shared" si="26"/>
        <v>-3.9669594408681056E-10</v>
      </c>
      <c r="AS56">
        <f t="shared" si="26"/>
        <v>-2.5605851694858968E-2</v>
      </c>
      <c r="AT56">
        <f t="shared" si="26"/>
        <v>-1.6729156446430932E-2</v>
      </c>
      <c r="AU56">
        <f t="shared" si="23"/>
        <v>-4.2335008537985844E-2</v>
      </c>
      <c r="AW56">
        <v>53</v>
      </c>
      <c r="AX56">
        <f>IF(Z56&gt;0, (R56*SUMPRODUCT(K56:$K$98, X56:$X$98)-K56*$AZ$3)/Z56, 0)</f>
        <v>-269662479189206.66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</v>
      </c>
      <c r="S57">
        <f t="shared" si="1"/>
        <v>-1499857422365256.5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-55.212414446765031</v>
      </c>
      <c r="AC57">
        <f t="shared" si="2"/>
        <v>-49.296798613529916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-1.6983125236018115E-8</v>
      </c>
      <c r="AI57">
        <f t="shared" si="25"/>
        <v>-1.6983536081724835E-8</v>
      </c>
      <c r="AJ57">
        <f t="shared" si="7"/>
        <v>-5.9156158332351154</v>
      </c>
      <c r="AK57">
        <f t="shared" si="22"/>
        <v>-3.8648690112735524</v>
      </c>
      <c r="AL57">
        <f t="shared" si="8"/>
        <v>-9.7804848614922051</v>
      </c>
      <c r="AN57">
        <f t="shared" si="26"/>
        <v>0</v>
      </c>
      <c r="AO57">
        <f t="shared" si="26"/>
        <v>0</v>
      </c>
      <c r="AP57">
        <f t="shared" si="26"/>
        <v>-1.4176922686317602E-15</v>
      </c>
      <c r="AQ57">
        <f t="shared" si="26"/>
        <v>-5.8603132393898311E-11</v>
      </c>
      <c r="AR57">
        <f t="shared" si="26"/>
        <v>-5.8604550086166952E-11</v>
      </c>
      <c r="AS57">
        <f t="shared" si="26"/>
        <v>-2.0412828207336475E-2</v>
      </c>
      <c r="AT57">
        <f t="shared" si="26"/>
        <v>-1.3336381096241788E-2</v>
      </c>
      <c r="AU57">
        <f t="shared" si="23"/>
        <v>-3.3749209362182821E-2</v>
      </c>
      <c r="AW57">
        <v>54</v>
      </c>
      <c r="AX57">
        <f>IF(Z57&gt;0, (R57*SUMPRODUCT(K57:$K$98, X57:$X$98)-K57*$AZ$3)/Z57, 0)</f>
        <v>-1499857422365256.5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</v>
      </c>
      <c r="S58">
        <f t="shared" si="1"/>
        <v>-8565578761917168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-49.296798613529916</v>
      </c>
      <c r="AC58">
        <f t="shared" si="2"/>
        <v>-44.014998762131547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-2.7400389809627745E-9</v>
      </c>
      <c r="AI58">
        <f t="shared" si="25"/>
        <v>-2.7401032133398059E-9</v>
      </c>
      <c r="AJ58">
        <f t="shared" si="7"/>
        <v>-5.2817998513983682</v>
      </c>
      <c r="AK58">
        <f t="shared" si="22"/>
        <v>-3.4507759029470946</v>
      </c>
      <c r="AL58">
        <f t="shared" si="8"/>
        <v>-8.7325757570855664</v>
      </c>
      <c r="AN58">
        <f t="shared" si="26"/>
        <v>0</v>
      </c>
      <c r="AO58">
        <f t="shared" si="26"/>
        <v>0</v>
      </c>
      <c r="AP58">
        <f t="shared" si="26"/>
        <v>-1.9789699033321583E-16</v>
      </c>
      <c r="AQ58">
        <f t="shared" si="26"/>
        <v>-8.4419336912302912E-12</v>
      </c>
      <c r="AR58">
        <f t="shared" si="26"/>
        <v>-8.4421315882206248E-12</v>
      </c>
      <c r="AS58">
        <f t="shared" si="26"/>
        <v>-1.6272981671300098E-2</v>
      </c>
      <c r="AT58">
        <f t="shared" si="26"/>
        <v>-1.0631681358685923E-2</v>
      </c>
      <c r="AU58">
        <f t="shared" si="23"/>
        <v>-2.6904663038428155E-2</v>
      </c>
      <c r="AW58">
        <v>55</v>
      </c>
      <c r="AX58">
        <f>IF(Z58&gt;0, (R58*SUMPRODUCT(K58:$K$98, X58:$X$98)-K58*$AZ$3)/Z58, 0)</f>
        <v>-8565578761917168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</v>
      </c>
      <c r="S59">
        <f t="shared" si="1"/>
        <v>-5.0325836285199672E+16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-44.014998762131547</v>
      </c>
      <c r="AC59">
        <f t="shared" si="2"/>
        <v>-39.299106037624838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-4.3063110072633042E-10</v>
      </c>
      <c r="AI59">
        <f t="shared" si="25"/>
        <v>-4.3064086189200063E-10</v>
      </c>
      <c r="AJ59">
        <f t="shared" si="7"/>
        <v>-4.715892724506709</v>
      </c>
      <c r="AK59">
        <f t="shared" si="22"/>
        <v>-3.0810499133492084</v>
      </c>
      <c r="AL59">
        <f t="shared" si="8"/>
        <v>-7.7969426382865592</v>
      </c>
      <c r="AN59">
        <f t="shared" si="26"/>
        <v>0</v>
      </c>
      <c r="AO59">
        <f t="shared" si="26"/>
        <v>0</v>
      </c>
      <c r="AP59">
        <f t="shared" si="26"/>
        <v>-2.6851518846118962E-17</v>
      </c>
      <c r="AQ59">
        <f t="shared" si="26"/>
        <v>-1.1846022808730744E-12</v>
      </c>
      <c r="AR59">
        <f t="shared" si="26"/>
        <v>-1.1846291323919205E-12</v>
      </c>
      <c r="AS59">
        <f t="shared" si="26"/>
        <v>-1.2972721357981117E-2</v>
      </c>
      <c r="AT59">
        <f t="shared" si="26"/>
        <v>-8.4755112872276026E-3</v>
      </c>
      <c r="AU59">
        <f t="shared" si="23"/>
        <v>-2.144823264639335E-2</v>
      </c>
      <c r="AW59">
        <v>56</v>
      </c>
      <c r="AX59">
        <f>IF(Z59&gt;0, (R59*SUMPRODUCT(K59:$K$98, X59:$X$98)-K59*$AZ$3)/Z59, 0)</f>
        <v>-5.0325836285199672E+16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</v>
      </c>
      <c r="S60">
        <f t="shared" si="1"/>
        <v>-3.0450883577659507E+17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-39.299106037624838</v>
      </c>
      <c r="AC60">
        <f t="shared" si="2"/>
        <v>-35.088487533594638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-6.5785453654983651E-11</v>
      </c>
      <c r="AI60">
        <f t="shared" si="25"/>
        <v>-6.5786894027290256E-11</v>
      </c>
      <c r="AJ60">
        <f t="shared" si="7"/>
        <v>-4.2106185040302009</v>
      </c>
      <c r="AK60">
        <f t="shared" si="22"/>
        <v>-2.7509374226337391</v>
      </c>
      <c r="AL60">
        <f t="shared" si="8"/>
        <v>-6.9615559267297265</v>
      </c>
      <c r="AN60">
        <f t="shared" si="26"/>
        <v>0</v>
      </c>
      <c r="AO60">
        <f t="shared" si="26"/>
        <v>0</v>
      </c>
      <c r="AP60">
        <f t="shared" si="26"/>
        <v>-3.5377237136791911E-18</v>
      </c>
      <c r="AQ60">
        <f t="shared" si="26"/>
        <v>-1.6157680784526482E-13</v>
      </c>
      <c r="AR60">
        <f t="shared" si="26"/>
        <v>-1.615803455689785E-13</v>
      </c>
      <c r="AS60">
        <f t="shared" si="26"/>
        <v>-1.034177404177351E-2</v>
      </c>
      <c r="AT60">
        <f t="shared" si="26"/>
        <v>-6.7566257072936824E-3</v>
      </c>
      <c r="AU60">
        <f t="shared" si="23"/>
        <v>-1.7098399749228773E-2</v>
      </c>
      <c r="AW60">
        <v>57</v>
      </c>
      <c r="AX60">
        <f>IF(Z60&gt;0, (R60*SUMPRODUCT(K60:$K$98, X60:$X$98)-K60*$AZ$3)/Z60, 0)</f>
        <v>-3.0450883577659507E+17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</v>
      </c>
      <c r="S61">
        <f t="shared" si="1"/>
        <v>-1.8982432289542705E+18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-35.088487533594638</v>
      </c>
      <c r="AC61">
        <f t="shared" si="2"/>
        <v>-31.329006726423927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-9.757327571153778E-12</v>
      </c>
      <c r="AI61">
        <f t="shared" si="25"/>
        <v>-9.7575338737909246E-12</v>
      </c>
      <c r="AJ61">
        <f t="shared" si="7"/>
        <v>-3.7594808071707106</v>
      </c>
      <c r="AK61">
        <f t="shared" si="22"/>
        <v>-2.4561941273516248</v>
      </c>
      <c r="AL61">
        <f t="shared" si="8"/>
        <v>-6.2156749345320925</v>
      </c>
      <c r="AN61">
        <f t="shared" si="26"/>
        <v>0</v>
      </c>
      <c r="AO61">
        <f t="shared" si="26"/>
        <v>0</v>
      </c>
      <c r="AP61">
        <f t="shared" si="26"/>
        <v>-4.5241386567364434E-19</v>
      </c>
      <c r="AQ61">
        <f t="shared" si="26"/>
        <v>-2.139744962134227E-14</v>
      </c>
      <c r="AR61">
        <f t="shared" si="26"/>
        <v>-2.1397902035207943E-14</v>
      </c>
      <c r="AS61">
        <f t="shared" si="26"/>
        <v>-8.2443989491198608E-3</v>
      </c>
      <c r="AT61">
        <f t="shared" si="26"/>
        <v>-5.3863406467585147E-3</v>
      </c>
      <c r="AU61">
        <f t="shared" si="23"/>
        <v>-1.3630739595899773E-2</v>
      </c>
      <c r="AW61">
        <v>58</v>
      </c>
      <c r="AX61">
        <f>IF(Z61&gt;0, (R61*SUMPRODUCT(K61:$K$98, X61:$X$98)-K61*$AZ$3)/Z61, 0)</f>
        <v>-1.8982432289542705E+18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</v>
      </c>
      <c r="S62">
        <f t="shared" si="1"/>
        <v>-1.221148823626768E+19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-31.329006726423927</v>
      </c>
      <c r="AC62">
        <f t="shared" si="2"/>
        <v>-27.972327434307097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-1.4048512154784858E-12</v>
      </c>
      <c r="AI62">
        <f t="shared" si="25"/>
        <v>-1.4048798486873269E-12</v>
      </c>
      <c r="AJ62">
        <f t="shared" si="7"/>
        <v>-3.35667929211683</v>
      </c>
      <c r="AK62">
        <f t="shared" si="22"/>
        <v>-2.1930304708496751</v>
      </c>
      <c r="AL62">
        <f t="shared" si="8"/>
        <v>-5.5497097629679102</v>
      </c>
      <c r="AN62">
        <f t="shared" si="26"/>
        <v>0</v>
      </c>
      <c r="AO62">
        <f t="shared" si="26"/>
        <v>0</v>
      </c>
      <c r="AP62">
        <f t="shared" si="26"/>
        <v>-5.6063876756565854E-20</v>
      </c>
      <c r="AQ62">
        <f t="shared" si="26"/>
        <v>-2.7507013217825295E-15</v>
      </c>
      <c r="AR62">
        <f t="shared" si="26"/>
        <v>-2.750757385659286E-15</v>
      </c>
      <c r="AS62">
        <f t="shared" si="26"/>
        <v>-6.5723843663266623E-3</v>
      </c>
      <c r="AT62">
        <f t="shared" si="26"/>
        <v>-4.2939577860001115E-3</v>
      </c>
      <c r="AU62">
        <f t="shared" si="23"/>
        <v>-1.0866342152329525E-2</v>
      </c>
      <c r="AW62">
        <v>59</v>
      </c>
      <c r="AX62">
        <f>IF(Z62&gt;0, (R62*SUMPRODUCT(K62:$K$98, X62:$X$98)-K62*$AZ$3)/Z62, 0)</f>
        <v>-1.221148823626768E+19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</v>
      </c>
      <c r="S63">
        <f t="shared" si="1"/>
        <v>-8.1197972434769986E+19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-27.972327434307097</v>
      </c>
      <c r="AC63">
        <f t="shared" si="2"/>
        <v>-24.97529235205991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-1.9601649677827523E-13</v>
      </c>
      <c r="AI63">
        <f t="shared" si="25"/>
        <v>-1.9602034159293057E-13</v>
      </c>
      <c r="AJ63">
        <f t="shared" si="7"/>
        <v>-2.9970350822471872</v>
      </c>
      <c r="AK63">
        <f t="shared" si="22"/>
        <v>-1.958062920401497</v>
      </c>
      <c r="AL63">
        <f t="shared" si="8"/>
        <v>-4.9550980026488798</v>
      </c>
      <c r="AN63">
        <f t="shared" si="26"/>
        <v>0</v>
      </c>
      <c r="AO63">
        <f t="shared" si="26"/>
        <v>0</v>
      </c>
      <c r="AP63">
        <f t="shared" si="26"/>
        <v>-6.7215663620233757E-21</v>
      </c>
      <c r="AQ63">
        <f t="shared" si="26"/>
        <v>-3.4267916902524302E-16</v>
      </c>
      <c r="AR63">
        <f t="shared" si="26"/>
        <v>-3.4268589059160506E-16</v>
      </c>
      <c r="AS63">
        <f t="shared" si="26"/>
        <v>-5.2394645777476883E-3</v>
      </c>
      <c r="AT63">
        <f t="shared" si="26"/>
        <v>-3.4231168574618254E-3</v>
      </c>
      <c r="AU63">
        <f t="shared" si="23"/>
        <v>-8.6625814352098568E-3</v>
      </c>
      <c r="AW63">
        <v>60</v>
      </c>
      <c r="AX63">
        <f>IF(Z63&gt;0, (R63*SUMPRODUCT(K63:$K$98, X63:$X$98)-K63*$AZ$3)/Z63, 0)</f>
        <v>-8.1197972434769986E+19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</v>
      </c>
      <c r="S64">
        <f t="shared" si="1"/>
        <v>-5.5890121928156335E+20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-24.97529235205991</v>
      </c>
      <c r="AC64">
        <f t="shared" si="2"/>
        <v>-22.299368171482062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-2.6461073504527558E-14</v>
      </c>
      <c r="AI64">
        <f t="shared" si="25"/>
        <v>-2.6461572236848273E-14</v>
      </c>
      <c r="AJ64">
        <f t="shared" si="7"/>
        <v>-2.675924180577848</v>
      </c>
      <c r="AK64">
        <f t="shared" si="22"/>
        <v>-1.7482704646441938</v>
      </c>
      <c r="AL64">
        <f t="shared" si="8"/>
        <v>-4.4241946452220686</v>
      </c>
      <c r="AN64">
        <f t="shared" si="26"/>
        <v>0</v>
      </c>
      <c r="AO64">
        <f t="shared" si="26"/>
        <v>0</v>
      </c>
      <c r="AP64">
        <f t="shared" si="26"/>
        <v>-7.7847482609028775E-22</v>
      </c>
      <c r="AQ64">
        <f t="shared" si="26"/>
        <v>-4.1303277808442995E-17</v>
      </c>
      <c r="AR64">
        <f t="shared" si="26"/>
        <v>-4.1304056283269085E-17</v>
      </c>
      <c r="AS64">
        <f t="shared" si="26"/>
        <v>-4.1768690830259036E-3</v>
      </c>
      <c r="AT64">
        <f t="shared" si="26"/>
        <v>-2.7288878009102562E-3</v>
      </c>
      <c r="AU64">
        <f t="shared" si="23"/>
        <v>-6.9057568839362019E-3</v>
      </c>
      <c r="AW64">
        <v>61</v>
      </c>
      <c r="AX64">
        <f>IF(Z64&gt;0, (R64*SUMPRODUCT(K64:$K$98, X64:$X$98)-K64*$AZ$3)/Z64, 0)</f>
        <v>-5.5890121928156335E+20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</v>
      </c>
      <c r="S65">
        <f t="shared" si="1"/>
        <v>-3.9878991258945706E+21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-22.299368171482062</v>
      </c>
      <c r="AC65">
        <f t="shared" si="2"/>
        <v>-19.910150153108983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-3.4506958431296201E-15</v>
      </c>
      <c r="AI65">
        <f t="shared" si="25"/>
        <v>-3.4507582511467379E-15</v>
      </c>
      <c r="AJ65">
        <f t="shared" si="7"/>
        <v>-2.3892180183730787</v>
      </c>
      <c r="AK65">
        <f t="shared" si="22"/>
        <v>-1.5609557720037446</v>
      </c>
      <c r="AL65">
        <f t="shared" si="8"/>
        <v>-3.9501737903768266</v>
      </c>
      <c r="AN65">
        <f t="shared" si="26"/>
        <v>0</v>
      </c>
      <c r="AO65">
        <f t="shared" si="26"/>
        <v>0</v>
      </c>
      <c r="AP65">
        <f t="shared" si="26"/>
        <v>-8.6975997971254643E-23</v>
      </c>
      <c r="AQ65">
        <f t="shared" si="26"/>
        <v>-4.8091211435827118E-18</v>
      </c>
      <c r="AR65">
        <f t="shared" si="26"/>
        <v>-4.8092081195806826E-18</v>
      </c>
      <c r="AS65">
        <f t="shared" si="26"/>
        <v>-3.3297744603203948E-3</v>
      </c>
      <c r="AT65">
        <f t="shared" si="26"/>
        <v>-2.1754526474093245E-3</v>
      </c>
      <c r="AU65">
        <f t="shared" si="23"/>
        <v>-5.5052271077297241E-3</v>
      </c>
      <c r="AW65">
        <v>62</v>
      </c>
      <c r="AX65">
        <f>IF(Z65&gt;0, (R65*SUMPRODUCT(K65:$K$98, X65:$X$98)-K65*$AZ$3)/Z65, 0)</f>
        <v>-3.9878991258945706E+21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</v>
      </c>
      <c r="S66">
        <f t="shared" si="1"/>
        <v>-2.954220848176809E+22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-19.910150153108983</v>
      </c>
      <c r="AC66">
        <f t="shared" si="2"/>
        <v>-17.776919779561588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-4.3409684820373489E-16</v>
      </c>
      <c r="AI66">
        <f t="shared" si="25"/>
        <v>-4.3410437003465628E-16</v>
      </c>
      <c r="AJ66">
        <f t="shared" si="7"/>
        <v>-2.133230373547395</v>
      </c>
      <c r="AK66">
        <f t="shared" si="22"/>
        <v>-1.3937105107176289</v>
      </c>
      <c r="AL66">
        <f t="shared" si="8"/>
        <v>-3.5269408842650245</v>
      </c>
      <c r="AN66">
        <f t="shared" si="26"/>
        <v>0</v>
      </c>
      <c r="AO66">
        <f t="shared" si="26"/>
        <v>0</v>
      </c>
      <c r="AP66">
        <f t="shared" si="26"/>
        <v>-9.3597571555661281E-24</v>
      </c>
      <c r="AQ66">
        <f t="shared" si="26"/>
        <v>-5.4016649983791442E-19</v>
      </c>
      <c r="AR66">
        <f t="shared" si="26"/>
        <v>-5.4017585959506998E-19</v>
      </c>
      <c r="AS66">
        <f t="shared" si="26"/>
        <v>-2.6544758133931756E-3</v>
      </c>
      <c r="AT66">
        <f t="shared" si="26"/>
        <v>-1.7342575314168716E-3</v>
      </c>
      <c r="AU66">
        <f t="shared" si="23"/>
        <v>-4.3887333448100483E-3</v>
      </c>
      <c r="AW66">
        <v>63</v>
      </c>
      <c r="AX66">
        <f>IF(Z66&gt;0, (R66*SUMPRODUCT(K66:$K$98, X66:$X$98)-K66*$AZ$3)/Z66, 0)</f>
        <v>-2.954220848176809E+22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-2.2760879664818458E+23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-17.776919779561588</v>
      </c>
      <c r="AC67">
        <f t="shared" ref="AC67:AC79" si="29">S67*Z67</f>
        <v>-15.872249803179992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-5.2599422702896122E-17</v>
      </c>
      <c r="AI67">
        <f t="shared" ref="AI67:AI79" si="33">SUM(AE67:AH67)</f>
        <v>-5.260029438767044E-17</v>
      </c>
      <c r="AJ67">
        <f t="shared" ref="AJ67:AJ79" si="34">AB67-AC67</f>
        <v>-1.9046699763815962</v>
      </c>
      <c r="AK67">
        <f t="shared" si="22"/>
        <v>-1.2443843845693112</v>
      </c>
      <c r="AL67">
        <f t="shared" ref="AL67:AL79" si="35">SUM(AI67:AK67)</f>
        <v>-3.1490543609509074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-5.8439160549424185E-20</v>
      </c>
      <c r="AR67">
        <f t="shared" si="36"/>
        <v>-5.8440129011126937E-20</v>
      </c>
      <c r="AS67">
        <f t="shared" si="36"/>
        <v>-2.1161318665442975E-3</v>
      </c>
      <c r="AT67">
        <f t="shared" si="36"/>
        <v>-1.3825394861422763E-3</v>
      </c>
      <c r="AU67">
        <f t="shared" si="23"/>
        <v>-3.4986713526865736E-3</v>
      </c>
      <c r="AW67">
        <v>64</v>
      </c>
      <c r="AX67">
        <f>IF(Z67&gt;0, (R67*SUMPRODUCT(K67:$K$98, X67:$X$98)-K67*$AZ$3)/Z67, 0)</f>
        <v>-2.2760879664818458E+23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100000</v>
      </c>
      <c r="S68">
        <f t="shared" si="28"/>
        <v>-1.8268553289596326E+24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-15.872249803179992</v>
      </c>
      <c r="AC68">
        <f t="shared" si="29"/>
        <v>-14.171651609982131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-6.1280031892270206E-18</v>
      </c>
      <c r="AI68">
        <f t="shared" si="33"/>
        <v>-6.1281001567549447E-18</v>
      </c>
      <c r="AJ68">
        <f t="shared" si="34"/>
        <v>-1.7005981931978607</v>
      </c>
      <c r="AK68">
        <f t="shared" si="22"/>
        <v>-1.1110574862225995</v>
      </c>
      <c r="AL68">
        <f t="shared" si="35"/>
        <v>-2.8116556794204604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-6.0788853317535585E-21</v>
      </c>
      <c r="AR68">
        <f t="shared" si="36"/>
        <v>-6.0789815220564933E-21</v>
      </c>
      <c r="AS68">
        <f t="shared" si="36"/>
        <v>-1.6869673680997336E-3</v>
      </c>
      <c r="AT68">
        <f t="shared" si="36"/>
        <v>-1.1021520138251564E-3</v>
      </c>
      <c r="AU68">
        <f t="shared" si="23"/>
        <v>-2.7891193819248902E-3</v>
      </c>
      <c r="AW68">
        <v>65</v>
      </c>
      <c r="AX68">
        <f>IF(Z68&gt;0, (R68*SUMPRODUCT(K68:$K$98, X68:$X$98)-K68*$AZ$3)/Z68, 0)</f>
        <v>-1.8268553289596326E+24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100000</v>
      </c>
      <c r="S69">
        <f t="shared" si="28"/>
        <v>-1.5298984490260398E+25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-14.171651609982131</v>
      </c>
      <c r="AC69">
        <f t="shared" si="29"/>
        <v>-12.653260366055473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-6.8527628352091484E-19</v>
      </c>
      <c r="AI69">
        <f t="shared" si="33"/>
        <v>-6.8528662183811993E-19</v>
      </c>
      <c r="AJ69">
        <f t="shared" si="34"/>
        <v>-1.5183912439266578</v>
      </c>
      <c r="AK69">
        <f t="shared" si="22"/>
        <v>-0.99201561269874927</v>
      </c>
      <c r="AL69">
        <f t="shared" si="35"/>
        <v>-2.5104068566254072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-6.0694962527242042E-22</v>
      </c>
      <c r="AR69">
        <f t="shared" si="36"/>
        <v>-6.069587819263197E-22</v>
      </c>
      <c r="AS69">
        <f t="shared" si="36"/>
        <v>-1.3448400574774628E-3</v>
      </c>
      <c r="AT69">
        <f t="shared" si="36"/>
        <v>-8.7862883755194198E-4</v>
      </c>
      <c r="AU69">
        <f t="shared" si="23"/>
        <v>-2.2234688950294049E-3</v>
      </c>
      <c r="AW69">
        <v>66</v>
      </c>
      <c r="AX69">
        <f>IF(Z69&gt;0, (R69*SUMPRODUCT(K69:$K$98, X69:$X$98)-K69*$AZ$3)/Z69, 0)</f>
        <v>-1.5298984490260398E+25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100000</v>
      </c>
      <c r="S70">
        <f t="shared" si="28"/>
        <v>-1.3491643686191837E+26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-12.653260366055473</v>
      </c>
      <c r="AC70">
        <f t="shared" si="29"/>
        <v>-11.297553898263814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-7.3505730590356982E-20</v>
      </c>
      <c r="AI70">
        <f t="shared" si="33"/>
        <v>-7.3506777308066206E-20</v>
      </c>
      <c r="AJ70">
        <f t="shared" si="34"/>
        <v>-1.3557064677916593</v>
      </c>
      <c r="AK70">
        <f t="shared" si="22"/>
        <v>-0.8857282256238832</v>
      </c>
      <c r="AL70">
        <f t="shared" si="35"/>
        <v>-2.2414346934155427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-5.8128634587204594E-23</v>
      </c>
      <c r="AR70">
        <f t="shared" si="36"/>
        <v>-5.8129462335881426E-23</v>
      </c>
      <c r="AS70">
        <f t="shared" si="36"/>
        <v>-1.0720982601063961E-3</v>
      </c>
      <c r="AT70">
        <f t="shared" si="36"/>
        <v>-7.004375299361781E-4</v>
      </c>
      <c r="AU70">
        <f t="shared" si="23"/>
        <v>-1.7725357900425743E-3</v>
      </c>
      <c r="AW70">
        <v>67</v>
      </c>
      <c r="AX70">
        <f>IF(Z70&gt;0, (R70*SUMPRODUCT(K70:$K$98, X70:$X$98)-K70*$AZ$3)/Z70, 0)</f>
        <v>-1.3491643686191837E+26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100000</v>
      </c>
      <c r="S71">
        <f t="shared" si="28"/>
        <v>-1.2560363231301021E+27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-11.297553898263814</v>
      </c>
      <c r="AC71">
        <f t="shared" si="29"/>
        <v>-10.087101694878404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-7.4869142898714168E-21</v>
      </c>
      <c r="AI71">
        <f t="shared" si="33"/>
        <v>-7.4870146761173107E-21</v>
      </c>
      <c r="AJ71">
        <f t="shared" si="34"/>
        <v>-1.2104522033854099</v>
      </c>
      <c r="AK71">
        <f t="shared" si="22"/>
        <v>-0.79082877287846709</v>
      </c>
      <c r="AL71">
        <f t="shared" si="35"/>
        <v>-2.0012809762638772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-5.2863238087301344E-24</v>
      </c>
      <c r="AR71">
        <f t="shared" si="36"/>
        <v>-5.286394688959451E-24</v>
      </c>
      <c r="AS71">
        <f t="shared" si="36"/>
        <v>-8.5467016908992021E-4</v>
      </c>
      <c r="AT71">
        <f t="shared" si="36"/>
        <v>-5.5838451047208072E-4</v>
      </c>
      <c r="AU71">
        <f t="shared" si="23"/>
        <v>-1.413054679562001E-3</v>
      </c>
      <c r="AW71">
        <v>68</v>
      </c>
      <c r="AX71">
        <f>IF(Z71&gt;0, (R71*SUMPRODUCT(K71:$K$98, X71:$X$98)-K71*$AZ$3)/Z71, 0)</f>
        <v>-1.2560363231301021E+27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100000</v>
      </c>
      <c r="S72">
        <f t="shared" si="28"/>
        <v>-1.2378039541245129E+28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-10.087101694878404</v>
      </c>
      <c r="AC72">
        <f t="shared" si="29"/>
        <v>-9.0063407989985755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-7.2229842740787191E-22</v>
      </c>
      <c r="AI72">
        <f t="shared" si="33"/>
        <v>-7.2230752248788129E-22</v>
      </c>
      <c r="AJ72">
        <f t="shared" si="34"/>
        <v>-1.0807608958798287</v>
      </c>
      <c r="AK72">
        <f t="shared" ref="AK72:AK79" si="49">G72*SUM(AB72:AB72, AE72:AF72)</f>
        <v>-0.70609711864148839</v>
      </c>
      <c r="AL72">
        <f t="shared" si="35"/>
        <v>-1.7868580145213171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-4.5535441022985392E-25</v>
      </c>
      <c r="AR72">
        <f t="shared" si="36"/>
        <v>-4.5536014398841752E-25</v>
      </c>
      <c r="AS72">
        <f t="shared" si="36"/>
        <v>-6.8133782612397875E-4</v>
      </c>
      <c r="AT72">
        <f t="shared" si="36"/>
        <v>-4.4514071306766628E-4</v>
      </c>
      <c r="AU72">
        <f t="shared" si="23"/>
        <v>-1.1264785391916451E-3</v>
      </c>
      <c r="AW72">
        <v>69</v>
      </c>
      <c r="AX72">
        <f>IF(Z72&gt;0, (R72*SUMPRODUCT(K72:$K$98, X72:$X$98)-K72*$AZ$3)/Z72, 0)</f>
        <v>-1.2378039541245129E+28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100000</v>
      </c>
      <c r="S73">
        <f t="shared" si="28"/>
        <v>-1.2950587002559382E+29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-9.0063407989985755</v>
      </c>
      <c r="AC73">
        <f t="shared" si="29"/>
        <v>-8.0413757133915862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-6.5823758595627306E-23</v>
      </c>
      <c r="AI73">
        <f t="shared" si="33"/>
        <v>-6.5824534755012189E-23</v>
      </c>
      <c r="AJ73">
        <f t="shared" si="34"/>
        <v>-0.96496508560698935</v>
      </c>
      <c r="AK73">
        <f t="shared" si="49"/>
        <v>-0.63044385592990038</v>
      </c>
      <c r="AL73">
        <f t="shared" si="35"/>
        <v>-1.5954089415368897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-3.7050795118900359E-26</v>
      </c>
      <c r="AR73">
        <f t="shared" si="36"/>
        <v>-3.7051232002526612E-26</v>
      </c>
      <c r="AS73">
        <f t="shared" si="36"/>
        <v>-5.4315834352995716E-4</v>
      </c>
      <c r="AT73">
        <f t="shared" si="36"/>
        <v>-3.5486345110623908E-4</v>
      </c>
      <c r="AU73">
        <f t="shared" si="23"/>
        <v>-8.9802179463619629E-4</v>
      </c>
      <c r="AW73">
        <v>70</v>
      </c>
      <c r="AX73">
        <f>IF(Z73&gt;0, (R73*SUMPRODUCT(K73:$K$98, X73:$X$98)-K73*$AZ$3)/Z73, 0)</f>
        <v>-1.2950587002559382E+29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100000</v>
      </c>
      <c r="S74">
        <f t="shared" si="28"/>
        <v>-1.4431275644762685E+30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-8.0413757133915862</v>
      </c>
      <c r="AC74">
        <f t="shared" si="29"/>
        <v>-7.1797997440996291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-5.6496656900221045E-24</v>
      </c>
      <c r="AI74">
        <f t="shared" si="33"/>
        <v>-5.6497278796018827E-24</v>
      </c>
      <c r="AJ74">
        <f t="shared" si="34"/>
        <v>-0.86157596929195712</v>
      </c>
      <c r="AK74">
        <f t="shared" si="49"/>
        <v>-0.56289629993741108</v>
      </c>
      <c r="AL74">
        <f t="shared" si="35"/>
        <v>-1.4244722692293683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-2.8393542636387628E-27</v>
      </c>
      <c r="AR74">
        <f t="shared" si="36"/>
        <v>-2.8393855182754413E-27</v>
      </c>
      <c r="AS74">
        <f t="shared" si="36"/>
        <v>-4.3300250600283695E-4</v>
      </c>
      <c r="AT74">
        <f t="shared" si="36"/>
        <v>-2.8289497058851966E-4</v>
      </c>
      <c r="AU74">
        <f t="shared" si="23"/>
        <v>-7.1589747659135661E-4</v>
      </c>
      <c r="AW74">
        <v>71</v>
      </c>
      <c r="AX74">
        <f>IF(Z74&gt;0, (R74*SUMPRODUCT(K74:$K$98, X74:$X$98)-K74*$AZ$3)/Z74, 0)</f>
        <v>-1.4431275644762685E+30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100000</v>
      </c>
      <c r="S75">
        <f t="shared" si="28"/>
        <v>-1.7194392348844691E+31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-7.1797997440996291</v>
      </c>
      <c r="AC75">
        <f t="shared" si="29"/>
        <v>-6.4105354858032397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-4.5525876155255411E-25</v>
      </c>
      <c r="AI75">
        <f t="shared" si="33"/>
        <v>-4.5526342189134056E-25</v>
      </c>
      <c r="AJ75">
        <f t="shared" si="34"/>
        <v>-0.76926425829638934</v>
      </c>
      <c r="AK75">
        <f t="shared" si="49"/>
        <v>-0.50258598208697414</v>
      </c>
      <c r="AL75">
        <f t="shared" si="35"/>
        <v>-1.2718502403833636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-2.0428530272471397E-28</v>
      </c>
      <c r="AR75">
        <f t="shared" si="36"/>
        <v>-2.0428739392822327E-28</v>
      </c>
      <c r="AS75">
        <f t="shared" si="36"/>
        <v>-3.4518694674971008E-4</v>
      </c>
      <c r="AT75">
        <f t="shared" si="36"/>
        <v>-2.2552213854314384E-4</v>
      </c>
      <c r="AU75">
        <f t="shared" si="23"/>
        <v>-5.7070908529285402E-4</v>
      </c>
      <c r="AW75">
        <v>72</v>
      </c>
      <c r="AX75">
        <f>IF(Z75&gt;0, (R75*SUMPRODUCT(K75:$K$98, X75:$X$98)-K75*$AZ$3)/Z75, 0)</f>
        <v>-1.7194392348844691E+31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100000</v>
      </c>
      <c r="S76">
        <f t="shared" si="28"/>
        <v>-2.2010024487733395E+32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-6.4105354858032397</v>
      </c>
      <c r="AC76">
        <f t="shared" si="29"/>
        <v>-5.7236923980386072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-3.4309389762858373E-26</v>
      </c>
      <c r="AI76">
        <f t="shared" si="33"/>
        <v>-3.4309714824536587E-26</v>
      </c>
      <c r="AJ76">
        <f t="shared" si="34"/>
        <v>-0.68684308776463254</v>
      </c>
      <c r="AK76">
        <f t="shared" si="49"/>
        <v>-0.44873748400622682</v>
      </c>
      <c r="AL76">
        <f t="shared" si="35"/>
        <v>-1.1355805717708594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-1.374591901259683E-29</v>
      </c>
      <c r="AR76">
        <f t="shared" si="36"/>
        <v>-1.3746049247250774E-29</v>
      </c>
      <c r="AS76">
        <f t="shared" si="36"/>
        <v>-2.7518092055939865E-4</v>
      </c>
      <c r="AT76">
        <f t="shared" si="36"/>
        <v>-1.7978486809880722E-4</v>
      </c>
      <c r="AU76">
        <f t="shared" si="23"/>
        <v>-4.549657886582059E-4</v>
      </c>
      <c r="AW76">
        <v>73</v>
      </c>
      <c r="AX76">
        <f>IF(Z76&gt;0, (R76*SUMPRODUCT(K76:$K$98, X76:$X$98)-K76*$AZ$3)/Z76, 0)</f>
        <v>-2.2010024487733395E+32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100000</v>
      </c>
      <c r="S77">
        <f t="shared" si="28"/>
        <v>-3.0437946079473553E+33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-5.7236923980386072</v>
      </c>
      <c r="AC77">
        <f t="shared" si="29"/>
        <v>-5.1104396411058985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-2.4065914977685882E-27</v>
      </c>
      <c r="AI77">
        <f t="shared" si="33"/>
        <v>-2.4066124848928007E-27</v>
      </c>
      <c r="AJ77">
        <f t="shared" si="34"/>
        <v>-0.61325275693270864</v>
      </c>
      <c r="AK77">
        <f t="shared" si="49"/>
        <v>-0.40065846786270254</v>
      </c>
      <c r="AL77">
        <f t="shared" si="35"/>
        <v>-1.0139112247954112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-8.60885003591608E-31</v>
      </c>
      <c r="AR77">
        <f t="shared" si="36"/>
        <v>-8.6089251109777179E-31</v>
      </c>
      <c r="AS77">
        <f t="shared" si="36"/>
        <v>-2.1937254508880668E-4</v>
      </c>
      <c r="AT77">
        <f t="shared" si="36"/>
        <v>-1.4332339612468687E-4</v>
      </c>
      <c r="AU77">
        <f t="shared" si="23"/>
        <v>-3.6269594121349355E-4</v>
      </c>
      <c r="AW77">
        <v>74</v>
      </c>
      <c r="AX77">
        <f>IF(Z77&gt;0, (R77*SUMPRODUCT(K77:$K$98, X77:$X$98)-K77*$AZ$3)/Z77, 0)</f>
        <v>-3.0437946079473553E+33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100000</v>
      </c>
      <c r="S78">
        <f t="shared" si="28"/>
        <v>-4.5770287544429087E+34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-5.1104396411058985</v>
      </c>
      <c r="AC78">
        <f t="shared" si="29"/>
        <v>-4.5628925367016953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-1.5624890890246056E-28</v>
      </c>
      <c r="AI78">
        <f t="shared" si="33"/>
        <v>-1.5625015504181797E-28</v>
      </c>
      <c r="AJ78">
        <f t="shared" si="34"/>
        <v>-0.54754710440420329</v>
      </c>
      <c r="AK78">
        <f t="shared" si="49"/>
        <v>-0.35773077487741295</v>
      </c>
      <c r="AL78">
        <f t="shared" si="35"/>
        <v>-0.90527787928161629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-4.9904732862402733E-32</v>
      </c>
      <c r="AR78">
        <f t="shared" si="36"/>
        <v>-4.9905130869993166E-32</v>
      </c>
      <c r="AS78">
        <f t="shared" si="36"/>
        <v>-1.7488244984758159E-4</v>
      </c>
      <c r="AT78">
        <f t="shared" si="36"/>
        <v>-1.1425653390042001E-4</v>
      </c>
      <c r="AU78">
        <f t="shared" si="23"/>
        <v>-2.8913898374800161E-4</v>
      </c>
      <c r="AW78">
        <v>75</v>
      </c>
      <c r="AX78">
        <f>IF(Z78&gt;0, (R78*SUMPRODUCT(K78:$K$98, X78:$X$98)-K78*$AZ$3)/Z78, 0)</f>
        <v>-4.5770287544429087E+34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-4.5628925367016953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-4.5628925367016953</v>
      </c>
      <c r="AK79">
        <f t="shared" si="49"/>
        <v>-0.31940247756911871</v>
      </c>
      <c r="AL79">
        <f t="shared" si="35"/>
        <v>-4.8822950142708139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-2.8429113602574554E-33</v>
      </c>
      <c r="AR79">
        <f t="shared" si="36"/>
        <v>-2.8429113602574554E-33</v>
      </c>
      <c r="AS79">
        <f t="shared" si="36"/>
        <v>-1.3012087042230775E-3</v>
      </c>
      <c r="AT79">
        <f t="shared" si="36"/>
        <v>-9.1084609295615451E-5</v>
      </c>
      <c r="AU79">
        <f t="shared" si="23"/>
        <v>-1.392293313518693E-3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18293.155298811045</v>
      </c>
      <c r="AO81" s="8">
        <f t="shared" si="50"/>
        <v>-1829.3155298811046</v>
      </c>
      <c r="AP81" s="8">
        <f t="shared" si="50"/>
        <v>-720.98232202527311</v>
      </c>
      <c r="AQ81" s="8">
        <f t="shared" si="50"/>
        <v>-14286.159636693319</v>
      </c>
      <c r="AR81" s="8">
        <f t="shared" si="50"/>
        <v>1456.697810211354</v>
      </c>
      <c r="AS81" s="8">
        <f t="shared" si="50"/>
        <v>-2601.8252389411432</v>
      </c>
      <c r="AT81" s="8">
        <f t="shared" si="50"/>
        <v>1100.9790538063262</v>
      </c>
      <c r="AU81" s="8">
        <f t="shared" si="50"/>
        <v>-44.148374923467877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38698.044512500928</v>
      </c>
      <c r="K3">
        <v>1</v>
      </c>
      <c r="L3" s="2">
        <v>0</v>
      </c>
      <c r="O3">
        <f>$C$3</f>
        <v>38698.044512500928</v>
      </c>
      <c r="P3" s="2">
        <f>O3*C5</f>
        <v>3869.8044512500928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38698.044512500928</v>
      </c>
      <c r="AF3">
        <f t="shared" ref="AF3:AG34" si="4">-$Z3*P3</f>
        <v>-3869.8044512500928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34203.283090550838</v>
      </c>
      <c r="AJ3">
        <f t="shared" ref="AJ3:AJ66" si="7">AB3-AC3</f>
        <v>0</v>
      </c>
      <c r="AL3">
        <f t="shared" ref="AL3:AL66" si="8">SUM(AI3:AK3)</f>
        <v>34203.283090550838</v>
      </c>
      <c r="AN3">
        <f t="shared" ref="AN3:AU34" si="9">AE3*$K3</f>
        <v>38698.044512500928</v>
      </c>
      <c r="AO3">
        <f t="shared" si="9"/>
        <v>-3869.8044512500928</v>
      </c>
      <c r="AP3">
        <f t="shared" si="9"/>
        <v>-624.95697070000006</v>
      </c>
      <c r="AQ3">
        <f t="shared" si="9"/>
        <v>0</v>
      </c>
      <c r="AR3">
        <f t="shared" si="9"/>
        <v>34203.283090550838</v>
      </c>
      <c r="AS3">
        <f t="shared" si="9"/>
        <v>0</v>
      </c>
      <c r="AT3">
        <f t="shared" si="9"/>
        <v>0</v>
      </c>
      <c r="AU3">
        <f t="shared" si="9"/>
        <v>34203.283090550838</v>
      </c>
      <c r="AW3">
        <v>0</v>
      </c>
      <c r="AX3">
        <f>IF(Z3&gt;0, (R3*SUMPRODUCT(K3:$K$98, X3:$X$98)-K3*$AZ$3)/Z3, 0)</f>
        <v>0</v>
      </c>
      <c r="AZ3">
        <f>C6*ABS(SUMPRODUCT(X4:X69, K4:K69))/1</f>
        <v>33460.677359274196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2310.5493468184141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2244.4469653249507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-2244.4469653249507</v>
      </c>
      <c r="AK4">
        <f>G4*SUM(AB4, AE4:AF4)</f>
        <v>0</v>
      </c>
      <c r="AL4">
        <f t="shared" si="8"/>
        <v>-4105.3415653249504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-2093.8958534610979</v>
      </c>
      <c r="AT4">
        <f t="shared" si="9"/>
        <v>0</v>
      </c>
      <c r="AU4">
        <f t="shared" si="9"/>
        <v>-3829.9669421820599</v>
      </c>
      <c r="AW4">
        <v>1</v>
      </c>
      <c r="AX4">
        <f>IF(Z4&gt;0, (R4*SUMPRODUCT(K4:$K$98, X4:$X$98)-K4*$AZ$3)/Z4, 0)</f>
        <v>2310.5493468184141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</v>
      </c>
      <c r="S5">
        <f t="shared" si="1"/>
        <v>3310.1331581708978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2244.4469653249507</v>
      </c>
      <c r="AC5">
        <f t="shared" si="2"/>
        <v>3112.1127838903049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-2149.9623347792281</v>
      </c>
      <c r="AI5">
        <f t="shared" si="6"/>
        <v>-2161.7145537806305</v>
      </c>
      <c r="AJ5">
        <f t="shared" si="7"/>
        <v>-867.66581856535413</v>
      </c>
      <c r="AK5">
        <f>G5*SUM(AB5, AE5:AF5)</f>
        <v>92.022325578322977</v>
      </c>
      <c r="AL5">
        <f t="shared" si="8"/>
        <v>-2937.3580467676616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-1838.4500301632754</v>
      </c>
      <c r="AR5">
        <f t="shared" si="9"/>
        <v>-1848.4994468568159</v>
      </c>
      <c r="AS5">
        <f t="shared" si="9"/>
        <v>-741.94799811547375</v>
      </c>
      <c r="AT5">
        <f t="shared" si="9"/>
        <v>78.689028406879018</v>
      </c>
      <c r="AU5">
        <f t="shared" si="9"/>
        <v>-2511.7584165654107</v>
      </c>
      <c r="AW5">
        <v>2</v>
      </c>
      <c r="AX5">
        <f>IF(Z5&gt;0, (R5*SUMPRODUCT(K5:$K$98, X5:$X$98)-K5*$AZ$3)/Z5, 0)</f>
        <v>3310.1331581708978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</v>
      </c>
      <c r="S6">
        <f t="shared" si="1"/>
        <v>4494.4303600109351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3112.1127838903049</v>
      </c>
      <c r="AC6">
        <f t="shared" si="2"/>
        <v>4074.2541324396439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-2426.3950070475116</v>
      </c>
      <c r="AI6">
        <f t="shared" si="6"/>
        <v>-2437.7264044830195</v>
      </c>
      <c r="AJ6">
        <f t="shared" si="7"/>
        <v>-962.141348549339</v>
      </c>
      <c r="AK6">
        <f>G6*SUM(AB6, AE6:AF6)</f>
        <v>182.05859785758284</v>
      </c>
      <c r="AL6">
        <f t="shared" si="8"/>
        <v>-3217.8091551747757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-1871.7454439030009</v>
      </c>
      <c r="AR6">
        <f t="shared" si="9"/>
        <v>-1880.486597532712</v>
      </c>
      <c r="AS6">
        <f t="shared" si="9"/>
        <v>-742.20548604296198</v>
      </c>
      <c r="AT6">
        <f t="shared" si="9"/>
        <v>140.44182833938163</v>
      </c>
      <c r="AU6">
        <f t="shared" si="9"/>
        <v>-2482.2502552362926</v>
      </c>
      <c r="AW6">
        <v>3</v>
      </c>
      <c r="AX6">
        <f>IF(Z6&gt;0, (R6*SUMPRODUCT(K6:$K$98, X6:$X$98)-K6*$AZ$3)/Z6, 0)</f>
        <v>4494.4303600109351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</v>
      </c>
      <c r="S7">
        <f t="shared" si="1"/>
        <v>5203.7913604485439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4074.2541324396439</v>
      </c>
      <c r="AC7">
        <f t="shared" si="2"/>
        <v>4529.8305872700439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-2696.0088652126924</v>
      </c>
      <c r="AI7">
        <f t="shared" si="6"/>
        <v>-2706.8899475656935</v>
      </c>
      <c r="AJ7">
        <f t="shared" si="7"/>
        <v>-455.57645483040005</v>
      </c>
      <c r="AK7">
        <f>G7*SUM(AB7, AE7:AF7)</f>
        <v>200.04587790278651</v>
      </c>
      <c r="AL7">
        <f t="shared" si="8"/>
        <v>-2962.4205244933073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-1892.2102430869836</v>
      </c>
      <c r="AR7">
        <f t="shared" si="9"/>
        <v>-1899.8471970116873</v>
      </c>
      <c r="AS7">
        <f t="shared" si="9"/>
        <v>-319.74910967932937</v>
      </c>
      <c r="AT7">
        <f t="shared" si="9"/>
        <v>140.40341785935411</v>
      </c>
      <c r="AU7">
        <f t="shared" si="9"/>
        <v>-2079.1928888316625</v>
      </c>
      <c r="AW7">
        <v>4</v>
      </c>
      <c r="AX7">
        <f>IF(Z7&gt;0, (R7*SUMPRODUCT(K7:$K$98, X7:$X$98)-K7*$AZ$3)/Z7, 0)</f>
        <v>5203.7913604485439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</v>
      </c>
      <c r="S8">
        <f t="shared" si="1"/>
        <v>5048.0958732918534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4529.8305872700439</v>
      </c>
      <c r="AC8">
        <f t="shared" si="2"/>
        <v>4200.6284361434555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-2966.0355890000155</v>
      </c>
      <c r="AI8">
        <f t="shared" si="6"/>
        <v>-2976.4371060808617</v>
      </c>
      <c r="AJ8">
        <f t="shared" si="7"/>
        <v>329.20215112658843</v>
      </c>
      <c r="AK8">
        <f t="shared" ref="AK8:AK69" si="22">G8*SUM(AB8:AB8, AE8:AF8)</f>
        <v>96.485391508851933</v>
      </c>
      <c r="AL8">
        <f t="shared" si="8"/>
        <v>-2550.7495634454212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-1943.1813160408674</v>
      </c>
      <c r="AR8">
        <f t="shared" si="9"/>
        <v>-1949.9958106898659</v>
      </c>
      <c r="AS8">
        <f t="shared" si="9"/>
        <v>215.67491355871431</v>
      </c>
      <c r="AT8">
        <f t="shared" si="9"/>
        <v>63.21185448556944</v>
      </c>
      <c r="AU8">
        <f t="shared" si="9"/>
        <v>-1671.1090426455821</v>
      </c>
      <c r="AW8">
        <v>5</v>
      </c>
      <c r="AX8">
        <f>IF(Z8&gt;0, (R8*SUMPRODUCT(K8:$K$98, X8:$X$98)-K8*$AZ$3)/Z8, 0)</f>
        <v>5048.0958732918534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</v>
      </c>
      <c r="S9">
        <f t="shared" si="1"/>
        <v>4320.3641024698527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4200.6284361434555</v>
      </c>
      <c r="AC9">
        <f t="shared" si="2"/>
        <v>3417.98872570409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-3266.5738055385045</v>
      </c>
      <c r="AI9">
        <f t="shared" si="6"/>
        <v>-3276.4629857228497</v>
      </c>
      <c r="AJ9">
        <f t="shared" si="7"/>
        <v>782.63971043936544</v>
      </c>
      <c r="AK9">
        <f t="shared" si="22"/>
        <v>24.783707773246388</v>
      </c>
      <c r="AL9">
        <f t="shared" si="8"/>
        <v>-2469.0395675102377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-2026.7802028389351</v>
      </c>
      <c r="AR9">
        <f t="shared" si="9"/>
        <v>-2032.9160490843051</v>
      </c>
      <c r="AS9">
        <f t="shared" si="9"/>
        <v>485.59707066303565</v>
      </c>
      <c r="AT9">
        <f t="shared" si="9"/>
        <v>15.37731312930811</v>
      </c>
      <c r="AU9">
        <f t="shared" si="9"/>
        <v>-1531.9416652919613</v>
      </c>
      <c r="AW9">
        <v>6</v>
      </c>
      <c r="AX9">
        <f>IF(Z9&gt;0, (R9*SUMPRODUCT(K9:$K$98, X9:$X$98)-K9*$AZ$3)/Z9, 0)</f>
        <v>4320.3641024698527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</v>
      </c>
      <c r="S10">
        <f t="shared" si="1"/>
        <v>3285.310740413373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3417.98872570409</v>
      </c>
      <c r="AC10">
        <f t="shared" si="2"/>
        <v>2456.735276190775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-3542.9187370189375</v>
      </c>
      <c r="AI10">
        <f t="shared" si="6"/>
        <v>-3552.2661605593116</v>
      </c>
      <c r="AJ10">
        <f t="shared" si="7"/>
        <v>961.25344951331499</v>
      </c>
      <c r="AK10">
        <f t="shared" si="22"/>
        <v>14.013753775386771</v>
      </c>
      <c r="AL10">
        <f t="shared" si="8"/>
        <v>-2576.9989572706099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-2085.4201052529352</v>
      </c>
      <c r="AR10">
        <f t="shared" si="9"/>
        <v>-2090.9221521330205</v>
      </c>
      <c r="AS10">
        <f t="shared" si="9"/>
        <v>565.80955383287119</v>
      </c>
      <c r="AT10">
        <f t="shared" si="9"/>
        <v>8.2487254273988135</v>
      </c>
      <c r="AU10">
        <f t="shared" si="9"/>
        <v>-1516.8638728727506</v>
      </c>
      <c r="AW10">
        <v>7</v>
      </c>
      <c r="AX10">
        <f>IF(Z10&gt;0, (R10*SUMPRODUCT(K10:$K$98, X10:$X$98)-K10*$AZ$3)/Z10, 0)</f>
        <v>3285.310740413373</v>
      </c>
    </row>
    <row r="11" spans="1:52" x14ac:dyDescent="0.25">
      <c r="A11" t="s">
        <v>33</v>
      </c>
      <c r="C11" s="12">
        <f>AU71</f>
        <v>265.14510450846717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</v>
      </c>
      <c r="S11">
        <f t="shared" si="1"/>
        <v>1923.9386722448892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2456.735276190775</v>
      </c>
      <c r="AC11">
        <f t="shared" si="2"/>
        <v>1351.973092770284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-3760.4827731557757</v>
      </c>
      <c r="AI11">
        <f t="shared" si="6"/>
        <v>-3769.266662114102</v>
      </c>
      <c r="AJ11">
        <f t="shared" si="7"/>
        <v>1104.7621834204911</v>
      </c>
      <c r="AK11">
        <f t="shared" si="22"/>
        <v>5.8961646628578599</v>
      </c>
      <c r="AL11">
        <f t="shared" si="8"/>
        <v>-2658.6083140307533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-2103.2704931451945</v>
      </c>
      <c r="AR11">
        <f t="shared" si="9"/>
        <v>-2108.183398103301</v>
      </c>
      <c r="AS11">
        <f t="shared" si="9"/>
        <v>617.90303067417449</v>
      </c>
      <c r="AT11">
        <f t="shared" si="9"/>
        <v>3.2977758192752682</v>
      </c>
      <c r="AU11">
        <f t="shared" si="9"/>
        <v>-1486.9825916098514</v>
      </c>
      <c r="AW11">
        <v>8</v>
      </c>
      <c r="AX11">
        <f>IF(Z11&gt;0, (R11*SUMPRODUCT(K11:$K$98, X11:$X$98)-K11*$AZ$3)/Z11, 0)</f>
        <v>1923.9386722448892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</v>
      </c>
      <c r="S12">
        <f t="shared" si="1"/>
        <v>272.58848526956638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1351.973092770284</v>
      </c>
      <c r="AC12">
        <f t="shared" si="2"/>
        <v>178.84270914593799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-3959.3529157122957</v>
      </c>
      <c r="AI12">
        <f t="shared" si="6"/>
        <v>-3967.5540466665748</v>
      </c>
      <c r="AJ12">
        <f t="shared" si="7"/>
        <v>1173.130383624346</v>
      </c>
      <c r="AK12">
        <f t="shared" si="22"/>
        <v>3.1095381133716531</v>
      </c>
      <c r="AL12">
        <f t="shared" si="8"/>
        <v>-2791.3141249288569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-2104.4381654058479</v>
      </c>
      <c r="AR12">
        <f t="shared" si="9"/>
        <v>-2108.7971536918344</v>
      </c>
      <c r="AS12">
        <f t="shared" si="9"/>
        <v>623.53127009698221</v>
      </c>
      <c r="AT12">
        <f t="shared" si="9"/>
        <v>1.6527525638330613</v>
      </c>
      <c r="AU12">
        <f t="shared" si="9"/>
        <v>-1483.6131310310193</v>
      </c>
      <c r="AW12">
        <v>9</v>
      </c>
      <c r="AX12">
        <f>IF(Z12&gt;0, (R12*SUMPRODUCT(K12:$K$98, X12:$X$98)-K12*$AZ$3)/Z12, 0)</f>
        <v>272.58848526956638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</v>
      </c>
      <c r="S13">
        <f t="shared" si="1"/>
        <v>-1720.2700399929486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178.84270914593799</v>
      </c>
      <c r="AC13">
        <f t="shared" si="2"/>
        <v>-1046.5035381964553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-4119.2790801870879</v>
      </c>
      <c r="AI13">
        <f t="shared" si="6"/>
        <v>-4126.8832899468007</v>
      </c>
      <c r="AJ13">
        <f t="shared" si="7"/>
        <v>1225.3462473423933</v>
      </c>
      <c r="AK13">
        <f t="shared" si="22"/>
        <v>0.357685418291876</v>
      </c>
      <c r="AL13">
        <f t="shared" si="8"/>
        <v>-2901.1793571861153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-2081.2173212469106</v>
      </c>
      <c r="AR13">
        <f t="shared" si="9"/>
        <v>-2085.0592588185673</v>
      </c>
      <c r="AS13">
        <f t="shared" si="9"/>
        <v>619.0917839871305</v>
      </c>
      <c r="AT13">
        <f t="shared" si="9"/>
        <v>0.18071635196726926</v>
      </c>
      <c r="AU13">
        <f t="shared" si="9"/>
        <v>-1465.7867584794692</v>
      </c>
      <c r="AW13">
        <v>10</v>
      </c>
      <c r="AX13">
        <f>IF(Z13&gt;0, (R13*SUMPRODUCT(K13:$K$98, X13:$X$98)-K13*$AZ$3)/Z13, 0)</f>
        <v>-1720.2700399929486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</v>
      </c>
      <c r="S14">
        <f t="shared" si="1"/>
        <v>-2351.9990584677735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-1046.5035381964553</v>
      </c>
      <c r="AC14">
        <f t="shared" si="2"/>
        <v>-1316.4050942027297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-4255.714546295012</v>
      </c>
      <c r="AI14">
        <f t="shared" si="6"/>
        <v>-4262.7107496388408</v>
      </c>
      <c r="AJ14">
        <f t="shared" si="7"/>
        <v>269.9015560062744</v>
      </c>
      <c r="AK14">
        <f t="shared" si="22"/>
        <v>-73.255247673751882</v>
      </c>
      <c r="AL14">
        <f t="shared" si="8"/>
        <v>-4066.0644413063183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-1919.7765502724615</v>
      </c>
      <c r="AR14">
        <f t="shared" si="9"/>
        <v>-1922.9325765929095</v>
      </c>
      <c r="AS14">
        <f t="shared" si="9"/>
        <v>121.75409616088854</v>
      </c>
      <c r="AT14">
        <f t="shared" si="9"/>
        <v>-33.045850500218492</v>
      </c>
      <c r="AU14">
        <f t="shared" si="9"/>
        <v>-1834.2243309322394</v>
      </c>
      <c r="AW14">
        <v>11</v>
      </c>
      <c r="AX14">
        <f>IF(Z14&gt;0, (R14*SUMPRODUCT(K14:$K$98, X14:$X$98)-K14*$AZ$3)/Z14, 0)</f>
        <v>-2351.9990584677735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</v>
      </c>
      <c r="S15">
        <f t="shared" si="1"/>
        <v>-3172.4204009850719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-1316.4050942027297</v>
      </c>
      <c r="AC15">
        <f t="shared" si="2"/>
        <v>-1618.9354255103372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-4378.3766257705038</v>
      </c>
      <c r="AI15">
        <f t="shared" si="6"/>
        <v>-4384.7555700026733</v>
      </c>
      <c r="AJ15">
        <f t="shared" si="7"/>
        <v>302.53033130760741</v>
      </c>
      <c r="AK15">
        <f t="shared" si="22"/>
        <v>-92.148356594191085</v>
      </c>
      <c r="AL15">
        <f t="shared" si="8"/>
        <v>-4174.3735952892566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-1763.491158891334</v>
      </c>
      <c r="AR15">
        <f t="shared" si="9"/>
        <v>-1766.0604243332971</v>
      </c>
      <c r="AS15">
        <f t="shared" si="9"/>
        <v>121.85099870515253</v>
      </c>
      <c r="AT15">
        <f t="shared" si="9"/>
        <v>-37.114854670964903</v>
      </c>
      <c r="AU15">
        <f t="shared" si="9"/>
        <v>-1681.3242802991094</v>
      </c>
      <c r="AW15">
        <v>12</v>
      </c>
      <c r="AX15">
        <f>IF(Z15&gt;0, (R15*SUMPRODUCT(K15:$K$98, X15:$X$98)-K15*$AZ$3)/Z15, 0)</f>
        <v>-3172.4204009850719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</v>
      </c>
      <c r="S16">
        <f t="shared" si="1"/>
        <v>-4206.9200014332682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-1618.9354255103372</v>
      </c>
      <c r="AC16">
        <f t="shared" si="2"/>
        <v>-1938.4567460401925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-4443.4249688752188</v>
      </c>
      <c r="AI16">
        <f t="shared" si="6"/>
        <v>-4449.1846955439569</v>
      </c>
      <c r="AJ16">
        <f t="shared" si="7"/>
        <v>319.5213205298553</v>
      </c>
      <c r="AK16">
        <f t="shared" si="22"/>
        <v>-113.32547978572362</v>
      </c>
      <c r="AL16">
        <f t="shared" si="8"/>
        <v>-4242.9888547998253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-1597.9382717376861</v>
      </c>
      <c r="AR16">
        <f t="shared" si="9"/>
        <v>-1600.0095765854542</v>
      </c>
      <c r="AS16">
        <f t="shared" si="9"/>
        <v>114.9058103348742</v>
      </c>
      <c r="AT16">
        <f t="shared" si="9"/>
        <v>-40.753950518147839</v>
      </c>
      <c r="AU16">
        <f t="shared" si="9"/>
        <v>-1525.8577167687276</v>
      </c>
      <c r="AW16">
        <v>13</v>
      </c>
      <c r="AX16">
        <f>IF(Z16&gt;0, (R16*SUMPRODUCT(K16:$K$98, X16:$X$98)-K16*$AZ$3)/Z16, 0)</f>
        <v>-4206.9200014332682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</v>
      </c>
      <c r="S17">
        <f t="shared" si="1"/>
        <v>-5457.9165398171644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-1938.4567460401925</v>
      </c>
      <c r="AC17">
        <f t="shared" si="2"/>
        <v>-2247.1362335265567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-4444.9832597100767</v>
      </c>
      <c r="AI17">
        <f t="shared" si="6"/>
        <v>-4450.1297662046636</v>
      </c>
      <c r="AJ17">
        <f t="shared" si="7"/>
        <v>308.67948748636422</v>
      </c>
      <c r="AK17">
        <f t="shared" si="22"/>
        <v>-135.69197222281349</v>
      </c>
      <c r="AL17">
        <f t="shared" si="8"/>
        <v>-4277.1422509411123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-1427.2309483106635</v>
      </c>
      <c r="AR17">
        <f t="shared" si="9"/>
        <v>-1428.8834299772054</v>
      </c>
      <c r="AS17">
        <f t="shared" si="9"/>
        <v>99.113290626419243</v>
      </c>
      <c r="AT17">
        <f t="shared" si="9"/>
        <v>-43.569068965704496</v>
      </c>
      <c r="AU17">
        <f t="shared" si="9"/>
        <v>-1373.3392083164904</v>
      </c>
      <c r="AW17">
        <v>14</v>
      </c>
      <c r="AX17">
        <f>IF(Z17&gt;0, (R17*SUMPRODUCT(K17:$K$98, X17:$X$98)-K17*$AZ$3)/Z17, 0)</f>
        <v>-5457.9165398171644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</v>
      </c>
      <c r="S18">
        <f t="shared" si="1"/>
        <v>-6940.9597294675978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-2247.1362335265567</v>
      </c>
      <c r="AC18">
        <f t="shared" si="2"/>
        <v>-2523.2432673271078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-4407.3865177851367</v>
      </c>
      <c r="AI18">
        <f t="shared" si="6"/>
        <v>-4411.9306359000548</v>
      </c>
      <c r="AJ18">
        <f t="shared" si="7"/>
        <v>276.10703380055111</v>
      </c>
      <c r="AK18">
        <f t="shared" si="22"/>
        <v>-157.29953634685899</v>
      </c>
      <c r="AL18">
        <f t="shared" si="8"/>
        <v>-4293.1231384463626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-1263.5348966582578</v>
      </c>
      <c r="AR18">
        <f t="shared" si="9"/>
        <v>-1264.8376305549939</v>
      </c>
      <c r="AS18">
        <f t="shared" si="9"/>
        <v>79.155951267717967</v>
      </c>
      <c r="AT18">
        <f t="shared" si="9"/>
        <v>-45.095535097815926</v>
      </c>
      <c r="AU18">
        <f t="shared" si="9"/>
        <v>-1230.7772143850918</v>
      </c>
      <c r="AW18">
        <v>15</v>
      </c>
      <c r="AX18">
        <f>IF(Z18&gt;0, (R18*SUMPRODUCT(K18:$K$98, X18:$X$98)-K18*$AZ$3)/Z18, 0)</f>
        <v>-6940.9597294675978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</v>
      </c>
      <c r="S19">
        <f t="shared" si="1"/>
        <v>-8713.29083415893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-2523.2432673271078</v>
      </c>
      <c r="AC19">
        <f t="shared" si="2"/>
        <v>-2758.9889546013364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-4325.2714961502479</v>
      </c>
      <c r="AI19">
        <f t="shared" si="6"/>
        <v>-4329.2295141469976</v>
      </c>
      <c r="AJ19">
        <f t="shared" si="7"/>
        <v>235.74568727422866</v>
      </c>
      <c r="AK19">
        <f t="shared" si="22"/>
        <v>-176.62702871289756</v>
      </c>
      <c r="AL19">
        <f t="shared" si="8"/>
        <v>-4270.1108555856663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-1107.1372235105555</v>
      </c>
      <c r="AR19">
        <f t="shared" si="9"/>
        <v>-1108.1503550699101</v>
      </c>
      <c r="AS19">
        <f t="shared" si="9"/>
        <v>60.343686146796905</v>
      </c>
      <c r="AT19">
        <f t="shared" si="9"/>
        <v>-45.211117577282302</v>
      </c>
      <c r="AU19">
        <f t="shared" si="9"/>
        <v>-1093.0177865003955</v>
      </c>
      <c r="AW19">
        <v>16</v>
      </c>
      <c r="AX19">
        <f>IF(Z19&gt;0, (R19*SUMPRODUCT(K19:$K$98, X19:$X$98)-K19*$AZ$3)/Z19, 0)</f>
        <v>-8713.29083415893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</v>
      </c>
      <c r="S20">
        <f t="shared" si="1"/>
        <v>-10860.803937817584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-2758.9889546013364</v>
      </c>
      <c r="AC20">
        <f t="shared" si="2"/>
        <v>-2948.457241161871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-4199.8138544617641</v>
      </c>
      <c r="AI20">
        <f t="shared" si="6"/>
        <v>-4203.2073155467388</v>
      </c>
      <c r="AJ20">
        <f t="shared" si="7"/>
        <v>189.46828656053458</v>
      </c>
      <c r="AK20">
        <f t="shared" si="22"/>
        <v>-193.12922682209356</v>
      </c>
      <c r="AL20">
        <f t="shared" si="8"/>
        <v>-4206.8682558082974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-959.84277151911101</v>
      </c>
      <c r="AR20">
        <f t="shared" si="9"/>
        <v>-960.61832710460067</v>
      </c>
      <c r="AS20">
        <f t="shared" si="9"/>
        <v>43.30186327044899</v>
      </c>
      <c r="AT20">
        <f t="shared" si="9"/>
        <v>-44.13854964960543</v>
      </c>
      <c r="AU20">
        <f t="shared" si="9"/>
        <v>-961.45501348375694</v>
      </c>
      <c r="AW20">
        <v>17</v>
      </c>
      <c r="AX20">
        <f>IF(Z20&gt;0, (R20*SUMPRODUCT(K20:$K$98, X20:$X$98)-K20*$AZ$3)/Z20, 0)</f>
        <v>-10860.803937817584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</v>
      </c>
      <c r="S21">
        <f t="shared" si="1"/>
        <v>-13519.769231795492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-2948.457241161871</v>
      </c>
      <c r="AC21">
        <f t="shared" si="2"/>
        <v>-3088.9527475470327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-4028.5381782565682</v>
      </c>
      <c r="AI21">
        <f t="shared" si="6"/>
        <v>-4031.394137458411</v>
      </c>
      <c r="AJ21">
        <f t="shared" si="7"/>
        <v>140.49550638516166</v>
      </c>
      <c r="AK21">
        <f t="shared" si="22"/>
        <v>-206.39200688133099</v>
      </c>
      <c r="AL21">
        <f t="shared" si="8"/>
        <v>-4097.2906379545802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-822.05243072865051</v>
      </c>
      <c r="AR21">
        <f t="shared" si="9"/>
        <v>-822.6352099155547</v>
      </c>
      <c r="AS21">
        <f t="shared" si="9"/>
        <v>28.669126968621022</v>
      </c>
      <c r="AT21">
        <f t="shared" si="9"/>
        <v>-42.115785784407905</v>
      </c>
      <c r="AU21">
        <f t="shared" si="9"/>
        <v>-836.0818687313415</v>
      </c>
      <c r="AW21">
        <v>18</v>
      </c>
      <c r="AX21">
        <f>IF(Z21&gt;0, (R21*SUMPRODUCT(K21:$K$98, X21:$X$98)-K21*$AZ$3)/Z21, 0)</f>
        <v>-13519.769231795492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</v>
      </c>
      <c r="S22">
        <f t="shared" si="1"/>
        <v>-16899.644201848605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-3088.9527475470327</v>
      </c>
      <c r="AC22">
        <f t="shared" si="2"/>
        <v>-3179.4451201203719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-3805.516057003827</v>
      </c>
      <c r="AI22">
        <f t="shared" si="6"/>
        <v>-3807.8677671065261</v>
      </c>
      <c r="AJ22">
        <f t="shared" si="7"/>
        <v>90.492372573339253</v>
      </c>
      <c r="AK22">
        <f t="shared" si="22"/>
        <v>-216.2266923282923</v>
      </c>
      <c r="AL22">
        <f t="shared" si="8"/>
        <v>-3933.6020868614792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-693.34209777064029</v>
      </c>
      <c r="AR22">
        <f t="shared" si="9"/>
        <v>-693.77056518255756</v>
      </c>
      <c r="AS22">
        <f t="shared" si="9"/>
        <v>16.487165076276092</v>
      </c>
      <c r="AT22">
        <f t="shared" si="9"/>
        <v>-39.39520060018873</v>
      </c>
      <c r="AU22">
        <f t="shared" si="9"/>
        <v>-716.67860070647021</v>
      </c>
      <c r="AW22">
        <v>19</v>
      </c>
      <c r="AX22">
        <f>IF(Z22&gt;0, (R22*SUMPRODUCT(K22:$K$98, X22:$X$98)-K22*$AZ$3)/Z22, 0)</f>
        <v>-16899.644201848605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</v>
      </c>
      <c r="S23">
        <f t="shared" si="1"/>
        <v>-21343.427791112314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-3179.4451201203719</v>
      </c>
      <c r="AC23">
        <f t="shared" si="2"/>
        <v>-3219.608594538056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-3540.7665069304076</v>
      </c>
      <c r="AI23">
        <f t="shared" si="6"/>
        <v>-3542.6521041187134</v>
      </c>
      <c r="AJ23">
        <f t="shared" si="7"/>
        <v>40.163474417684029</v>
      </c>
      <c r="AK23">
        <f t="shared" si="22"/>
        <v>-222.56115840842605</v>
      </c>
      <c r="AL23">
        <f t="shared" si="8"/>
        <v>-3725.0497881094552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-575.98779003050674</v>
      </c>
      <c r="AR23">
        <f t="shared" si="9"/>
        <v>-576.29452614407262</v>
      </c>
      <c r="AS23">
        <f t="shared" si="9"/>
        <v>6.5335205878469127</v>
      </c>
      <c r="AT23">
        <f t="shared" si="9"/>
        <v>-36.204734067435759</v>
      </c>
      <c r="AU23">
        <f t="shared" si="9"/>
        <v>-605.96573962366142</v>
      </c>
      <c r="AW23">
        <v>20</v>
      </c>
      <c r="AX23">
        <f>IF(Z23&gt;0, (R23*SUMPRODUCT(K23:$K$98, X23:$X$98)-K23*$AZ$3)/Z23, 0)</f>
        <v>-21343.427791112314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</v>
      </c>
      <c r="S24">
        <f t="shared" si="1"/>
        <v>-27413.194561071592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-3219.608594538056</v>
      </c>
      <c r="AC24">
        <f t="shared" si="2"/>
        <v>-3212.4011851462797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-3215.4808727857676</v>
      </c>
      <c r="AI24">
        <f t="shared" si="6"/>
        <v>-3216.945678893092</v>
      </c>
      <c r="AJ24">
        <f t="shared" si="7"/>
        <v>-7.2074093917763093</v>
      </c>
      <c r="AK24">
        <f t="shared" si="22"/>
        <v>-225.37260161766395</v>
      </c>
      <c r="AL24">
        <f t="shared" si="8"/>
        <v>-3449.5256899025321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-467.02905142152662</v>
      </c>
      <c r="AR24">
        <f t="shared" si="9"/>
        <v>-467.24180560476873</v>
      </c>
      <c r="AS24">
        <f t="shared" si="9"/>
        <v>-1.0468324038051764</v>
      </c>
      <c r="AT24">
        <f t="shared" si="9"/>
        <v>-32.734000454093788</v>
      </c>
      <c r="AU24">
        <f t="shared" si="9"/>
        <v>-501.02263846266766</v>
      </c>
      <c r="AW24">
        <v>21</v>
      </c>
      <c r="AX24">
        <f>IF(Z24&gt;0, (R24*SUMPRODUCT(K24:$K$98, X24:$X$98)-K24*$AZ$3)/Z24, 0)</f>
        <v>-27413.194561071592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</v>
      </c>
      <c r="S25">
        <f t="shared" si="1"/>
        <v>-36027.718298767039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-3212.4011851462797</v>
      </c>
      <c r="AC25">
        <f t="shared" si="2"/>
        <v>-3158.7202370836262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-2833.7920286041294</v>
      </c>
      <c r="AI25">
        <f t="shared" si="6"/>
        <v>-2834.8879626468051</v>
      </c>
      <c r="AJ25">
        <f t="shared" si="7"/>
        <v>-53.680948062653442</v>
      </c>
      <c r="AK25">
        <f t="shared" si="22"/>
        <v>-224.8680829602396</v>
      </c>
      <c r="AL25">
        <f t="shared" si="8"/>
        <v>-3113.436993669698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-367.49202402297544</v>
      </c>
      <c r="AR25">
        <f t="shared" si="9"/>
        <v>-367.63414702123129</v>
      </c>
      <c r="AS25">
        <f t="shared" si="9"/>
        <v>-6.9614566121614896</v>
      </c>
      <c r="AT25">
        <f t="shared" si="9"/>
        <v>-29.16135909448877</v>
      </c>
      <c r="AU25">
        <f t="shared" si="9"/>
        <v>-403.7569627278815</v>
      </c>
      <c r="AW25">
        <v>22</v>
      </c>
      <c r="AX25">
        <f>IF(Z25&gt;0, (R25*SUMPRODUCT(K25:$K$98, X25:$X$98)-K25*$AZ$3)/Z25, 0)</f>
        <v>-36027.718298767039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</v>
      </c>
      <c r="S26">
        <f t="shared" si="1"/>
        <v>-48829.628436569561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-3158.7202370836262</v>
      </c>
      <c r="AC26">
        <f t="shared" si="2"/>
        <v>-3061.292618710012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-2410.4633700623826</v>
      </c>
      <c r="AI26">
        <f t="shared" si="6"/>
        <v>-2411.2470368433737</v>
      </c>
      <c r="AJ26">
        <f t="shared" si="7"/>
        <v>-97.427618373614223</v>
      </c>
      <c r="AK26">
        <f t="shared" si="22"/>
        <v>-221.11041659585385</v>
      </c>
      <c r="AL26">
        <f t="shared" si="8"/>
        <v>-2729.785071812842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-279.1016840420865</v>
      </c>
      <c r="AR26">
        <f t="shared" si="9"/>
        <v>-279.19242291039666</v>
      </c>
      <c r="AS26">
        <f t="shared" si="9"/>
        <v>-11.280906691223326</v>
      </c>
      <c r="AT26">
        <f t="shared" si="9"/>
        <v>-25.601836724676307</v>
      </c>
      <c r="AU26">
        <f t="shared" si="9"/>
        <v>-316.07516632629631</v>
      </c>
      <c r="AW26">
        <v>23</v>
      </c>
      <c r="AX26">
        <f>IF(Z26&gt;0, (R26*SUMPRODUCT(K26:$K$98, X26:$X$98)-K26*$AZ$3)/Z26, 0)</f>
        <v>-48829.628436569561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</v>
      </c>
      <c r="S27">
        <f t="shared" si="1"/>
        <v>-68815.637157775025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-3061.292618710012</v>
      </c>
      <c r="AC27">
        <f t="shared" si="2"/>
        <v>-2925.2874791837144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-1955.735733305047</v>
      </c>
      <c r="AI27">
        <f t="shared" si="6"/>
        <v>-1956.2670964515651</v>
      </c>
      <c r="AJ27">
        <f t="shared" si="7"/>
        <v>-136.00513952629763</v>
      </c>
      <c r="AK27">
        <f t="shared" si="22"/>
        <v>-214.29048330970085</v>
      </c>
      <c r="AL27">
        <f t="shared" si="8"/>
        <v>-2306.5627192875636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-202.18739130575969</v>
      </c>
      <c r="AR27">
        <f t="shared" si="9"/>
        <v>-202.24232456008488</v>
      </c>
      <c r="AS27">
        <f t="shared" si="9"/>
        <v>-14.060449935394663</v>
      </c>
      <c r="AT27">
        <f t="shared" si="9"/>
        <v>-22.153726121688099</v>
      </c>
      <c r="AU27">
        <f t="shared" si="9"/>
        <v>-238.45650061716765</v>
      </c>
      <c r="AW27">
        <v>24</v>
      </c>
      <c r="AX27">
        <f>IF(Z27&gt;0, (R27*SUMPRODUCT(K27:$K$98, X27:$X$98)-K27*$AZ$3)/Z27, 0)</f>
        <v>-68815.637157775025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</v>
      </c>
      <c r="S28">
        <f t="shared" si="1"/>
        <v>-101834.91192259302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-2925.2874791837144</v>
      </c>
      <c r="AC28">
        <f t="shared" si="2"/>
        <v>-2756.8437780177028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-1501.2265201648113</v>
      </c>
      <c r="AI28">
        <f t="shared" si="6"/>
        <v>-1501.5649163648436</v>
      </c>
      <c r="AJ28">
        <f t="shared" si="7"/>
        <v>-168.44370116601158</v>
      </c>
      <c r="AK28">
        <f t="shared" si="22"/>
        <v>-204.77012354286003</v>
      </c>
      <c r="AL28">
        <f t="shared" si="8"/>
        <v>-1874.7787410737153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-138.57092093556179</v>
      </c>
      <c r="AR28">
        <f t="shared" si="9"/>
        <v>-138.60215664346444</v>
      </c>
      <c r="AS28">
        <f t="shared" si="9"/>
        <v>-15.548219061442015</v>
      </c>
      <c r="AT28">
        <f t="shared" si="9"/>
        <v>-18.901334487687922</v>
      </c>
      <c r="AU28">
        <f t="shared" si="9"/>
        <v>-173.05171019259438</v>
      </c>
      <c r="AW28">
        <v>25</v>
      </c>
      <c r="AX28">
        <f>IF(Z28&gt;0, (R28*SUMPRODUCT(K28:$K$98, X28:$X$98)-K28*$AZ$3)/Z28, 0)</f>
        <v>-101834.91192259302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</v>
      </c>
      <c r="S29">
        <f t="shared" si="1"/>
        <v>-160050.35271820673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-2756.8437780177028</v>
      </c>
      <c r="AC29">
        <f t="shared" si="2"/>
        <v>-2564.4940806748973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-1077.7933562670351</v>
      </c>
      <c r="AI29">
        <f t="shared" si="6"/>
        <v>-1077.9936443355336</v>
      </c>
      <c r="AJ29">
        <f t="shared" si="7"/>
        <v>-192.34969734280548</v>
      </c>
      <c r="AK29">
        <f t="shared" si="22"/>
        <v>-192.9790644612392</v>
      </c>
      <c r="AL29">
        <f t="shared" si="8"/>
        <v>-1463.3224061395783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-88.826664605597614</v>
      </c>
      <c r="AR29">
        <f t="shared" si="9"/>
        <v>-88.843171407185849</v>
      </c>
      <c r="AS29">
        <f t="shared" si="9"/>
        <v>-15.852558334590814</v>
      </c>
      <c r="AT29">
        <f t="shared" si="9"/>
        <v>-15.904427815524089</v>
      </c>
      <c r="AU29">
        <f t="shared" si="9"/>
        <v>-120.60015755730076</v>
      </c>
      <c r="AW29">
        <v>26</v>
      </c>
      <c r="AX29">
        <f>IF(Z29&gt;0, (R29*SUMPRODUCT(K29:$K$98, X29:$X$98)-K29*$AZ$3)/Z29, 0)</f>
        <v>-160050.35271820673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</v>
      </c>
      <c r="S30">
        <f t="shared" si="1"/>
        <v>-271280.06296882767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-2564.4940806748973</v>
      </c>
      <c r="AC30">
        <f t="shared" si="2"/>
        <v>-2357.8559075319536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-717.12219838244414</v>
      </c>
      <c r="AI30">
        <f t="shared" si="6"/>
        <v>-717.23084329545986</v>
      </c>
      <c r="AJ30">
        <f t="shared" si="7"/>
        <v>-206.63817314294374</v>
      </c>
      <c r="AK30">
        <f t="shared" si="22"/>
        <v>-179.51458564724282</v>
      </c>
      <c r="AL30">
        <f t="shared" si="8"/>
        <v>-1103.3836020856465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-52.769502072512388</v>
      </c>
      <c r="AR30">
        <f t="shared" si="9"/>
        <v>-52.777496718300071</v>
      </c>
      <c r="AS30">
        <f t="shared" si="9"/>
        <v>-15.205488730543372</v>
      </c>
      <c r="AT30">
        <f t="shared" si="9"/>
        <v>-13.209597082234581</v>
      </c>
      <c r="AU30">
        <f t="shared" si="9"/>
        <v>-81.192582531078031</v>
      </c>
      <c r="AW30">
        <v>27</v>
      </c>
      <c r="AX30">
        <f>IF(Z30&gt;0, (R30*SUMPRODUCT(K30:$K$98, X30:$X$98)-K30*$AZ$3)/Z30, 0)</f>
        <v>-271280.06296882767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</v>
      </c>
      <c r="S31">
        <f t="shared" si="1"/>
        <v>-507358.27237996407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-2357.8559075319536</v>
      </c>
      <c r="AC31">
        <f t="shared" si="2"/>
        <v>-2146.817518757553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-437.33131307393109</v>
      </c>
      <c r="AI31">
        <f t="shared" si="6"/>
        <v>-437.38420512368242</v>
      </c>
      <c r="AJ31">
        <f t="shared" si="7"/>
        <v>-211.03838877440057</v>
      </c>
      <c r="AK31">
        <f t="shared" si="22"/>
        <v>-165.04991352723675</v>
      </c>
      <c r="AL31">
        <f t="shared" si="8"/>
        <v>-813.4725074253198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-28.733093192888632</v>
      </c>
      <c r="AR31">
        <f t="shared" si="9"/>
        <v>-28.736568252069706</v>
      </c>
      <c r="AS31">
        <f t="shared" si="9"/>
        <v>-13.86542767612624</v>
      </c>
      <c r="AT31">
        <f t="shared" si="9"/>
        <v>-10.843940063479057</v>
      </c>
      <c r="AU31">
        <f t="shared" si="9"/>
        <v>-53.445935991675007</v>
      </c>
      <c r="AW31">
        <v>28</v>
      </c>
      <c r="AX31">
        <f>IF(Z31&gt;0, (R31*SUMPRODUCT(K31:$K$98, X31:$X$98)-K31*$AZ$3)/Z31, 0)</f>
        <v>-507358.27237996407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</v>
      </c>
      <c r="S32">
        <f t="shared" si="1"/>
        <v>-1080459.2629689828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-2146.817518757553</v>
      </c>
      <c r="AC32">
        <f t="shared" si="2"/>
        <v>-1940.0078522656979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-239.35103150989693</v>
      </c>
      <c r="AI32">
        <f t="shared" si="6"/>
        <v>-239.37347576021202</v>
      </c>
      <c r="AJ32">
        <f t="shared" si="7"/>
        <v>-206.80966649185507</v>
      </c>
      <c r="AK32">
        <f t="shared" si="22"/>
        <v>-150.27722631302873</v>
      </c>
      <c r="AL32">
        <f t="shared" si="8"/>
        <v>-596.46036856509591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-14.040710605341124</v>
      </c>
      <c r="AR32">
        <f t="shared" si="9"/>
        <v>-14.04202722061301</v>
      </c>
      <c r="AS32">
        <f t="shared" si="9"/>
        <v>-12.131782592627694</v>
      </c>
      <c r="AT32">
        <f t="shared" si="9"/>
        <v>-8.8155001126341261</v>
      </c>
      <c r="AU32">
        <f t="shared" si="9"/>
        <v>-34.989309925874835</v>
      </c>
      <c r="AW32">
        <v>29</v>
      </c>
      <c r="AX32">
        <f>IF(Z32&gt;0, (R32*SUMPRODUCT(K32:$K$98, X32:$X$98)-K32*$AZ$3)/Z32, 0)</f>
        <v>-1080459.2629689828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</v>
      </c>
      <c r="S33">
        <f t="shared" si="1"/>
        <v>-2744442.6568600619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-1940.0078522656979</v>
      </c>
      <c r="AC33">
        <f t="shared" si="2"/>
        <v>-1743.7425274382329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-114.22124399754165</v>
      </c>
      <c r="AI33">
        <f t="shared" si="6"/>
        <v>-114.22918614985389</v>
      </c>
      <c r="AJ33">
        <f t="shared" si="7"/>
        <v>-196.26532482746507</v>
      </c>
      <c r="AK33">
        <f t="shared" si="22"/>
        <v>-135.80054965859887</v>
      </c>
      <c r="AL33">
        <f t="shared" si="8"/>
        <v>-446.29506063591782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-5.982499180905025</v>
      </c>
      <c r="AR33">
        <f t="shared" si="9"/>
        <v>-5.9829151623638124</v>
      </c>
      <c r="AS33">
        <f t="shared" si="9"/>
        <v>-10.279673937412548</v>
      </c>
      <c r="AT33">
        <f t="shared" si="9"/>
        <v>-7.1127458313840943</v>
      </c>
      <c r="AU33">
        <f t="shared" si="9"/>
        <v>-23.375334931160456</v>
      </c>
      <c r="AW33">
        <v>30</v>
      </c>
      <c r="AX33">
        <f>IF(Z33&gt;0, (R33*SUMPRODUCT(K33:$K$98, X33:$X$98)-K33*$AZ$3)/Z33, 0)</f>
        <v>-2744442.6568600619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</v>
      </c>
      <c r="S34">
        <f t="shared" si="1"/>
        <v>-8851626.4353523199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-1743.7425274382329</v>
      </c>
      <c r="AC34">
        <f t="shared" si="2"/>
        <v>-1561.9517806969889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-45.255916583437688</v>
      </c>
      <c r="AI34">
        <f t="shared" si="6"/>
        <v>-45.258122324653868</v>
      </c>
      <c r="AJ34">
        <f t="shared" si="7"/>
        <v>-181.79074674124399</v>
      </c>
      <c r="AK34">
        <f t="shared" si="22"/>
        <v>-122.06197692067632</v>
      </c>
      <c r="AL34">
        <f t="shared" si="8"/>
        <v>-349.11084598657419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-2.1163773481557957</v>
      </c>
      <c r="AR34">
        <f t="shared" si="9"/>
        <v>-2.1164804988838828</v>
      </c>
      <c r="AS34">
        <f t="shared" si="9"/>
        <v>-8.5013816436169236</v>
      </c>
      <c r="AT34">
        <f t="shared" si="9"/>
        <v>-5.7081862997903716</v>
      </c>
      <c r="AU34">
        <f t="shared" ref="AU34:AU69" si="23">AL34*$K34</f>
        <v>-16.326048442291178</v>
      </c>
      <c r="AW34">
        <v>31</v>
      </c>
      <c r="AX34">
        <f>IF(Z34&gt;0, (R34*SUMPRODUCT(K34:$K$98, X34:$X$98)-K34*$AZ$3)/Z34, 0)</f>
        <v>-8851626.4353523199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</v>
      </c>
      <c r="S35">
        <f t="shared" si="1"/>
        <v>-39932167.727542207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-1561.9517806969889</v>
      </c>
      <c r="AC35">
        <f t="shared" si="2"/>
        <v>-1396.4134741860837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-13.972506571570634</v>
      </c>
      <c r="AI35">
        <f t="shared" ref="AI35:AI66" si="25">SUM(AE35:AH35)</f>
        <v>-13.972943692053208</v>
      </c>
      <c r="AJ35">
        <f t="shared" si="7"/>
        <v>-165.53830651090516</v>
      </c>
      <c r="AK35">
        <f t="shared" si="22"/>
        <v>-109.33662464878923</v>
      </c>
      <c r="AL35">
        <f t="shared" si="8"/>
        <v>-288.84787485174758</v>
      </c>
      <c r="AN35">
        <f t="shared" ref="AN35:AT69" si="26">AE35*$K35</f>
        <v>0</v>
      </c>
      <c r="AO35">
        <f t="shared" si="26"/>
        <v>0</v>
      </c>
      <c r="AP35">
        <f t="shared" si="26"/>
        <v>-1.8251597122880437E-5</v>
      </c>
      <c r="AQ35">
        <f t="shared" si="26"/>
        <v>-0.58341022877461546</v>
      </c>
      <c r="AR35">
        <f t="shared" si="26"/>
        <v>-0.58342848037173833</v>
      </c>
      <c r="AS35">
        <f t="shared" si="26"/>
        <v>-6.9119123886469218</v>
      </c>
      <c r="AT35">
        <f t="shared" si="26"/>
        <v>-4.5652585578010596</v>
      </c>
      <c r="AU35">
        <f t="shared" si="23"/>
        <v>-12.060599426819719</v>
      </c>
      <c r="AW35">
        <v>32</v>
      </c>
      <c r="AX35">
        <f>IF(Z35&gt;0, (R35*SUMPRODUCT(K35:$K$98, X35:$X$98)-K35*$AZ$3)/Z35, 0)</f>
        <v>-39932167.727542207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</v>
      </c>
      <c r="S36">
        <f t="shared" si="1"/>
        <v>-181980574.11220494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-1396.4134741860837</v>
      </c>
      <c r="AC36">
        <f t="shared" si="2"/>
        <v>-1247.3052023978391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-2.7765885359838665</v>
      </c>
      <c r="AI36">
        <f t="shared" si="25"/>
        <v>-2.7766742116946177</v>
      </c>
      <c r="AJ36">
        <f t="shared" si="7"/>
        <v>-149.10827178824456</v>
      </c>
      <c r="AK36">
        <f t="shared" si="22"/>
        <v>-97.748943193025866</v>
      </c>
      <c r="AL36">
        <f t="shared" si="8"/>
        <v>-249.63388919296506</v>
      </c>
      <c r="AN36">
        <f t="shared" si="26"/>
        <v>0</v>
      </c>
      <c r="AO36">
        <f t="shared" si="26"/>
        <v>0</v>
      </c>
      <c r="AP36">
        <f t="shared" si="26"/>
        <v>-3.1940330816392256E-6</v>
      </c>
      <c r="AQ36">
        <f t="shared" si="26"/>
        <v>-0.10351260071582642</v>
      </c>
      <c r="AR36">
        <f t="shared" si="26"/>
        <v>-0.10351579474890807</v>
      </c>
      <c r="AS36">
        <f t="shared" si="26"/>
        <v>-5.5588304860497955</v>
      </c>
      <c r="AT36">
        <f t="shared" si="26"/>
        <v>-3.644129188031942</v>
      </c>
      <c r="AU36">
        <f t="shared" si="23"/>
        <v>-9.3064754688306461</v>
      </c>
      <c r="AW36">
        <v>33</v>
      </c>
      <c r="AX36">
        <f>IF(Z36&gt;0, (R36*SUMPRODUCT(K36:$K$98, X36:$X$98)-K36*$AZ$3)/Z36, 0)</f>
        <v>-181980574.11220494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</v>
      </c>
      <c r="S37">
        <f t="shared" si="1"/>
        <v>-839111655.50367594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-1247.3052023978391</v>
      </c>
      <c r="AC37">
        <f t="shared" si="2"/>
        <v>-1113.7554274833597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-0.54582132798172767</v>
      </c>
      <c r="AI37">
        <f t="shared" si="25"/>
        <v>-0.54583791926937364</v>
      </c>
      <c r="AJ37">
        <f t="shared" si="7"/>
        <v>-133.54977491447949</v>
      </c>
      <c r="AK37">
        <f t="shared" si="22"/>
        <v>-87.311364167848751</v>
      </c>
      <c r="AL37">
        <f t="shared" si="8"/>
        <v>-221.4069770015976</v>
      </c>
      <c r="AN37">
        <f t="shared" si="26"/>
        <v>0</v>
      </c>
      <c r="AO37">
        <f t="shared" si="26"/>
        <v>0</v>
      </c>
      <c r="AP37">
        <f t="shared" si="26"/>
        <v>-5.5226022329228165E-7</v>
      </c>
      <c r="AQ37">
        <f t="shared" si="26"/>
        <v>-1.8168295005253413E-2</v>
      </c>
      <c r="AR37">
        <f t="shared" si="26"/>
        <v>-1.8168847265476705E-2</v>
      </c>
      <c r="AS37">
        <f t="shared" si="26"/>
        <v>-4.4453589190136631</v>
      </c>
      <c r="AT37">
        <f t="shared" si="26"/>
        <v>-2.9062598696504076</v>
      </c>
      <c r="AU37">
        <f t="shared" si="23"/>
        <v>-7.3697876359295469</v>
      </c>
      <c r="AW37">
        <v>34</v>
      </c>
      <c r="AX37">
        <f>IF(Z37&gt;0, (R37*SUMPRODUCT(K37:$K$98, X37:$X$98)-K37*$AZ$3)/Z37, 0)</f>
        <v>-839111655.50367594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</v>
      </c>
      <c r="S38">
        <f t="shared" si="1"/>
        <v>-3921279520.5089617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-1113.7554274833597</v>
      </c>
      <c r="AC38">
        <f t="shared" si="2"/>
        <v>-994.44030335408308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-0.10604290081655189</v>
      </c>
      <c r="AI38">
        <f t="shared" si="25"/>
        <v>-0.10604607082871932</v>
      </c>
      <c r="AJ38">
        <f t="shared" si="7"/>
        <v>-119.31512412927657</v>
      </c>
      <c r="AK38">
        <f t="shared" si="22"/>
        <v>-77.962879923835189</v>
      </c>
      <c r="AL38">
        <f t="shared" si="8"/>
        <v>-197.38405012394048</v>
      </c>
      <c r="AN38">
        <f t="shared" si="26"/>
        <v>0</v>
      </c>
      <c r="AO38">
        <f t="shared" si="26"/>
        <v>0</v>
      </c>
      <c r="AP38">
        <f t="shared" si="26"/>
        <v>-9.4212076886366174E-8</v>
      </c>
      <c r="AQ38">
        <f t="shared" si="26"/>
        <v>-3.1515721067616334E-3</v>
      </c>
      <c r="AR38">
        <f t="shared" si="26"/>
        <v>-3.1516663188385198E-3</v>
      </c>
      <c r="AS38">
        <f t="shared" si="26"/>
        <v>-3.5460197167855734</v>
      </c>
      <c r="AT38">
        <f t="shared" si="26"/>
        <v>-2.3170399511780815</v>
      </c>
      <c r="AU38">
        <f t="shared" si="23"/>
        <v>-5.8662113342824931</v>
      </c>
      <c r="AW38">
        <v>35</v>
      </c>
      <c r="AX38">
        <f>IF(Z38&gt;0, (R38*SUMPRODUCT(K38:$K$98, X38:$X$98)-K38*$AZ$3)/Z38, 0)</f>
        <v>-3921279520.5089617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</v>
      </c>
      <c r="S39">
        <f t="shared" si="1"/>
        <v>-18603010606.814526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-994.44030335408308</v>
      </c>
      <c r="AC39">
        <f t="shared" si="2"/>
        <v>-887.89587240450965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-2.0333635181564575E-2</v>
      </c>
      <c r="AI39">
        <f t="shared" si="25"/>
        <v>-2.0334231789212641E-2</v>
      </c>
      <c r="AJ39">
        <f t="shared" si="7"/>
        <v>-106.54443094957344</v>
      </c>
      <c r="AK39">
        <f t="shared" si="22"/>
        <v>-69.610821234785817</v>
      </c>
      <c r="AL39">
        <f t="shared" si="8"/>
        <v>-176.17558641614846</v>
      </c>
      <c r="AN39">
        <f t="shared" si="26"/>
        <v>0</v>
      </c>
      <c r="AO39">
        <f t="shared" si="26"/>
        <v>0</v>
      </c>
      <c r="AP39">
        <f t="shared" si="26"/>
        <v>-1.5831295028469276E-8</v>
      </c>
      <c r="AQ39">
        <f t="shared" si="26"/>
        <v>-5.3956361204012069E-4</v>
      </c>
      <c r="AR39">
        <f t="shared" si="26"/>
        <v>-5.3957944333514929E-4</v>
      </c>
      <c r="AS39">
        <f t="shared" si="26"/>
        <v>-2.8272120303423134</v>
      </c>
      <c r="AT39">
        <f t="shared" si="26"/>
        <v>-1.8471594383956167</v>
      </c>
      <c r="AU39">
        <f t="shared" si="23"/>
        <v>-4.674911048181265</v>
      </c>
      <c r="AW39">
        <v>36</v>
      </c>
      <c r="AX39">
        <f>IF(Z39&gt;0, (R39*SUMPRODUCT(K39:$K$98, X39:$X$98)-K39*$AZ$3)/Z39, 0)</f>
        <v>-18603010606.814526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</v>
      </c>
      <c r="S40">
        <f t="shared" si="1"/>
        <v>-89607676984.724152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-887.89587240450965</v>
      </c>
      <c r="AC40">
        <f t="shared" si="2"/>
        <v>-792.7646418594785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-3.8404264084965262E-3</v>
      </c>
      <c r="AI40">
        <f t="shared" si="25"/>
        <v>-3.8405369967670481E-3</v>
      </c>
      <c r="AJ40">
        <f t="shared" si="7"/>
        <v>-95.131230545031144</v>
      </c>
      <c r="AK40">
        <f t="shared" si="22"/>
        <v>-62.152711068315682</v>
      </c>
      <c r="AL40">
        <f t="shared" si="8"/>
        <v>-157.28778215034359</v>
      </c>
      <c r="AN40">
        <f t="shared" si="26"/>
        <v>0</v>
      </c>
      <c r="AO40">
        <f t="shared" si="26"/>
        <v>0</v>
      </c>
      <c r="AP40">
        <f t="shared" si="26"/>
        <v>-2.6201048410398137E-9</v>
      </c>
      <c r="AQ40">
        <f t="shared" si="26"/>
        <v>-9.0989033258714229E-5</v>
      </c>
      <c r="AR40">
        <f t="shared" si="26"/>
        <v>-9.0991653363555258E-5</v>
      </c>
      <c r="AS40">
        <f t="shared" si="26"/>
        <v>-2.2538900057696756</v>
      </c>
      <c r="AT40">
        <f t="shared" si="26"/>
        <v>-1.4725487466711202</v>
      </c>
      <c r="AU40">
        <f t="shared" si="23"/>
        <v>-3.7265297440941589</v>
      </c>
      <c r="AW40">
        <v>37</v>
      </c>
      <c r="AX40">
        <f>IF(Z40&gt;0, (R40*SUMPRODUCT(K40:$K$98, X40:$X$98)-K40*$AZ$3)/Z40, 0)</f>
        <v>-89607676984.724152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</v>
      </c>
      <c r="S41">
        <f t="shared" si="1"/>
        <v>-438892168462.3017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-792.7646418594785</v>
      </c>
      <c r="AC41">
        <f t="shared" si="2"/>
        <v>-707.82565239436633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-7.1458357673233786E-4</v>
      </c>
      <c r="AI41">
        <f t="shared" si="25"/>
        <v>-7.1460373617306323E-4</v>
      </c>
      <c r="AJ41">
        <f t="shared" si="7"/>
        <v>-84.938989465112172</v>
      </c>
      <c r="AK41">
        <f t="shared" si="22"/>
        <v>-55.493524930163503</v>
      </c>
      <c r="AL41">
        <f t="shared" si="8"/>
        <v>-140.43322899901185</v>
      </c>
      <c r="AN41">
        <f t="shared" si="26"/>
        <v>0</v>
      </c>
      <c r="AO41">
        <f t="shared" si="26"/>
        <v>0</v>
      </c>
      <c r="AP41">
        <f t="shared" si="26"/>
        <v>-4.2645190634124515E-10</v>
      </c>
      <c r="AQ41">
        <f t="shared" si="26"/>
        <v>-1.5116268982337293E-5</v>
      </c>
      <c r="AR41">
        <f t="shared" si="26"/>
        <v>-1.5116695434243634E-5</v>
      </c>
      <c r="AS41">
        <f t="shared" si="26"/>
        <v>-1.7967955794812276</v>
      </c>
      <c r="AT41">
        <f t="shared" si="26"/>
        <v>-1.1739075413100384</v>
      </c>
      <c r="AU41">
        <f t="shared" si="23"/>
        <v>-2.9707182374866998</v>
      </c>
      <c r="AW41">
        <v>38</v>
      </c>
      <c r="AX41">
        <f>IF(Z41&gt;0, (R41*SUMPRODUCT(K41:$K$98, X41:$X$98)-K41*$AZ$3)/Z41, 0)</f>
        <v>-438892168462.3017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</v>
      </c>
      <c r="S42">
        <f t="shared" si="1"/>
        <v>-2188265886350.6357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-707.82565239436633</v>
      </c>
      <c r="AC42">
        <f t="shared" si="2"/>
        <v>-631.98720281943395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-1.3078203869385552E-4</v>
      </c>
      <c r="AI42">
        <f t="shared" si="25"/>
        <v>-1.3078564878533686E-4</v>
      </c>
      <c r="AJ42">
        <f t="shared" si="7"/>
        <v>-75.838449574932383</v>
      </c>
      <c r="AK42">
        <f t="shared" si="22"/>
        <v>-49.547795667605648</v>
      </c>
      <c r="AL42">
        <f t="shared" si="8"/>
        <v>-125.38637602818682</v>
      </c>
      <c r="AN42">
        <f t="shared" si="26"/>
        <v>0</v>
      </c>
      <c r="AO42">
        <f t="shared" si="26"/>
        <v>0</v>
      </c>
      <c r="AP42">
        <f t="shared" si="26"/>
        <v>-6.8185458511166355E-11</v>
      </c>
      <c r="AQ42">
        <f t="shared" si="26"/>
        <v>-2.470140526752331E-6</v>
      </c>
      <c r="AR42">
        <f t="shared" si="26"/>
        <v>-2.4702087122108421E-6</v>
      </c>
      <c r="AS42">
        <f t="shared" si="26"/>
        <v>-1.4323956840864334</v>
      </c>
      <c r="AT42">
        <f t="shared" si="26"/>
        <v>-0.93583200959495738</v>
      </c>
      <c r="AU42">
        <f t="shared" si="23"/>
        <v>-2.3682301638901029</v>
      </c>
      <c r="AW42">
        <v>39</v>
      </c>
      <c r="AX42">
        <f>IF(Z42&gt;0, (R42*SUMPRODUCT(K42:$K$98, X42:$X$98)-K42*$AZ$3)/Z42, 0)</f>
        <v>-2188265886350.6357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</v>
      </c>
      <c r="S43">
        <f t="shared" si="1"/>
        <v>-11116703140554.443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-631.98720281943395</v>
      </c>
      <c r="AC43">
        <f t="shared" si="2"/>
        <v>-564.27429038671619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-2.3516010538256001E-5</v>
      </c>
      <c r="AI43">
        <f t="shared" si="25"/>
        <v>-2.3516645027505255E-5</v>
      </c>
      <c r="AJ43">
        <f t="shared" si="7"/>
        <v>-67.712912432717758</v>
      </c>
      <c r="AK43">
        <f t="shared" si="22"/>
        <v>-44.239104197360383</v>
      </c>
      <c r="AL43">
        <f t="shared" si="8"/>
        <v>-111.95204014672316</v>
      </c>
      <c r="AN43">
        <f t="shared" si="26"/>
        <v>0</v>
      </c>
      <c r="AO43">
        <f t="shared" si="26"/>
        <v>0</v>
      </c>
      <c r="AP43">
        <f t="shared" si="26"/>
        <v>-1.0699902077154361E-11</v>
      </c>
      <c r="AQ43">
        <f t="shared" si="26"/>
        <v>-3.9656938285458424E-7</v>
      </c>
      <c r="AR43">
        <f t="shared" si="26"/>
        <v>-3.9658008275666142E-7</v>
      </c>
      <c r="AS43">
        <f t="shared" si="26"/>
        <v>-1.1418972555334148</v>
      </c>
      <c r="AT43">
        <f t="shared" si="26"/>
        <v>-0.74603956402580973</v>
      </c>
      <c r="AU43">
        <f t="shared" si="23"/>
        <v>-1.8879372161393071</v>
      </c>
      <c r="AW43">
        <v>40</v>
      </c>
      <c r="AX43">
        <f>IF(Z43&gt;0, (R43*SUMPRODUCT(K43:$K$98, X43:$X$98)-K43*$AZ$3)/Z43, 0)</f>
        <v>-11116703140554.443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</v>
      </c>
      <c r="S44">
        <f t="shared" si="1"/>
        <v>-57643718949851.625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-564.27429038671619</v>
      </c>
      <c r="AC44">
        <f t="shared" si="2"/>
        <v>-503.81633104859065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-4.1511371116117717E-6</v>
      </c>
      <c r="AI44">
        <f t="shared" si="25"/>
        <v>-4.1512463638295823E-6</v>
      </c>
      <c r="AJ44">
        <f t="shared" si="7"/>
        <v>-60.457959338125534</v>
      </c>
      <c r="AK44">
        <f t="shared" si="22"/>
        <v>-39.499200327070135</v>
      </c>
      <c r="AL44">
        <f t="shared" si="8"/>
        <v>-99.957163816442034</v>
      </c>
      <c r="AN44">
        <f t="shared" si="26"/>
        <v>0</v>
      </c>
      <c r="AO44">
        <f t="shared" si="26"/>
        <v>0</v>
      </c>
      <c r="AP44">
        <f t="shared" si="26"/>
        <v>-1.645007091553766E-12</v>
      </c>
      <c r="AQ44">
        <f t="shared" si="26"/>
        <v>-6.2503536527447138E-8</v>
      </c>
      <c r="AR44">
        <f t="shared" si="26"/>
        <v>-6.2505181534538694E-8</v>
      </c>
      <c r="AS44">
        <f t="shared" si="26"/>
        <v>-0.9103135281402992</v>
      </c>
      <c r="AT44">
        <f t="shared" si="26"/>
        <v>-0.59473817512363447</v>
      </c>
      <c r="AU44">
        <f t="shared" si="23"/>
        <v>-1.5050517657691151</v>
      </c>
      <c r="AW44">
        <v>41</v>
      </c>
      <c r="AX44">
        <f>IF(Z44&gt;0, (R44*SUMPRODUCT(K44:$K$98, X44:$X$98)-K44*$AZ$3)/Z44, 0)</f>
        <v>-57643718949851.625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</v>
      </c>
      <c r="S45">
        <f t="shared" si="1"/>
        <v>-305404338764257.63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-503.81633104859065</v>
      </c>
      <c r="AC45">
        <f t="shared" si="2"/>
        <v>-449.83600991940222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-7.1798561375835332E-7</v>
      </c>
      <c r="AI45">
        <f t="shared" si="25"/>
        <v>-7.1800402525226572E-7</v>
      </c>
      <c r="AJ45">
        <f t="shared" si="7"/>
        <v>-53.980321129188439</v>
      </c>
      <c r="AK45">
        <f t="shared" si="22"/>
        <v>-35.267143173401351</v>
      </c>
      <c r="AL45">
        <f t="shared" si="8"/>
        <v>-89.247465020593808</v>
      </c>
      <c r="AN45">
        <f t="shared" si="26"/>
        <v>0</v>
      </c>
      <c r="AO45">
        <f t="shared" si="26"/>
        <v>0</v>
      </c>
      <c r="AP45">
        <f t="shared" si="26"/>
        <v>-2.4751898682479773E-13</v>
      </c>
      <c r="AQ45">
        <f t="shared" si="26"/>
        <v>-9.6523982528175324E-9</v>
      </c>
      <c r="AR45">
        <f t="shared" si="26"/>
        <v>-9.6526457718043561E-9</v>
      </c>
      <c r="AS45">
        <f t="shared" si="26"/>
        <v>-0.72569637520518615</v>
      </c>
      <c r="AT45">
        <f t="shared" si="26"/>
        <v>-0.47412163228019061</v>
      </c>
      <c r="AU45">
        <f t="shared" si="23"/>
        <v>-1.1998180171380224</v>
      </c>
      <c r="AW45">
        <v>42</v>
      </c>
      <c r="AX45">
        <f>IF(Z45&gt;0, (R45*SUMPRODUCT(K45:$K$98, X45:$X$98)-K45*$AZ$3)/Z45, 0)</f>
        <v>-305404338764257.63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</v>
      </c>
      <c r="S46">
        <f t="shared" si="1"/>
        <v>-1656238980015674.3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-449.83600991940222</v>
      </c>
      <c r="AC46">
        <f t="shared" si="2"/>
        <v>-401.63929457932966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-1.215689507641094E-7</v>
      </c>
      <c r="AI46">
        <f t="shared" si="25"/>
        <v>-1.215719820242372E-7</v>
      </c>
      <c r="AJ46">
        <f t="shared" si="7"/>
        <v>-48.196715340072558</v>
      </c>
      <c r="AK46">
        <f t="shared" si="22"/>
        <v>-31.488520694358158</v>
      </c>
      <c r="AL46">
        <f t="shared" si="8"/>
        <v>-79.685236156002702</v>
      </c>
      <c r="AN46">
        <f t="shared" si="26"/>
        <v>0</v>
      </c>
      <c r="AO46">
        <f t="shared" si="26"/>
        <v>0</v>
      </c>
      <c r="AP46">
        <f t="shared" si="26"/>
        <v>-3.6385192276649636E-14</v>
      </c>
      <c r="AQ46">
        <f t="shared" si="26"/>
        <v>-1.4592312971907296E-9</v>
      </c>
      <c r="AR46">
        <f t="shared" si="26"/>
        <v>-1.4592676823830061E-9</v>
      </c>
      <c r="AS46">
        <f t="shared" si="26"/>
        <v>-0.57852070782854748</v>
      </c>
      <c r="AT46">
        <f t="shared" si="26"/>
        <v>-0.3779668625141317</v>
      </c>
      <c r="AU46">
        <f t="shared" si="23"/>
        <v>-0.95648757180194699</v>
      </c>
      <c r="AW46">
        <v>43</v>
      </c>
      <c r="AX46">
        <f>IF(Z46&gt;0, (R46*SUMPRODUCT(K46:$K$98, X46:$X$98)-K46*$AZ$3)/Z46, 0)</f>
        <v>-1656238980015674.3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</v>
      </c>
      <c r="S47">
        <f t="shared" si="1"/>
        <v>-9211968735315108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-401.63929457932966</v>
      </c>
      <c r="AC47">
        <f t="shared" si="2"/>
        <v>-358.6065130185346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-2.0114747710058343E-8</v>
      </c>
      <c r="AI47">
        <f t="shared" si="25"/>
        <v>-2.0115234314121117E-8</v>
      </c>
      <c r="AJ47">
        <f t="shared" si="7"/>
        <v>-43.032781560795058</v>
      </c>
      <c r="AK47">
        <f t="shared" si="22"/>
        <v>-28.114750620553078</v>
      </c>
      <c r="AL47">
        <f t="shared" si="8"/>
        <v>-71.147532201463378</v>
      </c>
      <c r="AN47">
        <f t="shared" si="26"/>
        <v>0</v>
      </c>
      <c r="AO47">
        <f t="shared" si="26"/>
        <v>0</v>
      </c>
      <c r="AP47">
        <f t="shared" si="26"/>
        <v>-5.2150583892177469E-15</v>
      </c>
      <c r="AQ47">
        <f t="shared" si="26"/>
        <v>-2.1557482112828046E-10</v>
      </c>
      <c r="AR47">
        <f t="shared" si="26"/>
        <v>-2.1558003618666968E-10</v>
      </c>
      <c r="AS47">
        <f t="shared" si="26"/>
        <v>-0.46119316639412389</v>
      </c>
      <c r="AT47">
        <f t="shared" si="26"/>
        <v>-0.30131286871976193</v>
      </c>
      <c r="AU47">
        <f t="shared" si="23"/>
        <v>-0.76250603532946593</v>
      </c>
      <c r="AW47">
        <v>44</v>
      </c>
      <c r="AX47">
        <f>IF(Z47&gt;0, (R47*SUMPRODUCT(K47:$K$98, X47:$X$98)-K47*$AZ$3)/Z47, 0)</f>
        <v>-9211968735315108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</v>
      </c>
      <c r="S48">
        <f t="shared" si="1"/>
        <v>-5.2608896404420296E+16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-358.6065130185346</v>
      </c>
      <c r="AC48">
        <f t="shared" si="2"/>
        <v>-320.18438662388019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-3.2452915498086456E-9</v>
      </c>
      <c r="AI48">
        <f t="shared" si="25"/>
        <v>-3.2453676263870636E-9</v>
      </c>
      <c r="AJ48">
        <f t="shared" si="7"/>
        <v>-38.422126394654413</v>
      </c>
      <c r="AK48">
        <f t="shared" si="22"/>
        <v>-25.102455911297426</v>
      </c>
      <c r="AL48">
        <f t="shared" si="8"/>
        <v>-63.524582309197207</v>
      </c>
      <c r="AN48">
        <f t="shared" si="26"/>
        <v>0</v>
      </c>
      <c r="AO48">
        <f t="shared" si="26"/>
        <v>0</v>
      </c>
      <c r="AP48">
        <f t="shared" si="26"/>
        <v>-7.2797488035554038E-16</v>
      </c>
      <c r="AQ48">
        <f t="shared" si="26"/>
        <v>-3.1054113852338317E-11</v>
      </c>
      <c r="AR48">
        <f t="shared" si="26"/>
        <v>-3.1054841827218671E-11</v>
      </c>
      <c r="AS48">
        <f t="shared" si="26"/>
        <v>-0.36766036862816986</v>
      </c>
      <c r="AT48">
        <f t="shared" si="26"/>
        <v>-0.24020477417158329</v>
      </c>
      <c r="AU48">
        <f t="shared" si="23"/>
        <v>-0.60786514283080795</v>
      </c>
      <c r="AW48">
        <v>45</v>
      </c>
      <c r="AX48">
        <f>IF(Z48&gt;0, (R48*SUMPRODUCT(K48:$K$98, X48:$X$98)-K48*$AZ$3)/Z48, 0)</f>
        <v>-5.2608896404420296E+16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</v>
      </c>
      <c r="S49">
        <f t="shared" si="1"/>
        <v>-3.0909606708245952E+17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-320.18438662388019</v>
      </c>
      <c r="AC49">
        <f t="shared" si="2"/>
        <v>-285.87891662849165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-5.1003780675445129E-10</v>
      </c>
      <c r="AI49">
        <f t="shared" si="25"/>
        <v>-5.1004936784124089E-10</v>
      </c>
      <c r="AJ49">
        <f t="shared" si="7"/>
        <v>-34.305469995388535</v>
      </c>
      <c r="AK49">
        <f t="shared" si="22"/>
        <v>-22.412907063671614</v>
      </c>
      <c r="AL49">
        <f t="shared" si="8"/>
        <v>-56.718377059570201</v>
      </c>
      <c r="AN49">
        <f t="shared" si="26"/>
        <v>0</v>
      </c>
      <c r="AO49">
        <f t="shared" si="26"/>
        <v>0</v>
      </c>
      <c r="AP49">
        <f t="shared" si="26"/>
        <v>-9.8774777658087038E-17</v>
      </c>
      <c r="AQ49">
        <f t="shared" si="26"/>
        <v>-4.3576241469637683E-12</v>
      </c>
      <c r="AR49">
        <f t="shared" si="26"/>
        <v>-4.3577229217414268E-12</v>
      </c>
      <c r="AS49">
        <f t="shared" si="26"/>
        <v>-0.29309659488990703</v>
      </c>
      <c r="AT49">
        <f t="shared" si="26"/>
        <v>-0.19148977532822445</v>
      </c>
      <c r="AU49">
        <f t="shared" si="23"/>
        <v>-0.48458637022248924</v>
      </c>
      <c r="AW49">
        <v>46</v>
      </c>
      <c r="AX49">
        <f>IF(Z49&gt;0, (R49*SUMPRODUCT(K49:$K$98, X49:$X$98)-K49*$AZ$3)/Z49, 0)</f>
        <v>-3.0909606708245952E+17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</v>
      </c>
      <c r="S50">
        <f t="shared" si="1"/>
        <v>-1.8702616881914222E+18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-285.87891662849165</v>
      </c>
      <c r="AC50">
        <f t="shared" si="2"/>
        <v>-255.24903270401416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-7.7916036352092724E-11</v>
      </c>
      <c r="AI50">
        <f t="shared" si="25"/>
        <v>-7.791774232347039E-11</v>
      </c>
      <c r="AJ50">
        <f t="shared" si="7"/>
        <v>-30.629883924477497</v>
      </c>
      <c r="AK50">
        <f t="shared" si="22"/>
        <v>-20.011524163994416</v>
      </c>
      <c r="AL50">
        <f t="shared" si="8"/>
        <v>-50.641408088549831</v>
      </c>
      <c r="AN50">
        <f t="shared" si="26"/>
        <v>0</v>
      </c>
      <c r="AO50">
        <f t="shared" si="26"/>
        <v>0</v>
      </c>
      <c r="AP50">
        <f t="shared" si="26"/>
        <v>-1.3013709773252208E-17</v>
      </c>
      <c r="AQ50">
        <f t="shared" si="26"/>
        <v>-5.9436910668188351E-13</v>
      </c>
      <c r="AR50">
        <f t="shared" si="26"/>
        <v>-5.943821203916567E-13</v>
      </c>
      <c r="AS50">
        <f t="shared" si="26"/>
        <v>-0.23365481097746443</v>
      </c>
      <c r="AT50">
        <f t="shared" si="26"/>
        <v>-0.15265447650529546</v>
      </c>
      <c r="AU50">
        <f t="shared" si="23"/>
        <v>-0.3863092874833543</v>
      </c>
      <c r="AW50">
        <v>47</v>
      </c>
      <c r="AX50">
        <f>IF(Z50&gt;0, (R50*SUMPRODUCT(K50:$K$98, X50:$X$98)-K50*$AZ$3)/Z50, 0)</f>
        <v>-1.8702616881914222E+18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</v>
      </c>
      <c r="S51">
        <f t="shared" si="1"/>
        <v>-1.1658813042083871E+19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-255.24903270401416</v>
      </c>
      <c r="AC51">
        <f t="shared" si="2"/>
        <v>-227.90092205715604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-1.1556540959958872E-11</v>
      </c>
      <c r="AI51">
        <f t="shared" si="25"/>
        <v>-1.1556785304002766E-11</v>
      </c>
      <c r="AJ51">
        <f t="shared" si="7"/>
        <v>-27.348110646858117</v>
      </c>
      <c r="AK51">
        <f t="shared" si="22"/>
        <v>-17.867432289280991</v>
      </c>
      <c r="AL51">
        <f t="shared" si="8"/>
        <v>-45.215542936150669</v>
      </c>
      <c r="AN51">
        <f t="shared" si="26"/>
        <v>0</v>
      </c>
      <c r="AO51">
        <f t="shared" si="26"/>
        <v>0</v>
      </c>
      <c r="AP51">
        <f t="shared" si="26"/>
        <v>-1.6642290980798216E-18</v>
      </c>
      <c r="AQ51">
        <f t="shared" si="26"/>
        <v>-7.8711686326216324E-14</v>
      </c>
      <c r="AR51">
        <f t="shared" si="26"/>
        <v>-7.8713350555314408E-14</v>
      </c>
      <c r="AS51">
        <f t="shared" si="26"/>
        <v>-0.18626818477159746</v>
      </c>
      <c r="AT51">
        <f t="shared" si="26"/>
        <v>-0.1216952140507794</v>
      </c>
      <c r="AU51">
        <f t="shared" si="23"/>
        <v>-0.3079633988224556</v>
      </c>
      <c r="AW51">
        <v>48</v>
      </c>
      <c r="AX51">
        <f>IF(Z51&gt;0, (R51*SUMPRODUCT(K51:$K$98, X51:$X$98)-K51*$AZ$3)/Z51, 0)</f>
        <v>-1.1658813042083871E+19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</v>
      </c>
      <c r="S52">
        <f t="shared" si="1"/>
        <v>-7.5001694272173343E+19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-227.90092205715604</v>
      </c>
      <c r="AC52">
        <f t="shared" si="2"/>
        <v>-203.48296612246077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-1.6639003349977064E-12</v>
      </c>
      <c r="AI52">
        <f t="shared" si="25"/>
        <v>-1.6639342480592873E-12</v>
      </c>
      <c r="AJ52">
        <f t="shared" si="7"/>
        <v>-24.417955934695271</v>
      </c>
      <c r="AK52">
        <f t="shared" si="22"/>
        <v>-15.953064544000924</v>
      </c>
      <c r="AL52">
        <f t="shared" si="8"/>
        <v>-40.371020478697858</v>
      </c>
      <c r="AN52">
        <f t="shared" si="26"/>
        <v>0</v>
      </c>
      <c r="AO52">
        <f t="shared" si="26"/>
        <v>0</v>
      </c>
      <c r="AP52">
        <f t="shared" si="26"/>
        <v>-2.0623403067125153E-19</v>
      </c>
      <c r="AQ52">
        <f t="shared" si="26"/>
        <v>-1.0118604948194437E-14</v>
      </c>
      <c r="AR52">
        <f t="shared" si="26"/>
        <v>-1.0118811182225108E-14</v>
      </c>
      <c r="AS52">
        <f t="shared" si="26"/>
        <v>-0.14849185648246288</v>
      </c>
      <c r="AT52">
        <f t="shared" si="26"/>
        <v>-9.7014679568542483E-2</v>
      </c>
      <c r="AU52">
        <f t="shared" si="23"/>
        <v>-0.24550653605101547</v>
      </c>
      <c r="AW52">
        <v>49</v>
      </c>
      <c r="AX52">
        <f>IF(Z52&gt;0, (R52*SUMPRODUCT(K52:$K$98, X52:$X$98)-K52*$AZ$3)/Z52, 0)</f>
        <v>-7.5001694272173343E+19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</v>
      </c>
      <c r="S53">
        <f t="shared" si="1"/>
        <v>-4.9870952550942428E+20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-203.48296612246077</v>
      </c>
      <c r="AC53">
        <f t="shared" si="2"/>
        <v>-181.68121975219714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-2.3216117910633193E-13</v>
      </c>
      <c r="AI53">
        <f t="shared" si="25"/>
        <v>-2.3216573288990881E-13</v>
      </c>
      <c r="AJ53">
        <f t="shared" si="7"/>
        <v>-21.801746370263629</v>
      </c>
      <c r="AK53">
        <f t="shared" si="22"/>
        <v>-14.243807628572254</v>
      </c>
      <c r="AL53">
        <f t="shared" si="8"/>
        <v>-36.045553998836112</v>
      </c>
      <c r="AN53">
        <f t="shared" si="26"/>
        <v>0</v>
      </c>
      <c r="AO53">
        <f t="shared" si="26"/>
        <v>0</v>
      </c>
      <c r="AP53">
        <f t="shared" si="26"/>
        <v>-2.4725648732488661E-20</v>
      </c>
      <c r="AQ53">
        <f t="shared" si="26"/>
        <v>-1.2605640270296553E-15</v>
      </c>
      <c r="AR53">
        <f t="shared" si="26"/>
        <v>-1.2605887526783877E-15</v>
      </c>
      <c r="AS53">
        <f t="shared" si="26"/>
        <v>-0.11837679885400416</v>
      </c>
      <c r="AT53">
        <f t="shared" si="26"/>
        <v>-7.7339508584616148E-2</v>
      </c>
      <c r="AU53">
        <f t="shared" si="23"/>
        <v>-0.19571630743862156</v>
      </c>
      <c r="AW53">
        <v>50</v>
      </c>
      <c r="AX53">
        <f>IF(Z53&gt;0, (R53*SUMPRODUCT(K53:$K$98, X53:$X$98)-K53*$AZ$3)/Z53, 0)</f>
        <v>-4.9870952550942428E+20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</v>
      </c>
      <c r="S54">
        <f t="shared" si="1"/>
        <v>-3.4327133241961564E+21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-181.68121975219714</v>
      </c>
      <c r="AC54">
        <f t="shared" si="2"/>
        <v>-162.21537477874745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-3.1340392906722462E-14</v>
      </c>
      <c r="AI54">
        <f t="shared" si="25"/>
        <v>-3.1340983603350243E-14</v>
      </c>
      <c r="AJ54">
        <f t="shared" si="7"/>
        <v>-19.465844973449691</v>
      </c>
      <c r="AK54">
        <f t="shared" si="22"/>
        <v>-12.717685382653801</v>
      </c>
      <c r="AL54">
        <f t="shared" si="8"/>
        <v>-32.183530356103525</v>
      </c>
      <c r="AN54">
        <f t="shared" si="26"/>
        <v>0</v>
      </c>
      <c r="AO54">
        <f t="shared" si="26"/>
        <v>0</v>
      </c>
      <c r="AP54">
        <f t="shared" si="26"/>
        <v>-2.8636621377043711E-21</v>
      </c>
      <c r="AQ54">
        <f t="shared" si="26"/>
        <v>-1.5193636179239194E-16</v>
      </c>
      <c r="AR54">
        <f t="shared" si="26"/>
        <v>-1.5193922545452967E-16</v>
      </c>
      <c r="AS54">
        <f t="shared" si="26"/>
        <v>-9.4369259290500884E-2</v>
      </c>
      <c r="AT54">
        <f t="shared" si="26"/>
        <v>-6.1654582736460586E-2</v>
      </c>
      <c r="AU54">
        <f t="shared" si="23"/>
        <v>-0.15602384202696162</v>
      </c>
      <c r="AW54">
        <v>51</v>
      </c>
      <c r="AX54">
        <f>IF(Z54&gt;0, (R54*SUMPRODUCT(K54:$K$98, X54:$X$98)-K54*$AZ$3)/Z54, 0)</f>
        <v>-3.4327133241961564E+21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</v>
      </c>
      <c r="S55">
        <f t="shared" si="1"/>
        <v>-2.4493262839192503E+22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-162.21537477874745</v>
      </c>
      <c r="AC55">
        <f t="shared" si="2"/>
        <v>-144.83515605245304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-4.0869907831506596E-15</v>
      </c>
      <c r="AI55">
        <f t="shared" si="25"/>
        <v>-4.0870646989642672E-15</v>
      </c>
      <c r="AJ55">
        <f t="shared" si="7"/>
        <v>-17.380218726294402</v>
      </c>
      <c r="AK55">
        <f t="shared" si="22"/>
        <v>-11.355076234512323</v>
      </c>
      <c r="AL55">
        <f t="shared" si="8"/>
        <v>-28.735294960806726</v>
      </c>
      <c r="AN55">
        <f t="shared" si="26"/>
        <v>0</v>
      </c>
      <c r="AO55">
        <f t="shared" si="26"/>
        <v>0</v>
      </c>
      <c r="AP55">
        <f t="shared" si="26"/>
        <v>-3.1994595577384401E-22</v>
      </c>
      <c r="AQ55">
        <f t="shared" si="26"/>
        <v>-1.7690614613290155E-17</v>
      </c>
      <c r="AR55">
        <f t="shared" si="26"/>
        <v>-1.769093455924593E-17</v>
      </c>
      <c r="AS55">
        <f t="shared" si="26"/>
        <v>-7.5230595735412187E-2</v>
      </c>
      <c r="AT55">
        <f t="shared" si="26"/>
        <v>-4.9150655880469213E-2</v>
      </c>
      <c r="AU55">
        <f t="shared" si="23"/>
        <v>-0.12438125161588141</v>
      </c>
      <c r="AW55">
        <v>52</v>
      </c>
      <c r="AX55">
        <f>IF(Z55&gt;0, (R55*SUMPRODUCT(K55:$K$98, X55:$X$98)-K55*$AZ$3)/Z55, 0)</f>
        <v>-2.4493262839192503E+22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</v>
      </c>
      <c r="S56">
        <f t="shared" si="1"/>
        <v>-1.814451806204733E+23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-144.83515605245304</v>
      </c>
      <c r="AC56">
        <f t="shared" si="2"/>
        <v>-129.31710361826165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-5.1414262463490386E-16</v>
      </c>
      <c r="AI56">
        <f t="shared" si="25"/>
        <v>-5.1415153346229573E-16</v>
      </c>
      <c r="AJ56">
        <f t="shared" si="7"/>
        <v>-15.518052434191389</v>
      </c>
      <c r="AK56">
        <f t="shared" si="22"/>
        <v>-10.138460923671714</v>
      </c>
      <c r="AL56">
        <f t="shared" si="8"/>
        <v>-25.656513357863105</v>
      </c>
      <c r="AN56">
        <f t="shared" si="26"/>
        <v>0</v>
      </c>
      <c r="AO56">
        <f t="shared" si="26"/>
        <v>0</v>
      </c>
      <c r="AP56">
        <f t="shared" si="26"/>
        <v>-3.4430377561616411E-23</v>
      </c>
      <c r="AQ56">
        <f t="shared" si="26"/>
        <v>-1.987031952479251E-18</v>
      </c>
      <c r="AR56">
        <f t="shared" si="26"/>
        <v>-1.9870663828568124E-18</v>
      </c>
      <c r="AS56">
        <f t="shared" si="26"/>
        <v>-5.9973370324786342E-2</v>
      </c>
      <c r="AT56">
        <f t="shared" si="26"/>
        <v>-3.9182601945527099E-2</v>
      </c>
      <c r="AU56">
        <f t="shared" si="23"/>
        <v>-9.9155972270313447E-2</v>
      </c>
      <c r="AW56">
        <v>53</v>
      </c>
      <c r="AX56">
        <f>IF(Z56&gt;0, (R56*SUMPRODUCT(K56:$K$98, X56:$X$98)-K56*$AZ$3)/Z56, 0)</f>
        <v>-1.814451806204733E+23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</v>
      </c>
      <c r="S57">
        <f t="shared" si="1"/>
        <v>-1.3979496233034066E+24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-129.31710361826165</v>
      </c>
      <c r="AC57">
        <f t="shared" si="2"/>
        <v>-115.46169965916218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-6.2298552395974489E-17</v>
      </c>
      <c r="AI57">
        <f t="shared" si="25"/>
        <v>-6.229958481604291E-17</v>
      </c>
      <c r="AJ57">
        <f t="shared" si="7"/>
        <v>-13.855403959099476</v>
      </c>
      <c r="AK57">
        <f t="shared" si="22"/>
        <v>-9.052197253278317</v>
      </c>
      <c r="AL57">
        <f t="shared" si="8"/>
        <v>-22.907601212377791</v>
      </c>
      <c r="AN57">
        <f t="shared" si="26"/>
        <v>0</v>
      </c>
      <c r="AO57">
        <f t="shared" si="26"/>
        <v>0</v>
      </c>
      <c r="AP57">
        <f t="shared" si="26"/>
        <v>-3.5625392332064449E-24</v>
      </c>
      <c r="AQ57">
        <f t="shared" si="26"/>
        <v>-2.1497164174863591E-19</v>
      </c>
      <c r="AR57">
        <f t="shared" si="26"/>
        <v>-2.1497520428786912E-19</v>
      </c>
      <c r="AS57">
        <f t="shared" si="26"/>
        <v>-4.7810403639019797E-2</v>
      </c>
      <c r="AT57">
        <f t="shared" si="26"/>
        <v>-3.1236130377492906E-2</v>
      </c>
      <c r="AU57">
        <f t="shared" si="23"/>
        <v>-7.9046534016512696E-2</v>
      </c>
      <c r="AW57">
        <v>54</v>
      </c>
      <c r="AX57">
        <f>IF(Z57&gt;0, (R57*SUMPRODUCT(K57:$K$98, X57:$X$98)-K57*$AZ$3)/Z57, 0)</f>
        <v>-1.3979496233034066E+24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</v>
      </c>
      <c r="S58">
        <f t="shared" si="1"/>
        <v>-1.1220355964081809E+25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-115.46169965916218</v>
      </c>
      <c r="AC58">
        <f t="shared" si="2"/>
        <v>-103.09080326710908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-7.2579832277463097E-18</v>
      </c>
      <c r="AI58">
        <f t="shared" si="25"/>
        <v>-7.2580980757105781E-18</v>
      </c>
      <c r="AJ58">
        <f t="shared" si="7"/>
        <v>-12.370896392053098</v>
      </c>
      <c r="AK58">
        <f t="shared" si="22"/>
        <v>-8.0823189761413534</v>
      </c>
      <c r="AL58">
        <f t="shared" si="8"/>
        <v>-20.453215368194449</v>
      </c>
      <c r="AN58">
        <f t="shared" si="26"/>
        <v>0</v>
      </c>
      <c r="AO58">
        <f t="shared" si="26"/>
        <v>0</v>
      </c>
      <c r="AP58">
        <f t="shared" si="26"/>
        <v>-3.5384127950759774E-25</v>
      </c>
      <c r="AQ58">
        <f t="shared" si="26"/>
        <v>-2.2361511484470505E-20</v>
      </c>
      <c r="AR58">
        <f t="shared" si="26"/>
        <v>-2.2361865325750014E-20</v>
      </c>
      <c r="AS58">
        <f t="shared" si="26"/>
        <v>-3.8114161064269583E-2</v>
      </c>
      <c r="AT58">
        <f t="shared" si="26"/>
        <v>-2.4901251895322784E-2</v>
      </c>
      <c r="AU58">
        <f t="shared" si="23"/>
        <v>-6.3015412959592371E-2</v>
      </c>
      <c r="AW58">
        <v>55</v>
      </c>
      <c r="AX58">
        <f>IF(Z58&gt;0, (R58*SUMPRODUCT(K58:$K$98, X58:$X$98)-K58*$AZ$3)/Z58, 0)</f>
        <v>-1.1220355964081809E+25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</v>
      </c>
      <c r="S59">
        <f t="shared" si="1"/>
        <v>-9.396477605451452E+25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-103.09080326710908</v>
      </c>
      <c r="AC59">
        <f t="shared" si="2"/>
        <v>-92.045360059918821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-8.116385743582652E-19</v>
      </c>
      <c r="AI59">
        <f t="shared" si="25"/>
        <v>-8.1165081902109587E-19</v>
      </c>
      <c r="AJ59">
        <f t="shared" si="7"/>
        <v>-11.04544320719026</v>
      </c>
      <c r="AK59">
        <f t="shared" si="22"/>
        <v>-7.2163562286976362</v>
      </c>
      <c r="AL59">
        <f t="shared" si="8"/>
        <v>-18.261799435887895</v>
      </c>
      <c r="AN59">
        <f t="shared" si="26"/>
        <v>0</v>
      </c>
      <c r="AO59">
        <f t="shared" si="26"/>
        <v>0</v>
      </c>
      <c r="AP59">
        <f t="shared" si="26"/>
        <v>-3.3683251147662102E-26</v>
      </c>
      <c r="AQ59">
        <f t="shared" si="26"/>
        <v>-2.2326973244795728E-21</v>
      </c>
      <c r="AR59">
        <f t="shared" si="26"/>
        <v>-2.23273100773072E-21</v>
      </c>
      <c r="AS59">
        <f t="shared" si="26"/>
        <v>-3.0384375848429179E-2</v>
      </c>
      <c r="AT59">
        <f t="shared" si="26"/>
        <v>-1.9851125554307063E-2</v>
      </c>
      <c r="AU59">
        <f t="shared" si="23"/>
        <v>-5.0235501402736235E-2</v>
      </c>
      <c r="AW59">
        <v>56</v>
      </c>
      <c r="AX59">
        <f>IF(Z59&gt;0, (R59*SUMPRODUCT(K59:$K$98, X59:$X$98)-K59*$AZ$3)/Z59, 0)</f>
        <v>-9.396477605451452E+25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</v>
      </c>
      <c r="S60">
        <f t="shared" si="1"/>
        <v>-8.2864276278427884E+26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-92.045360059918821</v>
      </c>
      <c r="AC60">
        <f t="shared" si="2"/>
        <v>-82.18335719635607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-8.7059902433788561E-20</v>
      </c>
      <c r="AI60">
        <f t="shared" si="25"/>
        <v>-8.7061142162186718E-20</v>
      </c>
      <c r="AJ60">
        <f t="shared" si="7"/>
        <v>-9.8620028635627506</v>
      </c>
      <c r="AK60">
        <f t="shared" si="22"/>
        <v>-6.4431752041943184</v>
      </c>
      <c r="AL60">
        <f t="shared" si="8"/>
        <v>-16.305178067757069</v>
      </c>
      <c r="AN60">
        <f t="shared" si="26"/>
        <v>0</v>
      </c>
      <c r="AO60">
        <f t="shared" si="26"/>
        <v>0</v>
      </c>
      <c r="AP60">
        <f t="shared" si="26"/>
        <v>-3.0449186870483842E-27</v>
      </c>
      <c r="AQ60">
        <f t="shared" si="26"/>
        <v>-2.1382935504779492E-22</v>
      </c>
      <c r="AR60">
        <f t="shared" si="26"/>
        <v>-2.1383239996648195E-22</v>
      </c>
      <c r="AS60">
        <f t="shared" si="26"/>
        <v>-2.4222238399576875E-2</v>
      </c>
      <c r="AT60">
        <f t="shared" si="26"/>
        <v>-1.5825195754390196E-2</v>
      </c>
      <c r="AU60">
        <f t="shared" si="23"/>
        <v>-4.0047434153967068E-2</v>
      </c>
      <c r="AW60">
        <v>57</v>
      </c>
      <c r="AX60">
        <f>IF(Z60&gt;0, (R60*SUMPRODUCT(K60:$K$98, X60:$X$98)-K60*$AZ$3)/Z60, 0)</f>
        <v>-8.2864276278427884E+26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</v>
      </c>
      <c r="S61">
        <f t="shared" si="1"/>
        <v>-7.7144448309227046E+27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-82.18335719635607</v>
      </c>
      <c r="AC61">
        <f t="shared" si="2"/>
        <v>-73.377997496746502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-8.8674722687791648E-21</v>
      </c>
      <c r="AI61">
        <f t="shared" si="25"/>
        <v>-8.8675911658597462E-21</v>
      </c>
      <c r="AJ61">
        <f t="shared" si="7"/>
        <v>-8.8053596996095678</v>
      </c>
      <c r="AK61">
        <f t="shared" si="22"/>
        <v>-5.7528350037449254</v>
      </c>
      <c r="AL61">
        <f t="shared" si="8"/>
        <v>-14.558194703354493</v>
      </c>
      <c r="AN61">
        <f t="shared" si="26"/>
        <v>0</v>
      </c>
      <c r="AO61">
        <f t="shared" si="26"/>
        <v>0</v>
      </c>
      <c r="AP61">
        <f t="shared" si="26"/>
        <v>-2.6073679225488571E-28</v>
      </c>
      <c r="AQ61">
        <f t="shared" si="26"/>
        <v>-1.9446030663231633E-23</v>
      </c>
      <c r="AR61">
        <f t="shared" si="26"/>
        <v>-1.9446291400023889E-23</v>
      </c>
      <c r="AS61">
        <f t="shared" si="26"/>
        <v>-1.9309820152723846E-2</v>
      </c>
      <c r="AT61">
        <f t="shared" si="26"/>
        <v>-1.2615749166446262E-2</v>
      </c>
      <c r="AU61">
        <f t="shared" si="23"/>
        <v>-3.1925569319170108E-2</v>
      </c>
      <c r="AW61">
        <v>58</v>
      </c>
      <c r="AX61">
        <f>IF(Z61&gt;0, (R61*SUMPRODUCT(K61:$K$98, X61:$X$98)-K61*$AZ$3)/Z61, 0)</f>
        <v>-7.7144448309227046E+27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</v>
      </c>
      <c r="S62">
        <f t="shared" si="1"/>
        <v>-7.6024635114015166E+28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-73.377997496746502</v>
      </c>
      <c r="AC62">
        <f t="shared" si="2"/>
        <v>-65.516069193523649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-8.5548745809565052E-22</v>
      </c>
      <c r="AI62">
        <f t="shared" si="25"/>
        <v>-8.5549823027316496E-22</v>
      </c>
      <c r="AJ62">
        <f t="shared" si="7"/>
        <v>-7.8619283032228537</v>
      </c>
      <c r="AK62">
        <f t="shared" si="22"/>
        <v>-5.1364598247722553</v>
      </c>
      <c r="AL62">
        <f t="shared" si="8"/>
        <v>-12.99838812799511</v>
      </c>
      <c r="AN62">
        <f t="shared" si="26"/>
        <v>0</v>
      </c>
      <c r="AO62">
        <f t="shared" si="26"/>
        <v>0</v>
      </c>
      <c r="AP62">
        <f t="shared" si="26"/>
        <v>-2.1091943830768204E-29</v>
      </c>
      <c r="AQ62">
        <f t="shared" si="26"/>
        <v>-1.6750460517276887E-24</v>
      </c>
      <c r="AR62">
        <f t="shared" si="26"/>
        <v>-1.6750671436715196E-24</v>
      </c>
      <c r="AS62">
        <f t="shared" si="26"/>
        <v>-1.5393670402362808E-2</v>
      </c>
      <c r="AT62">
        <f t="shared" si="26"/>
        <v>-1.0057197996210351E-2</v>
      </c>
      <c r="AU62">
        <f t="shared" si="23"/>
        <v>-2.5450868398573159E-2</v>
      </c>
      <c r="AW62">
        <v>59</v>
      </c>
      <c r="AX62">
        <f>IF(Z62&gt;0, (R62*SUMPRODUCT(K62:$K$98, X62:$X$98)-K62*$AZ$3)/Z62, 0)</f>
        <v>-7.6024635114015166E+28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</v>
      </c>
      <c r="S63">
        <f t="shared" si="1"/>
        <v>-7.9541162241500334E+29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-65.516069193523649</v>
      </c>
      <c r="AC63">
        <f t="shared" si="2"/>
        <v>-58.4964903513604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-7.7961404575337248E-23</v>
      </c>
      <c r="AI63">
        <f t="shared" si="25"/>
        <v>-7.7962323855504629E-23</v>
      </c>
      <c r="AJ63">
        <f t="shared" si="7"/>
        <v>-7.0195788421632486</v>
      </c>
      <c r="AK63">
        <f t="shared" si="22"/>
        <v>-4.5861248435466555</v>
      </c>
      <c r="AL63">
        <f t="shared" si="8"/>
        <v>-11.605703685709905</v>
      </c>
      <c r="AN63">
        <f t="shared" si="26"/>
        <v>0</v>
      </c>
      <c r="AO63">
        <f t="shared" si="26"/>
        <v>0</v>
      </c>
      <c r="AP63">
        <f t="shared" si="26"/>
        <v>-1.607100264711435E-30</v>
      </c>
      <c r="AQ63">
        <f t="shared" si="26"/>
        <v>-1.3629337211416936E-25</v>
      </c>
      <c r="AR63">
        <f t="shared" si="26"/>
        <v>-1.3629497921443409E-25</v>
      </c>
      <c r="AS63">
        <f t="shared" si="26"/>
        <v>-1.2271739797801958E-2</v>
      </c>
      <c r="AT63">
        <f t="shared" si="26"/>
        <v>-8.0175366678972796E-3</v>
      </c>
      <c r="AU63">
        <f t="shared" si="23"/>
        <v>-2.0289276465699238E-2</v>
      </c>
      <c r="AW63">
        <v>60</v>
      </c>
      <c r="AX63">
        <f>IF(Z63&gt;0, (R63*SUMPRODUCT(K63:$K$98, X63:$X$98)-K63*$AZ$3)/Z63, 0)</f>
        <v>-7.9541162241500334E+29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</v>
      </c>
      <c r="S64">
        <f t="shared" si="1"/>
        <v>-8.8635398317082394E+30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-58.4964903513604</v>
      </c>
      <c r="AC64">
        <f t="shared" si="2"/>
        <v>-52.229009242286075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-6.6914421475238333E-24</v>
      </c>
      <c r="AI64">
        <f t="shared" si="25"/>
        <v>-6.6915158046211017E-24</v>
      </c>
      <c r="AJ64">
        <f t="shared" si="7"/>
        <v>-6.2674811090743248</v>
      </c>
      <c r="AK64">
        <f t="shared" si="22"/>
        <v>-4.094754324595228</v>
      </c>
      <c r="AL64">
        <f t="shared" si="8"/>
        <v>-10.362235433669554</v>
      </c>
      <c r="AN64">
        <f t="shared" si="26"/>
        <v>0</v>
      </c>
      <c r="AO64">
        <f t="shared" si="26"/>
        <v>0</v>
      </c>
      <c r="AP64">
        <f t="shared" si="26"/>
        <v>-1.1497188693155239E-31</v>
      </c>
      <c r="AQ64">
        <f t="shared" si="26"/>
        <v>-1.0444719633578442E-26</v>
      </c>
      <c r="AR64">
        <f t="shared" si="26"/>
        <v>-1.0444834605465374E-26</v>
      </c>
      <c r="AS64">
        <f t="shared" si="26"/>
        <v>-9.782955833706912E-3</v>
      </c>
      <c r="AT64">
        <f t="shared" si="26"/>
        <v>-6.3915311446885196E-3</v>
      </c>
      <c r="AU64">
        <f t="shared" si="23"/>
        <v>-1.6174486978395432E-2</v>
      </c>
      <c r="AW64">
        <v>61</v>
      </c>
      <c r="AX64">
        <f>IF(Z64&gt;0, (R64*SUMPRODUCT(K64:$K$98, X64:$X$98)-K64*$AZ$3)/Z64, 0)</f>
        <v>-8.8635398317082394E+30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</v>
      </c>
      <c r="S65">
        <f t="shared" si="1"/>
        <v>-1.0560617454584729E+32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-52.229009242286075</v>
      </c>
      <c r="AC65">
        <f t="shared" si="2"/>
        <v>-46.633043966326845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-5.3920671279053075E-25</v>
      </c>
      <c r="AI65">
        <f t="shared" si="25"/>
        <v>-5.3921223247772786E-25</v>
      </c>
      <c r="AJ65">
        <f t="shared" si="7"/>
        <v>-5.5959652759592302</v>
      </c>
      <c r="AK65">
        <f t="shared" si="22"/>
        <v>-3.6560306469600254</v>
      </c>
      <c r="AL65">
        <f t="shared" si="8"/>
        <v>-9.2519959229192565</v>
      </c>
      <c r="AN65">
        <f t="shared" si="26"/>
        <v>0</v>
      </c>
      <c r="AO65">
        <f t="shared" si="26"/>
        <v>0</v>
      </c>
      <c r="AP65">
        <f t="shared" si="26"/>
        <v>-7.6926062488394627E-33</v>
      </c>
      <c r="AQ65">
        <f t="shared" si="26"/>
        <v>-7.5147463616811906E-28</v>
      </c>
      <c r="AR65">
        <f t="shared" si="26"/>
        <v>-7.5148232877436781E-28</v>
      </c>
      <c r="AS65">
        <f t="shared" si="26"/>
        <v>-7.7989124949832045E-3</v>
      </c>
      <c r="AT65">
        <f t="shared" si="26"/>
        <v>-5.0952894967223536E-3</v>
      </c>
      <c r="AU65">
        <f t="shared" si="23"/>
        <v>-1.2894201991705559E-2</v>
      </c>
      <c r="AW65">
        <v>62</v>
      </c>
      <c r="AX65">
        <f>IF(Z65&gt;0, (R65*SUMPRODUCT(K65:$K$98, X65:$X$98)-K65*$AZ$3)/Z65, 0)</f>
        <v>-1.0560617454584729E+32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</v>
      </c>
      <c r="S66">
        <f t="shared" si="1"/>
        <v>-1.3518328770519887E+33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-46.633043966326845</v>
      </c>
      <c r="AC66">
        <f t="shared" si="2"/>
        <v>-41.636646398506109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-4.0635908266302228E-26</v>
      </c>
      <c r="AI66">
        <f t="shared" si="25"/>
        <v>-4.0636293268094102E-26</v>
      </c>
      <c r="AJ66">
        <f t="shared" si="7"/>
        <v>-4.9963975678207362</v>
      </c>
      <c r="AK66">
        <f t="shared" si="22"/>
        <v>-3.2643130776428793</v>
      </c>
      <c r="AL66">
        <f t="shared" si="8"/>
        <v>-8.2607106454636146</v>
      </c>
      <c r="AN66">
        <f t="shared" si="26"/>
        <v>0</v>
      </c>
      <c r="AO66">
        <f t="shared" si="26"/>
        <v>0</v>
      </c>
      <c r="AP66">
        <f t="shared" si="26"/>
        <v>-4.790752828759286E-34</v>
      </c>
      <c r="AQ66">
        <f t="shared" si="26"/>
        <v>-5.0565113353785907E-29</v>
      </c>
      <c r="AR66">
        <f t="shared" si="26"/>
        <v>-5.0565592429068779E-29</v>
      </c>
      <c r="AS66">
        <f t="shared" si="26"/>
        <v>-6.2172452925567572E-3</v>
      </c>
      <c r="AT66">
        <f t="shared" si="26"/>
        <v>-4.0619335911370787E-3</v>
      </c>
      <c r="AU66">
        <f t="shared" si="23"/>
        <v>-1.0279178883693835E-2</v>
      </c>
      <c r="AW66">
        <v>63</v>
      </c>
      <c r="AX66">
        <f>IF(Z66&gt;0, (R66*SUMPRODUCT(K66:$K$98, X66:$X$98)-K66*$AZ$3)/Z66, 0)</f>
        <v>-1.3518328770519887E+33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-1.8694670804705434E+34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-41.636646398506109</v>
      </c>
      <c r="AC67">
        <f t="shared" ref="AC67:AC69" si="29">S67*Z67</f>
        <v>-37.175577141523313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-2.8503576430162666E-27</v>
      </c>
      <c r="AI67">
        <f t="shared" ref="AI67:AI69" si="32">SUM(AE67:AH67)</f>
        <v>-2.8503825000848466E-27</v>
      </c>
      <c r="AJ67">
        <f t="shared" ref="AJ67:AJ69" si="33">AB67-AC67</f>
        <v>-4.4610692569827961</v>
      </c>
      <c r="AK67">
        <f t="shared" si="22"/>
        <v>-2.9145652478954278</v>
      </c>
      <c r="AL67">
        <f t="shared" ref="AL67:AL69" si="34">SUM(AI67:AK67)</f>
        <v>-7.3756345048782244</v>
      </c>
      <c r="AN67">
        <f t="shared" si="26"/>
        <v>0</v>
      </c>
      <c r="AO67">
        <f t="shared" si="26"/>
        <v>0</v>
      </c>
      <c r="AP67">
        <f t="shared" si="26"/>
        <v>-2.7616771190191032E-35</v>
      </c>
      <c r="AQ67">
        <f t="shared" si="26"/>
        <v>-3.1668124736725379E-30</v>
      </c>
      <c r="AR67">
        <f t="shared" si="26"/>
        <v>-3.1668400904437279E-30</v>
      </c>
      <c r="AS67">
        <f t="shared" si="26"/>
        <v>-4.9563498824591445E-3</v>
      </c>
      <c r="AT67">
        <f t="shared" si="26"/>
        <v>-3.2381485898733092E-3</v>
      </c>
      <c r="AU67">
        <f t="shared" si="23"/>
        <v>-8.1944984723324541E-3</v>
      </c>
      <c r="AW67">
        <v>64</v>
      </c>
      <c r="AX67">
        <f>IF(Z67&gt;0, (R67*SUMPRODUCT(K67:$K$98, X67:$X$98)-K67*$AZ$3)/Z67, 0)</f>
        <v>-1.8694670804705434E+34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100000</v>
      </c>
      <c r="S68">
        <f t="shared" si="28"/>
        <v>-2.8111635918063555E+35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-37.175577141523313</v>
      </c>
      <c r="AC68">
        <f t="shared" si="29"/>
        <v>-33.19247959064581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-1.8506060214873458E-28</v>
      </c>
      <c r="AI68">
        <f t="shared" si="32"/>
        <v>-1.8506207807135996E-28</v>
      </c>
      <c r="AJ68">
        <f t="shared" si="33"/>
        <v>-3.9830975508775026</v>
      </c>
      <c r="AK68">
        <f t="shared" si="22"/>
        <v>-2.6022903999066322</v>
      </c>
      <c r="AL68">
        <f t="shared" si="34"/>
        <v>-6.5853879507841349</v>
      </c>
      <c r="AN68">
        <f t="shared" si="26"/>
        <v>0</v>
      </c>
      <c r="AO68">
        <f t="shared" si="26"/>
        <v>0</v>
      </c>
      <c r="AP68">
        <f t="shared" si="26"/>
        <v>-1.4640926450696261E-36</v>
      </c>
      <c r="AQ68">
        <f t="shared" si="26"/>
        <v>-1.8357728368436525E-31</v>
      </c>
      <c r="AR68">
        <f t="shared" si="26"/>
        <v>-1.8357874777701032E-31</v>
      </c>
      <c r="AS68">
        <f t="shared" si="26"/>
        <v>-3.9511717812971553E-3</v>
      </c>
      <c r="AT68">
        <f t="shared" si="26"/>
        <v>-2.5814322304474721E-3</v>
      </c>
      <c r="AU68">
        <f t="shared" si="23"/>
        <v>-6.532604011744627E-3</v>
      </c>
      <c r="AW68">
        <v>65</v>
      </c>
      <c r="AX68">
        <f>IF(Z68&gt;0, (R68*SUMPRODUCT(K68:$K$98, X68:$X$98)-K68*$AZ$3)/Z68, 0)</f>
        <v>-2.8111635918063555E+35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-33.19247959064581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-33.19247959064581</v>
      </c>
      <c r="AK69">
        <f t="shared" si="22"/>
        <v>-2.323473571345207</v>
      </c>
      <c r="AL69">
        <f t="shared" si="34"/>
        <v>-35.515953161991014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-1.0457804607640186E-32</v>
      </c>
      <c r="AR69">
        <f t="shared" si="26"/>
        <v>-1.0457804607640186E-32</v>
      </c>
      <c r="AS69">
        <f t="shared" si="26"/>
        <v>-2.9398599563222841E-2</v>
      </c>
      <c r="AT69">
        <f t="shared" si="26"/>
        <v>-2.0579019694255993E-3</v>
      </c>
      <c r="AU69">
        <f t="shared" si="23"/>
        <v>-3.1456501532648437E-2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38698.044512500928</v>
      </c>
      <c r="AO71" s="8">
        <f t="shared" si="47"/>
        <v>-3869.8044512500928</v>
      </c>
      <c r="AP71" s="8">
        <f t="shared" si="47"/>
        <v>-697.37081494595918</v>
      </c>
      <c r="AQ71" s="8">
        <f t="shared" si="47"/>
        <v>-33460.677359274203</v>
      </c>
      <c r="AR71" s="8">
        <f t="shared" si="47"/>
        <v>670.19188703068824</v>
      </c>
      <c r="AS71" s="8">
        <f t="shared" si="47"/>
        <v>-237.22626228724039</v>
      </c>
      <c r="AT71" s="8">
        <f t="shared" si="47"/>
        <v>-167.82052023498889</v>
      </c>
      <c r="AU71" s="8">
        <f t="shared" si="47"/>
        <v>265.14510450846717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8446.5782908280798</v>
      </c>
      <c r="K3">
        <v>1</v>
      </c>
      <c r="L3" s="2">
        <v>0</v>
      </c>
      <c r="O3">
        <f>$C$3</f>
        <v>8446.5782908280798</v>
      </c>
      <c r="P3">
        <f>O3*C5</f>
        <v>844.65782908280801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8446.5782908280798</v>
      </c>
      <c r="AF3">
        <f t="shared" ref="AF3:AG34" si="4">-$Z3*P3</f>
        <v>-844.65782908280801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6976.9634910452714</v>
      </c>
      <c r="AJ3">
        <f t="shared" ref="AJ3:AJ66" si="7">AB3-AC3</f>
        <v>0</v>
      </c>
      <c r="AL3">
        <f t="shared" ref="AL3:AL66" si="8">SUM(AI3:AK3)</f>
        <v>6976.9634910452714</v>
      </c>
      <c r="AN3">
        <f t="shared" ref="AN3:AU34" si="9">AE3*$K3</f>
        <v>8446.5782908280798</v>
      </c>
      <c r="AO3">
        <f t="shared" si="9"/>
        <v>-844.65782908280801</v>
      </c>
      <c r="AP3">
        <f t="shared" si="9"/>
        <v>-624.95697070000006</v>
      </c>
      <c r="AQ3">
        <f t="shared" si="9"/>
        <v>0</v>
      </c>
      <c r="AR3">
        <f t="shared" si="9"/>
        <v>6976.9634910452714</v>
      </c>
      <c r="AS3">
        <f t="shared" si="9"/>
        <v>0</v>
      </c>
      <c r="AT3">
        <f t="shared" si="9"/>
        <v>0</v>
      </c>
      <c r="AU3">
        <f t="shared" si="9"/>
        <v>6976.9634910452714</v>
      </c>
      <c r="AW3">
        <v>0</v>
      </c>
      <c r="AX3">
        <f>IF(Z3&gt;0, (R3*SUMPRODUCT(K3:$K$98, X3:$X$98)-K3*$AZ$3)/Z3, 0)</f>
        <v>0</v>
      </c>
      <c r="AZ3">
        <f>C6*SUMPRODUCT(X4:X98, K4:K98)/1</f>
        <v>6390.0221638922121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433.43686010639141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428.62449256819673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-428.62449256819673</v>
      </c>
      <c r="AK4">
        <f>G4*SUM(AB4, AE4:AF4)</f>
        <v>0</v>
      </c>
      <c r="AL4">
        <f t="shared" si="8"/>
        <v>-704.32724256819665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-399.87358202089439</v>
      </c>
      <c r="AT4">
        <f t="shared" si="9"/>
        <v>0</v>
      </c>
      <c r="AU4">
        <f t="shared" si="9"/>
        <v>-657.08297655396643</v>
      </c>
      <c r="AW4">
        <v>1</v>
      </c>
      <c r="AX4">
        <f>IF(Z4&gt;0, (R4*SUMPRODUCT(K4:$K$98, X4:$X$98)-K4*$AZ$3)/Z4, 0)</f>
        <v>433.43686010639141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250000</v>
      </c>
      <c r="S5">
        <f t="shared" si="1"/>
        <v>683.76032749597277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428.62449256819673</v>
      </c>
      <c r="AC5">
        <f t="shared" si="2"/>
        <v>668.65358391091195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-275.46027868751702</v>
      </c>
      <c r="AI5">
        <f t="shared" si="6"/>
        <v>-287.68410838745763</v>
      </c>
      <c r="AJ5">
        <f t="shared" si="7"/>
        <v>-240.02909134271522</v>
      </c>
      <c r="AK5">
        <f>G5*SUM(AB5, AE5:AF5)</f>
        <v>17.573604195296067</v>
      </c>
      <c r="AL5">
        <f t="shared" si="8"/>
        <v>-510.13959553487678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-235.54829285595477</v>
      </c>
      <c r="AR5">
        <f t="shared" si="9"/>
        <v>-246.00098763903534</v>
      </c>
      <c r="AS5">
        <f t="shared" si="9"/>
        <v>-205.25080048176378</v>
      </c>
      <c r="AT5">
        <f t="shared" si="9"/>
        <v>15.02732984679805</v>
      </c>
      <c r="AU5">
        <f t="shared" si="9"/>
        <v>-436.22445827400111</v>
      </c>
      <c r="AW5">
        <v>2</v>
      </c>
      <c r="AX5">
        <f>IF(Z5&gt;0, (R5*SUMPRODUCT(K5:$K$98, X5:$X$98)-K5*$AZ$3)/Z5, 0)</f>
        <v>683.76032749597277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250000</v>
      </c>
      <c r="S6">
        <f t="shared" si="1"/>
        <v>1000.9446599760025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668.65358391091195</v>
      </c>
      <c r="AC6">
        <f t="shared" si="2"/>
        <v>967.93729071317466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-275.88254621708791</v>
      </c>
      <c r="AI6">
        <f t="shared" si="6"/>
        <v>-287.97034349271826</v>
      </c>
      <c r="AJ6">
        <f t="shared" si="7"/>
        <v>-299.28370680226271</v>
      </c>
      <c r="AK6">
        <f>G6*SUM(AB6, AE6:AF6)</f>
        <v>39.11623465878835</v>
      </c>
      <c r="AL6">
        <f t="shared" si="8"/>
        <v>-548.13781563619261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-212.81856310878982</v>
      </c>
      <c r="AR6">
        <f t="shared" si="9"/>
        <v>-222.14321116146414</v>
      </c>
      <c r="AS6">
        <f t="shared" si="9"/>
        <v>-230.87045308553414</v>
      </c>
      <c r="AT6">
        <f t="shared" si="9"/>
        <v>30.174655731062551</v>
      </c>
      <c r="AU6">
        <f t="shared" si="9"/>
        <v>-422.83900851593569</v>
      </c>
      <c r="AW6">
        <v>3</v>
      </c>
      <c r="AX6">
        <f>IF(Z6&gt;0, (R6*SUMPRODUCT(K6:$K$98, X6:$X$98)-K6*$AZ$3)/Z6, 0)</f>
        <v>1000.9446599760025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250000</v>
      </c>
      <c r="S7">
        <f t="shared" si="1"/>
        <v>1254.4553754163474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967.93729071317466</v>
      </c>
      <c r="AC7">
        <f t="shared" si="2"/>
        <v>1199.5699368772348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-276.48708815683943</v>
      </c>
      <c r="AI7">
        <f t="shared" si="6"/>
        <v>-288.44018310530566</v>
      </c>
      <c r="AJ7">
        <f t="shared" si="7"/>
        <v>-231.63264616406013</v>
      </c>
      <c r="AK7">
        <f>G7*SUM(AB7, AE7:AF7)</f>
        <v>47.52572097401687</v>
      </c>
      <c r="AL7">
        <f t="shared" si="8"/>
        <v>-472.54710829534895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-194.05414686957698</v>
      </c>
      <c r="AR7">
        <f t="shared" si="9"/>
        <v>-202.44349936389631</v>
      </c>
      <c r="AS7">
        <f t="shared" si="9"/>
        <v>-162.57278355440403</v>
      </c>
      <c r="AT7">
        <f t="shared" si="9"/>
        <v>33.356216738565514</v>
      </c>
      <c r="AU7">
        <f t="shared" si="9"/>
        <v>-331.66006617973483</v>
      </c>
      <c r="AW7">
        <v>4</v>
      </c>
      <c r="AX7">
        <f>IF(Z7&gt;0, (R7*SUMPRODUCT(K7:$K$98, X7:$X$98)-K7*$AZ$3)/Z7, 0)</f>
        <v>1254.4553754163474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250000</v>
      </c>
      <c r="S8">
        <f t="shared" si="1"/>
        <v>1379.0629655291207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1199.5699368772348</v>
      </c>
      <c r="AC8">
        <f t="shared" si="2"/>
        <v>1304.0051553821313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-277.94842464137156</v>
      </c>
      <c r="AI8">
        <f t="shared" si="6"/>
        <v>-289.76809121912106</v>
      </c>
      <c r="AJ8">
        <f t="shared" si="7"/>
        <v>-104.43521850489651</v>
      </c>
      <c r="AK8">
        <f>G8*SUM(AB8, AE8:AF8)</f>
        <v>25.550839655485099</v>
      </c>
      <c r="AL8">
        <f t="shared" si="8"/>
        <v>-368.65247006853247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-182.09632668912099</v>
      </c>
      <c r="AR8">
        <f t="shared" si="9"/>
        <v>-189.83991390058091</v>
      </c>
      <c r="AS8">
        <f t="shared" si="9"/>
        <v>-68.42013834492775</v>
      </c>
      <c r="AT8">
        <f t="shared" si="9"/>
        <v>16.739487014865503</v>
      </c>
      <c r="AU8">
        <f t="shared" si="9"/>
        <v>-241.52056523064317</v>
      </c>
      <c r="AW8">
        <v>5</v>
      </c>
      <c r="AX8">
        <f>IF(Z8&gt;0, (R8*SUMPRODUCT(K8:$K$98, X8:$X$98)-K8*$AZ$3)/Z8, 0)</f>
        <v>1379.0629655291207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250000</v>
      </c>
      <c r="S9">
        <f t="shared" si="1"/>
        <v>1436.9546294704901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1304.0051553821313</v>
      </c>
      <c r="AC9">
        <f t="shared" si="2"/>
        <v>1343.5387288377938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-281.80780005334503</v>
      </c>
      <c r="AI9">
        <f t="shared" si="6"/>
        <v>-293.49517957531435</v>
      </c>
      <c r="AJ9">
        <f t="shared" si="7"/>
        <v>-39.533573455662463</v>
      </c>
      <c r="AK9">
        <f t="shared" ref="AK9:AK72" si="22">G9*SUM(AB9:AB9, AE9:AF9)</f>
        <v>7.6936304167545746</v>
      </c>
      <c r="AL9">
        <f t="shared" si="8"/>
        <v>-325.33512261422226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-174.85062458570559</v>
      </c>
      <c r="AR9">
        <f t="shared" si="9"/>
        <v>-182.10218259368011</v>
      </c>
      <c r="AS9">
        <f t="shared" si="9"/>
        <v>-24.529023006172828</v>
      </c>
      <c r="AT9">
        <f t="shared" si="9"/>
        <v>4.7735942136678693</v>
      </c>
      <c r="AU9">
        <f t="shared" si="9"/>
        <v>-201.85761138618508</v>
      </c>
      <c r="AW9">
        <v>6</v>
      </c>
      <c r="AX9">
        <f>IF(Z9&gt;0, (R9*SUMPRODUCT(K9:$K$98, X9:$X$98)-K9*$AZ$3)/Z9, 0)</f>
        <v>1436.9546294704901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250000</v>
      </c>
      <c r="S10">
        <f t="shared" si="1"/>
        <v>1484.2437400329331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1343.5387288377938</v>
      </c>
      <c r="AC10">
        <f t="shared" si="2"/>
        <v>1372.1729141040814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-286.87023658059366</v>
      </c>
      <c r="AI10">
        <f t="shared" si="6"/>
        <v>-298.42639879551427</v>
      </c>
      <c r="AJ10">
        <f t="shared" si="7"/>
        <v>-28.634185266287659</v>
      </c>
      <c r="AK10">
        <f t="shared" si="22"/>
        <v>5.5085087882349546</v>
      </c>
      <c r="AL10">
        <f t="shared" si="8"/>
        <v>-321.55207527356697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-168.85652857711548</v>
      </c>
      <c r="AR10">
        <f t="shared" si="9"/>
        <v>-175.6586752847866</v>
      </c>
      <c r="AS10">
        <f t="shared" si="9"/>
        <v>-16.854551313276275</v>
      </c>
      <c r="AT10">
        <f t="shared" si="9"/>
        <v>3.2423986632596185</v>
      </c>
      <c r="AU10">
        <f t="shared" si="9"/>
        <v>-189.27082793480326</v>
      </c>
      <c r="AW10">
        <v>7</v>
      </c>
      <c r="AX10">
        <f>IF(Z10&gt;0, (R10*SUMPRODUCT(K10:$K$98, X10:$X$98)-K10*$AZ$3)/Z10, 0)</f>
        <v>1484.2437400329331</v>
      </c>
    </row>
    <row r="11" spans="1:52" x14ac:dyDescent="0.25">
      <c r="A11" t="s">
        <v>33</v>
      </c>
      <c r="C11" s="12">
        <f>AU100</f>
        <v>-245.47417685541438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250000</v>
      </c>
      <c r="S11">
        <f t="shared" si="1"/>
        <v>1521.3011074833871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1372.1729141040814</v>
      </c>
      <c r="AC11">
        <f t="shared" si="2"/>
        <v>1390.5937017755846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-291.55411449214063</v>
      </c>
      <c r="AI11">
        <f t="shared" si="6"/>
        <v>-302.9801373791874</v>
      </c>
      <c r="AJ11">
        <f t="shared" si="7"/>
        <v>-18.420787671503149</v>
      </c>
      <c r="AK11">
        <f t="shared" si="22"/>
        <v>3.2932149938497952</v>
      </c>
      <c r="AL11">
        <f t="shared" si="8"/>
        <v>-318.10771005684074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-163.06873429758775</v>
      </c>
      <c r="AR11">
        <f t="shared" si="9"/>
        <v>-169.45940758131604</v>
      </c>
      <c r="AS11">
        <f t="shared" si="9"/>
        <v>-10.302905639280906</v>
      </c>
      <c r="AT11">
        <f t="shared" si="9"/>
        <v>1.8419235885329983</v>
      </c>
      <c r="AU11">
        <f t="shared" si="9"/>
        <v>-177.92038963206394</v>
      </c>
      <c r="AW11">
        <v>8</v>
      </c>
      <c r="AX11">
        <f>IF(Z11&gt;0, (R11*SUMPRODUCT(K11:$K$98, X11:$X$98)-K11*$AZ$3)/Z11, 0)</f>
        <v>1521.3011074833871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250000</v>
      </c>
      <c r="S12">
        <f t="shared" si="1"/>
        <v>1554.8082739210024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1390.5937017755846</v>
      </c>
      <c r="AC12">
        <f t="shared" si="2"/>
        <v>1405.1548418390416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-298.25736026836393</v>
      </c>
      <c r="AI12">
        <f t="shared" si="6"/>
        <v>-309.55421005852685</v>
      </c>
      <c r="AJ12">
        <f t="shared" si="7"/>
        <v>-14.56114006345706</v>
      </c>
      <c r="AK12">
        <f t="shared" si="22"/>
        <v>3.1983655140838443</v>
      </c>
      <c r="AL12">
        <f t="shared" si="8"/>
        <v>-320.91698460790008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-158.52695766803825</v>
      </c>
      <c r="AR12">
        <f t="shared" si="9"/>
        <v>-164.53135342496435</v>
      </c>
      <c r="AS12">
        <f t="shared" si="9"/>
        <v>-7.7394007388822095</v>
      </c>
      <c r="AT12">
        <f t="shared" si="9"/>
        <v>1.6999652716093028</v>
      </c>
      <c r="AU12">
        <f t="shared" si="9"/>
        <v>-170.57078889223726</v>
      </c>
      <c r="AW12">
        <v>9</v>
      </c>
      <c r="AX12">
        <f>IF(Z12&gt;0, (R12*SUMPRODUCT(K12:$K$98, X12:$X$98)-K12*$AZ$3)/Z12, 0)</f>
        <v>1554.8082739210024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250000</v>
      </c>
      <c r="S13">
        <f t="shared" si="1"/>
        <v>1583.128435788474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1405.1548418390416</v>
      </c>
      <c r="AC13">
        <f t="shared" si="2"/>
        <v>1414.5090295587279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-305.18846394717531</v>
      </c>
      <c r="AI13">
        <f t="shared" si="6"/>
        <v>-316.35708581623925</v>
      </c>
      <c r="AJ13">
        <f t="shared" si="7"/>
        <v>-9.3541877196862515</v>
      </c>
      <c r="AK13">
        <f t="shared" si="22"/>
        <v>2.8103096836780832</v>
      </c>
      <c r="AL13">
        <f t="shared" si="8"/>
        <v>-322.9009638522474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-154.19288303786203</v>
      </c>
      <c r="AR13">
        <f t="shared" si="9"/>
        <v>-159.8356979178136</v>
      </c>
      <c r="AS13">
        <f t="shared" si="9"/>
        <v>-4.7260933598900454</v>
      </c>
      <c r="AT13">
        <f t="shared" si="9"/>
        <v>1.4198759243748815</v>
      </c>
      <c r="AU13">
        <f t="shared" si="9"/>
        <v>-163.14191535332878</v>
      </c>
      <c r="AW13">
        <v>10</v>
      </c>
      <c r="AX13">
        <f>IF(Z13&gt;0, (R13*SUMPRODUCT(K13:$K$98, X13:$X$98)-K13*$AZ$3)/Z13, 0)</f>
        <v>1583.128435788474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250000</v>
      </c>
      <c r="S14">
        <f t="shared" si="1"/>
        <v>1818.4357930136039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1414.5090295587279</v>
      </c>
      <c r="AC14">
        <f t="shared" si="2"/>
        <v>1606.2250999296361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-313.60797753775591</v>
      </c>
      <c r="AI14">
        <f t="shared" si="6"/>
        <v>-324.64923278925232</v>
      </c>
      <c r="AJ14">
        <f t="shared" si="7"/>
        <v>-191.71607037090826</v>
      </c>
      <c r="AK14">
        <f t="shared" si="22"/>
        <v>99.015632069110964</v>
      </c>
      <c r="AL14">
        <f t="shared" si="8"/>
        <v>-417.34967109104963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-141.47030650340551</v>
      </c>
      <c r="AR14">
        <f t="shared" si="9"/>
        <v>-146.4510782837518</v>
      </c>
      <c r="AS14">
        <f t="shared" si="9"/>
        <v>-86.484187838415437</v>
      </c>
      <c r="AT14">
        <f t="shared" si="9"/>
        <v>44.666503471708182</v>
      </c>
      <c r="AU14">
        <f t="shared" si="9"/>
        <v>-188.26876265045908</v>
      </c>
      <c r="AW14">
        <v>11</v>
      </c>
      <c r="AX14">
        <f>IF(Z14&gt;0, (R14*SUMPRODUCT(K14:$K$98, X14:$X$98)-K14*$AZ$3)/Z14, 0)</f>
        <v>1818.4357930136039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250000</v>
      </c>
      <c r="S15">
        <f t="shared" si="1"/>
        <v>2031.2389952301655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1606.2250999296361</v>
      </c>
      <c r="AC15">
        <f t="shared" si="2"/>
        <v>1773.6020732554912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-326.18539996691192</v>
      </c>
      <c r="AI15">
        <f t="shared" si="6"/>
        <v>-337.09993339589499</v>
      </c>
      <c r="AJ15">
        <f t="shared" si="7"/>
        <v>-167.37697332585503</v>
      </c>
      <c r="AK15">
        <f t="shared" si="22"/>
        <v>112.43575699507454</v>
      </c>
      <c r="AL15">
        <f t="shared" si="8"/>
        <v>-392.04114972667548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-131.37861773137323</v>
      </c>
      <c r="AR15">
        <f t="shared" si="9"/>
        <v>-135.77469528489991</v>
      </c>
      <c r="AS15">
        <f t="shared" si="9"/>
        <v>-67.414897778509982</v>
      </c>
      <c r="AT15">
        <f t="shared" si="9"/>
        <v>45.286068411068982</v>
      </c>
      <c r="AU15">
        <f t="shared" si="9"/>
        <v>-157.90352465234091</v>
      </c>
      <c r="AW15">
        <v>12</v>
      </c>
      <c r="AX15">
        <f>IF(Z15&gt;0, (R15*SUMPRODUCT(K15:$K$98, X15:$X$98)-K15*$AZ$3)/Z15, 0)</f>
        <v>2031.2389952301655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250000</v>
      </c>
      <c r="S16">
        <f t="shared" si="1"/>
        <v>2222.2828014658312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1773.6020732554912</v>
      </c>
      <c r="AC16">
        <f t="shared" si="2"/>
        <v>1917.9799553716689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-340.89886156347438</v>
      </c>
      <c r="AI16">
        <f t="shared" si="6"/>
        <v>-351.68720471508948</v>
      </c>
      <c r="AJ16">
        <f t="shared" si="7"/>
        <v>-144.37788211617772</v>
      </c>
      <c r="AK16">
        <f t="shared" si="22"/>
        <v>124.1521451278844</v>
      </c>
      <c r="AL16">
        <f t="shared" si="8"/>
        <v>-371.91294170338278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-122.59357173796813</v>
      </c>
      <c r="AR16">
        <f t="shared" si="9"/>
        <v>-126.47326061115928</v>
      </c>
      <c r="AS16">
        <f t="shared" si="9"/>
        <v>-51.920972007381984</v>
      </c>
      <c r="AT16">
        <f t="shared" si="9"/>
        <v>44.647420763897031</v>
      </c>
      <c r="AU16">
        <f t="shared" si="9"/>
        <v>-133.74681185464422</v>
      </c>
      <c r="AW16">
        <v>13</v>
      </c>
      <c r="AX16">
        <f>IF(Z16&gt;0, (R16*SUMPRODUCT(K16:$K$98, X16:$X$98)-K16*$AZ$3)/Z16, 0)</f>
        <v>2222.2828014658312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250000</v>
      </c>
      <c r="S17">
        <f t="shared" si="1"/>
        <v>2393.3918382773136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1917.9799553716689</v>
      </c>
      <c r="AC17">
        <f t="shared" si="2"/>
        <v>2041.5975442118729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-355.61097690197494</v>
      </c>
      <c r="AI17">
        <f t="shared" si="6"/>
        <v>-366.27365607322878</v>
      </c>
      <c r="AJ17">
        <f t="shared" si="7"/>
        <v>-123.61758884020401</v>
      </c>
      <c r="AK17">
        <f t="shared" si="22"/>
        <v>134.25859687601684</v>
      </c>
      <c r="AL17">
        <f t="shared" si="8"/>
        <v>-355.63264803741595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-114.18243042530408</v>
      </c>
      <c r="AR17">
        <f t="shared" si="9"/>
        <v>-117.60608914704999</v>
      </c>
      <c r="AS17">
        <f t="shared" si="9"/>
        <v>-39.692128910242452</v>
      </c>
      <c r="AT17">
        <f t="shared" si="9"/>
        <v>43.108829289655155</v>
      </c>
      <c r="AU17">
        <f t="shared" si="9"/>
        <v>-114.18938876763728</v>
      </c>
      <c r="AW17">
        <v>14</v>
      </c>
      <c r="AX17">
        <f>IF(Z17&gt;0, (R17*SUMPRODUCT(K17:$K$98, X17:$X$98)-K17*$AZ$3)/Z17, 0)</f>
        <v>2393.3918382773136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250000</v>
      </c>
      <c r="S18">
        <f t="shared" si="1"/>
        <v>2547.1473144558986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2041.5975442118729</v>
      </c>
      <c r="AC18">
        <f t="shared" si="2"/>
        <v>2147.2465071599381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-370.91792875157142</v>
      </c>
      <c r="AI18">
        <f t="shared" si="6"/>
        <v>-381.45543523467512</v>
      </c>
      <c r="AJ18">
        <f t="shared" si="7"/>
        <v>-105.64896294806522</v>
      </c>
      <c r="AK18">
        <f t="shared" si="22"/>
        <v>142.91182809483112</v>
      </c>
      <c r="AL18">
        <f t="shared" si="8"/>
        <v>-344.19257008790919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-106.33688352101542</v>
      </c>
      <c r="AR18">
        <f t="shared" si="9"/>
        <v>-109.35783643981119</v>
      </c>
      <c r="AS18">
        <f t="shared" si="9"/>
        <v>-30.288051874270284</v>
      </c>
      <c r="AT18">
        <f t="shared" si="9"/>
        <v>40.970784208367967</v>
      </c>
      <c r="AU18">
        <f t="shared" si="9"/>
        <v>-98.675104105713501</v>
      </c>
      <c r="AW18">
        <v>15</v>
      </c>
      <c r="AX18">
        <f>IF(Z18&gt;0, (R18*SUMPRODUCT(K18:$K$98, X18:$X$98)-K18*$AZ$3)/Z18, 0)</f>
        <v>2547.1473144558986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250000</v>
      </c>
      <c r="S19">
        <f t="shared" si="1"/>
        <v>2685.6499353596173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2147.2465071599381</v>
      </c>
      <c r="AC19">
        <f t="shared" si="2"/>
        <v>2237.1876534365738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-388.78783494813075</v>
      </c>
      <c r="AI19">
        <f t="shared" si="6"/>
        <v>-399.20052697465599</v>
      </c>
      <c r="AJ19">
        <f t="shared" si="7"/>
        <v>-89.941146276635664</v>
      </c>
      <c r="AK19">
        <f t="shared" si="22"/>
        <v>150.30725550119567</v>
      </c>
      <c r="AL19">
        <f t="shared" si="8"/>
        <v>-338.83441775009601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-99.517795473017699</v>
      </c>
      <c r="AR19">
        <f t="shared" si="9"/>
        <v>-102.18312618110816</v>
      </c>
      <c r="AS19">
        <f t="shared" si="9"/>
        <v>-23.022182782445181</v>
      </c>
      <c r="AT19">
        <f t="shared" si="9"/>
        <v>38.474060571041854</v>
      </c>
      <c r="AU19">
        <f t="shared" si="9"/>
        <v>-86.731248392511503</v>
      </c>
      <c r="AW19">
        <v>16</v>
      </c>
      <c r="AX19">
        <f>IF(Z19&gt;0, (R19*SUMPRODUCT(K19:$K$98, X19:$X$98)-K19*$AZ$3)/Z19, 0)</f>
        <v>2685.6499353596173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250000</v>
      </c>
      <c r="S20">
        <f t="shared" si="1"/>
        <v>2810.1403232452872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2237.1876534365738</v>
      </c>
      <c r="AC20">
        <f t="shared" si="2"/>
        <v>2312.9180988543148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-405.94587928466535</v>
      </c>
      <c r="AI20">
        <f t="shared" si="6"/>
        <v>-416.23414709696112</v>
      </c>
      <c r="AJ20">
        <f t="shared" si="7"/>
        <v>-75.730445417741066</v>
      </c>
      <c r="AK20">
        <f t="shared" si="22"/>
        <v>156.60313574056019</v>
      </c>
      <c r="AL20">
        <f t="shared" si="8"/>
        <v>-335.36145677414197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-92.776544714096943</v>
      </c>
      <c r="AR20">
        <f t="shared" si="9"/>
        <v>-95.127867852048354</v>
      </c>
      <c r="AS20">
        <f t="shared" si="9"/>
        <v>-17.307748185295942</v>
      </c>
      <c r="AT20">
        <f t="shared" si="9"/>
        <v>35.790726219475914</v>
      </c>
      <c r="AU20">
        <f t="shared" si="9"/>
        <v>-76.644889817868375</v>
      </c>
      <c r="AW20">
        <v>17</v>
      </c>
      <c r="AX20">
        <f>IF(Z20&gt;0, (R20*SUMPRODUCT(K20:$K$98, X20:$X$98)-K20*$AZ$3)/Z20, 0)</f>
        <v>2810.1403232452872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250000</v>
      </c>
      <c r="S21">
        <f t="shared" si="1"/>
        <v>2922.8036282160729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2312.9180988543148</v>
      </c>
      <c r="AC21">
        <f t="shared" si="2"/>
        <v>2376.6131977926816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-425.72584712316802</v>
      </c>
      <c r="AI21">
        <f t="shared" si="6"/>
        <v>-435.88994596498469</v>
      </c>
      <c r="AJ21">
        <f t="shared" si="7"/>
        <v>-63.695098938366755</v>
      </c>
      <c r="AK21">
        <f t="shared" si="22"/>
        <v>161.90426691980207</v>
      </c>
      <c r="AL21">
        <f t="shared" si="8"/>
        <v>-337.68077798354938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-86.872446521797713</v>
      </c>
      <c r="AR21">
        <f t="shared" si="9"/>
        <v>-88.94650460176797</v>
      </c>
      <c r="AS21">
        <f t="shared" si="9"/>
        <v>-12.997446863081842</v>
      </c>
      <c r="AT21">
        <f t="shared" si="9"/>
        <v>33.037739814684485</v>
      </c>
      <c r="AU21">
        <f t="shared" si="9"/>
        <v>-68.906211650165318</v>
      </c>
      <c r="AW21">
        <v>18</v>
      </c>
      <c r="AX21">
        <f>IF(Z21&gt;0, (R21*SUMPRODUCT(K21:$K$98, X21:$X$98)-K21*$AZ$3)/Z21, 0)</f>
        <v>2922.8036282160729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250000</v>
      </c>
      <c r="S22">
        <f t="shared" si="1"/>
        <v>3024.6759151270239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2376.6131977926816</v>
      </c>
      <c r="AC22">
        <f t="shared" si="2"/>
        <v>2429.4475759605834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-446.85261194383611</v>
      </c>
      <c r="AI22">
        <f t="shared" si="6"/>
        <v>-456.89272716663743</v>
      </c>
      <c r="AJ22">
        <f t="shared" si="7"/>
        <v>-52.834378167901832</v>
      </c>
      <c r="AK22">
        <f t="shared" si="22"/>
        <v>166.36292384548773</v>
      </c>
      <c r="AL22">
        <f t="shared" si="8"/>
        <v>-343.36418148905153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-81.413853658354867</v>
      </c>
      <c r="AR22">
        <f t="shared" si="9"/>
        <v>-83.243102161359943</v>
      </c>
      <c r="AS22">
        <f t="shared" si="9"/>
        <v>-9.6261053808775294</v>
      </c>
      <c r="AT22">
        <f t="shared" si="9"/>
        <v>30.310322406339473</v>
      </c>
      <c r="AU22">
        <f t="shared" si="9"/>
        <v>-62.558885135897995</v>
      </c>
      <c r="AW22">
        <v>19</v>
      </c>
      <c r="AX22">
        <f>IF(Z22&gt;0, (R22*SUMPRODUCT(K22:$K$98, X22:$X$98)-K22*$AZ$3)/Z22, 0)</f>
        <v>3024.6759151270239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250000</v>
      </c>
      <c r="S23">
        <f t="shared" si="1"/>
        <v>3117.0759738876695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2429.4475759605834</v>
      </c>
      <c r="AC23">
        <f t="shared" si="2"/>
        <v>2472.7719586323174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-469.63522484792696</v>
      </c>
      <c r="AI23">
        <f t="shared" si="6"/>
        <v>-479.55145715725786</v>
      </c>
      <c r="AJ23">
        <f t="shared" si="7"/>
        <v>-43.324382671733929</v>
      </c>
      <c r="AK23">
        <f t="shared" si="22"/>
        <v>170.06133031724085</v>
      </c>
      <c r="AL23">
        <f t="shared" si="8"/>
        <v>-352.81450951175088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-76.397061131021999</v>
      </c>
      <c r="AR23">
        <f t="shared" si="9"/>
        <v>-78.010166294014567</v>
      </c>
      <c r="AS23">
        <f t="shared" si="9"/>
        <v>-7.0477156233500464</v>
      </c>
      <c r="AT23">
        <f t="shared" si="9"/>
        <v>27.664419449107942</v>
      </c>
      <c r="AU23">
        <f t="shared" si="9"/>
        <v>-57.393462468256658</v>
      </c>
      <c r="AW23">
        <v>20</v>
      </c>
      <c r="AX23">
        <f>IF(Z23&gt;0, (R23*SUMPRODUCT(K23:$K$98, X23:$X$98)-K23*$AZ$3)/Z23, 0)</f>
        <v>3117.0759738876695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250000</v>
      </c>
      <c r="S24">
        <f t="shared" si="1"/>
        <v>3201.1414469711522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2472.7719586323174</v>
      </c>
      <c r="AC24">
        <f t="shared" si="2"/>
        <v>2507.7483227960174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-493.42140683070352</v>
      </c>
      <c r="AI24">
        <f t="shared" si="6"/>
        <v>-503.21380574659958</v>
      </c>
      <c r="AJ24">
        <f t="shared" si="7"/>
        <v>-34.976364163700055</v>
      </c>
      <c r="AK24">
        <f t="shared" si="22"/>
        <v>173.09403710426224</v>
      </c>
      <c r="AL24">
        <f t="shared" si="8"/>
        <v>-365.0961328060373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-71.666460072447123</v>
      </c>
      <c r="AR24">
        <f t="shared" si="9"/>
        <v>-73.08874649173157</v>
      </c>
      <c r="AS24">
        <f t="shared" si="9"/>
        <v>-5.0801042904026739</v>
      </c>
      <c r="AT24">
        <f t="shared" si="9"/>
        <v>25.14085673459147</v>
      </c>
      <c r="AU24">
        <f t="shared" si="9"/>
        <v>-53.027994047542762</v>
      </c>
      <c r="AW24">
        <v>21</v>
      </c>
      <c r="AX24">
        <f>IF(Z24&gt;0, (R24*SUMPRODUCT(K24:$K$98, X24:$X$98)-K24*$AZ$3)/Z24, 0)</f>
        <v>3201.1414469711522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250000</v>
      </c>
      <c r="S25">
        <f t="shared" si="1"/>
        <v>3278.1080783592442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2507.7483227960174</v>
      </c>
      <c r="AC25">
        <f t="shared" si="2"/>
        <v>2535.5224210224296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-521.68084738938103</v>
      </c>
      <c r="AI25">
        <f t="shared" si="6"/>
        <v>-531.3492382737486</v>
      </c>
      <c r="AJ25">
        <f t="shared" si="7"/>
        <v>-27.774098226412207</v>
      </c>
      <c r="AK25">
        <f t="shared" si="22"/>
        <v>175.54238259572125</v>
      </c>
      <c r="AL25">
        <f t="shared" si="8"/>
        <v>-383.58095390443953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-67.652653605486691</v>
      </c>
      <c r="AR25">
        <f t="shared" si="9"/>
        <v>-68.906470575566786</v>
      </c>
      <c r="AS25">
        <f t="shared" si="9"/>
        <v>-3.6018026268726593</v>
      </c>
      <c r="AT25">
        <f t="shared" si="9"/>
        <v>22.764700031178265</v>
      </c>
      <c r="AU25">
        <f t="shared" si="9"/>
        <v>-49.743573171261168</v>
      </c>
      <c r="AW25">
        <v>22</v>
      </c>
      <c r="AX25">
        <f>IF(Z25&gt;0, (R25*SUMPRODUCT(K25:$K$98, X25:$X$98)-K25*$AZ$3)/Z25, 0)</f>
        <v>3278.1080783592442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250000</v>
      </c>
      <c r="S26">
        <f t="shared" si="1"/>
        <v>3348.5100261791099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2535.5224210224296</v>
      </c>
      <c r="AC26">
        <f t="shared" si="2"/>
        <v>2556.6559801837816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-554.01968139857479</v>
      </c>
      <c r="AI26">
        <f t="shared" si="6"/>
        <v>-563.5636873900288</v>
      </c>
      <c r="AJ26">
        <f t="shared" si="7"/>
        <v>-21.133559161351968</v>
      </c>
      <c r="AK26">
        <f t="shared" si="22"/>
        <v>177.48656947157008</v>
      </c>
      <c r="AL26">
        <f t="shared" si="8"/>
        <v>-407.21067707981069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-64.148589848432621</v>
      </c>
      <c r="AR26">
        <f t="shared" si="9"/>
        <v>-65.253667062136003</v>
      </c>
      <c r="AS26">
        <f t="shared" si="9"/>
        <v>-2.4470033542072658</v>
      </c>
      <c r="AT26">
        <f t="shared" si="9"/>
        <v>20.550737692017275</v>
      </c>
      <c r="AU26">
        <f t="shared" si="9"/>
        <v>-47.149932724325993</v>
      </c>
      <c r="AW26">
        <v>23</v>
      </c>
      <c r="AX26">
        <f>IF(Z26&gt;0, (R26*SUMPRODUCT(K26:$K$98, X26:$X$98)-K26*$AZ$3)/Z26, 0)</f>
        <v>3348.5100261791099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250000</v>
      </c>
      <c r="S27">
        <f t="shared" si="1"/>
        <v>3417.7636762658835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2556.6559801837816</v>
      </c>
      <c r="AC27">
        <f t="shared" si="2"/>
        <v>2571.7807945914542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-852.63648998080419</v>
      </c>
      <c r="AI27">
        <f t="shared" si="6"/>
        <v>-862.04242408784467</v>
      </c>
      <c r="AJ27">
        <f t="shared" si="7"/>
        <v>-15.124814407672602</v>
      </c>
      <c r="AK27">
        <f t="shared" si="22"/>
        <v>178.96591861286473</v>
      </c>
      <c r="AL27">
        <f t="shared" si="8"/>
        <v>-698.20131988265257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-88.147056223178041</v>
      </c>
      <c r="AR27">
        <f t="shared" si="9"/>
        <v>-89.119458193193964</v>
      </c>
      <c r="AS27">
        <f t="shared" si="9"/>
        <v>-1.5636298488565334</v>
      </c>
      <c r="AT27">
        <f t="shared" si="9"/>
        <v>18.501810648939092</v>
      </c>
      <c r="AU27">
        <f t="shared" si="9"/>
        <v>-72.181277393111415</v>
      </c>
      <c r="AW27">
        <v>24</v>
      </c>
      <c r="AX27">
        <f>IF(Z27&gt;0, (R27*SUMPRODUCT(K27:$K$98, X27:$X$98)-K27*$AZ$3)/Z27, 0)</f>
        <v>3417.7636762658835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250000</v>
      </c>
      <c r="S28">
        <f t="shared" si="1"/>
        <v>3450.6723359439584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2571.7807945914542</v>
      </c>
      <c r="AC28">
        <f t="shared" si="2"/>
        <v>2554.4135635969419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-1171.1289051752797</v>
      </c>
      <c r="AI28">
        <f t="shared" si="6"/>
        <v>-1180.382223495991</v>
      </c>
      <c r="AJ28">
        <f t="shared" si="7"/>
        <v>17.367230994512283</v>
      </c>
      <c r="AK28">
        <f t="shared" si="22"/>
        <v>180.02465562140182</v>
      </c>
      <c r="AL28">
        <f t="shared" si="8"/>
        <v>-982.99033688007682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-108.10121506951423</v>
      </c>
      <c r="AR28">
        <f t="shared" si="9"/>
        <v>-108.95534389297127</v>
      </c>
      <c r="AS28">
        <f t="shared" si="9"/>
        <v>1.6030846515727641</v>
      </c>
      <c r="AT28">
        <f t="shared" si="9"/>
        <v>16.61720065924915</v>
      </c>
      <c r="AU28">
        <f t="shared" si="9"/>
        <v>-90.73505858214935</v>
      </c>
      <c r="AW28">
        <v>25</v>
      </c>
      <c r="AX28">
        <f>IF(Z28&gt;0, (R28*SUMPRODUCT(K28:$K$98, X28:$X$98)-K28*$AZ$3)/Z28, 0)</f>
        <v>3450.6723359439584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250000</v>
      </c>
      <c r="S29">
        <f t="shared" si="1"/>
        <v>3452.549044108564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2554.4135635969419</v>
      </c>
      <c r="AC29">
        <f t="shared" si="2"/>
        <v>2509.5086210530217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-1501.5120903405498</v>
      </c>
      <c r="AI29">
        <f t="shared" si="6"/>
        <v>-1510.5977998735368</v>
      </c>
      <c r="AJ29">
        <f t="shared" si="7"/>
        <v>44.904942543920242</v>
      </c>
      <c r="AK29">
        <f t="shared" si="22"/>
        <v>178.80894945178596</v>
      </c>
      <c r="AL29">
        <f t="shared" si="8"/>
        <v>-1286.8839078778306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-123.74757190179307</v>
      </c>
      <c r="AR29">
        <f t="shared" si="9"/>
        <v>-124.49637339393232</v>
      </c>
      <c r="AS29">
        <f t="shared" si="9"/>
        <v>3.7008543866865113</v>
      </c>
      <c r="AT29">
        <f t="shared" si="9"/>
        <v>14.736593512177729</v>
      </c>
      <c r="AU29">
        <f t="shared" si="9"/>
        <v>-106.05892549506807</v>
      </c>
      <c r="AW29">
        <v>26</v>
      </c>
      <c r="AX29">
        <f>IF(Z29&gt;0, (R29*SUMPRODUCT(K29:$K$98, X29:$X$98)-K29*$AZ$3)/Z29, 0)</f>
        <v>3452.549044108564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250000</v>
      </c>
      <c r="S30">
        <f t="shared" si="1"/>
        <v>3429.5002284105904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2509.5086210530217</v>
      </c>
      <c r="AC30">
        <f t="shared" si="2"/>
        <v>2442.1862924776519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-1869.1926645125739</v>
      </c>
      <c r="AI30">
        <f t="shared" si="6"/>
        <v>-1878.0940573170055</v>
      </c>
      <c r="AJ30">
        <f t="shared" si="7"/>
        <v>67.322328575369738</v>
      </c>
      <c r="AK30">
        <f t="shared" si="22"/>
        <v>175.66560347371154</v>
      </c>
      <c r="AL30">
        <f t="shared" si="8"/>
        <v>-1635.1061252679242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-137.54471191438151</v>
      </c>
      <c r="AR30">
        <f t="shared" si="9"/>
        <v>-138.19972171201601</v>
      </c>
      <c r="AS30">
        <f t="shared" si="9"/>
        <v>4.9539196601326454</v>
      </c>
      <c r="AT30">
        <f t="shared" si="9"/>
        <v>12.926369379562207</v>
      </c>
      <c r="AU30">
        <f t="shared" si="9"/>
        <v>-120.31943267232116</v>
      </c>
      <c r="AW30">
        <v>27</v>
      </c>
      <c r="AX30">
        <f>IF(Z30&gt;0, (R30*SUMPRODUCT(K30:$K$98, X30:$X$98)-K30*$AZ$3)/Z30, 0)</f>
        <v>3429.5002284105904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250000</v>
      </c>
      <c r="S31">
        <f t="shared" si="1"/>
        <v>3384.1188076731619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2442.1862924776519</v>
      </c>
      <c r="AC31">
        <f t="shared" si="2"/>
        <v>2355.0212621047203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-2271.6183530167668</v>
      </c>
      <c r="AI31">
        <f t="shared" si="6"/>
        <v>-2280.3171509755034</v>
      </c>
      <c r="AJ31">
        <f t="shared" si="7"/>
        <v>87.165030372931597</v>
      </c>
      <c r="AK31">
        <f t="shared" si="22"/>
        <v>170.95304047343566</v>
      </c>
      <c r="AL31">
        <f t="shared" si="8"/>
        <v>-2022.1990801291361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-149.24753815849658</v>
      </c>
      <c r="AR31">
        <f t="shared" si="9"/>
        <v>-149.81905765628346</v>
      </c>
      <c r="AS31">
        <f t="shared" si="9"/>
        <v>5.7268273869129995</v>
      </c>
      <c r="AT31">
        <f t="shared" si="9"/>
        <v>11.231781252993679</v>
      </c>
      <c r="AU31">
        <f t="shared" si="9"/>
        <v>-132.86044901637678</v>
      </c>
      <c r="AW31">
        <v>28</v>
      </c>
      <c r="AX31">
        <f>IF(Z31&gt;0, (R31*SUMPRODUCT(K31:$K$98, X31:$X$98)-K31*$AZ$3)/Z31, 0)</f>
        <v>3384.1188076731619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250000</v>
      </c>
      <c r="S32">
        <f t="shared" si="1"/>
        <v>3318.9188193177192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2355.0212621047203</v>
      </c>
      <c r="AC32">
        <f t="shared" si="2"/>
        <v>2250.7555824653755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-2696.3806692981966</v>
      </c>
      <c r="AI32">
        <f t="shared" si="6"/>
        <v>-2704.8576602438807</v>
      </c>
      <c r="AJ32">
        <f t="shared" si="7"/>
        <v>104.26567963934485</v>
      </c>
      <c r="AK32">
        <f t="shared" si="22"/>
        <v>164.85148834733045</v>
      </c>
      <c r="AL32">
        <f t="shared" si="8"/>
        <v>-2435.7404922572055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-158.17396073301046</v>
      </c>
      <c r="AR32">
        <f t="shared" si="9"/>
        <v>-158.67123444819612</v>
      </c>
      <c r="AS32">
        <f t="shared" si="9"/>
        <v>6.1163899092062852</v>
      </c>
      <c r="AT32">
        <f t="shared" si="9"/>
        <v>9.6704494070622928</v>
      </c>
      <c r="AU32">
        <f t="shared" si="9"/>
        <v>-142.88439513192753</v>
      </c>
      <c r="AW32">
        <v>29</v>
      </c>
      <c r="AX32">
        <f>IF(Z32&gt;0, (R32*SUMPRODUCT(K32:$K$98, X32:$X$98)-K32*$AZ$3)/Z32, 0)</f>
        <v>3318.9188193177192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250000</v>
      </c>
      <c r="S33">
        <f t="shared" si="1"/>
        <v>3237.5234449056634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2250.7555824653755</v>
      </c>
      <c r="AC33">
        <f t="shared" si="2"/>
        <v>2132.7439954101787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-3154.9573350145233</v>
      </c>
      <c r="AI33">
        <f t="shared" si="6"/>
        <v>-3163.1918081839999</v>
      </c>
      <c r="AJ33">
        <f t="shared" si="7"/>
        <v>118.01158705519674</v>
      </c>
      <c r="AK33">
        <f t="shared" si="22"/>
        <v>157.55289077257629</v>
      </c>
      <c r="AL33">
        <f t="shared" si="8"/>
        <v>-2887.627330356227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-165.24535201981269</v>
      </c>
      <c r="AR33">
        <f t="shared" si="9"/>
        <v>-165.67664419688475</v>
      </c>
      <c r="AS33">
        <f t="shared" si="9"/>
        <v>6.181023758681981</v>
      </c>
      <c r="AT33">
        <f t="shared" si="9"/>
        <v>8.2520554584087957</v>
      </c>
      <c r="AU33">
        <f t="shared" si="9"/>
        <v>-151.24356497979397</v>
      </c>
      <c r="AW33">
        <v>30</v>
      </c>
      <c r="AX33">
        <f>IF(Z33&gt;0, (R33*SUMPRODUCT(K33:$K$98, X33:$X$98)-K33*$AZ$3)/Z33, 0)</f>
        <v>3237.5234449056634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250000</v>
      </c>
      <c r="S34">
        <f t="shared" si="1"/>
        <v>3142.0780947948115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2132.7439954101787</v>
      </c>
      <c r="AC34">
        <f t="shared" si="2"/>
        <v>2003.3579056027002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-3645.0422490971146</v>
      </c>
      <c r="AI34">
        <f t="shared" si="6"/>
        <v>-3653.0121254224414</v>
      </c>
      <c r="AJ34">
        <f t="shared" si="7"/>
        <v>129.38608980747858</v>
      </c>
      <c r="AK34">
        <f t="shared" si="22"/>
        <v>149.29207967871253</v>
      </c>
      <c r="AL34">
        <f t="shared" si="8"/>
        <v>-3374.3339559362503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-170.45914504542787</v>
      </c>
      <c r="AR34">
        <f t="shared" si="9"/>
        <v>-170.83185356612321</v>
      </c>
      <c r="AS34">
        <f t="shared" si="9"/>
        <v>6.0506959157515476</v>
      </c>
      <c r="AT34">
        <f t="shared" si="9"/>
        <v>6.9815926743759444</v>
      </c>
      <c r="AU34">
        <f t="shared" ref="AU34:AU97" si="23">AL34*$K34</f>
        <v>-157.79956497599571</v>
      </c>
      <c r="AW34">
        <v>31</v>
      </c>
      <c r="AX34">
        <f>IF(Z34&gt;0, (R34*SUMPRODUCT(K34:$K$98, X34:$X$98)-K34*$AZ$3)/Z34, 0)</f>
        <v>3142.0780947948115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250000</v>
      </c>
      <c r="S35">
        <f t="shared" si="1"/>
        <v>3033.5705530899381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2003.3579056027002</v>
      </c>
      <c r="AC35">
        <f t="shared" si="2"/>
        <v>1864.9159589611413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-4113.7057010790204</v>
      </c>
      <c r="AI35">
        <f t="shared" ref="AI35:AI66" si="25">SUM(AE35:AH35)</f>
        <v>-4121.3901933560401</v>
      </c>
      <c r="AJ35">
        <f t="shared" si="7"/>
        <v>138.44194664155884</v>
      </c>
      <c r="AK35">
        <f t="shared" si="22"/>
        <v>140.23505339218903</v>
      </c>
      <c r="AL35">
        <f t="shared" si="8"/>
        <v>-3842.7131933222922</v>
      </c>
      <c r="AN35">
        <f t="shared" ref="AN35:AT66" si="26">AE35*$K35</f>
        <v>0</v>
      </c>
      <c r="AO35">
        <f t="shared" si="26"/>
        <v>0</v>
      </c>
      <c r="AP35">
        <f t="shared" si="26"/>
        <v>-0.3208594946360383</v>
      </c>
      <c r="AQ35">
        <f t="shared" si="26"/>
        <v>-171.76431242917442</v>
      </c>
      <c r="AR35">
        <f t="shared" si="26"/>
        <v>-172.08517192381046</v>
      </c>
      <c r="AS35">
        <f t="shared" si="26"/>
        <v>5.7805267328692231</v>
      </c>
      <c r="AT35">
        <f t="shared" si="26"/>
        <v>5.8553963931011932</v>
      </c>
      <c r="AU35">
        <f t="shared" si="23"/>
        <v>-160.44924879784003</v>
      </c>
      <c r="AW35">
        <v>32</v>
      </c>
      <c r="AX35">
        <f>IF(Z35&gt;0, (R35*SUMPRODUCT(K35:$K$98, X35:$X$98)-K35*$AZ$3)/Z35, 0)</f>
        <v>3033.5705530899381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250000</v>
      </c>
      <c r="S36">
        <f t="shared" si="1"/>
        <v>2916.5765720174331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1864.9159589611413</v>
      </c>
      <c r="AC36">
        <f t="shared" si="2"/>
        <v>1721.7384308211367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-4570.8085479784631</v>
      </c>
      <c r="AI36">
        <f t="shared" si="25"/>
        <v>-4578.187654905314</v>
      </c>
      <c r="AJ36">
        <f t="shared" si="7"/>
        <v>143.1775281400046</v>
      </c>
      <c r="AK36">
        <f t="shared" si="22"/>
        <v>130.54411712727992</v>
      </c>
      <c r="AL36">
        <f t="shared" si="8"/>
        <v>-4304.4660096380303</v>
      </c>
      <c r="AN36">
        <f t="shared" si="26"/>
        <v>0</v>
      </c>
      <c r="AO36">
        <f t="shared" si="26"/>
        <v>0</v>
      </c>
      <c r="AP36">
        <f t="shared" si="26"/>
        <v>-0.27509677399421495</v>
      </c>
      <c r="AQ36">
        <f t="shared" si="26"/>
        <v>-170.40201457423657</v>
      </c>
      <c r="AR36">
        <f t="shared" si="26"/>
        <v>-170.6771113482308</v>
      </c>
      <c r="AS36">
        <f t="shared" si="26"/>
        <v>5.3377294149864678</v>
      </c>
      <c r="AT36">
        <f t="shared" si="26"/>
        <v>4.8667495730360253</v>
      </c>
      <c r="AU36">
        <f t="shared" si="23"/>
        <v>-160.47263236020834</v>
      </c>
      <c r="AW36">
        <v>33</v>
      </c>
      <c r="AX36">
        <f>IF(Z36&gt;0, (R36*SUMPRODUCT(K36:$K$98, X36:$X$98)-K36*$AZ$3)/Z36, 0)</f>
        <v>2916.5765720174331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250000</v>
      </c>
      <c r="S37">
        <f t="shared" si="1"/>
        <v>2794.3116915871447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1721.7384308211367</v>
      </c>
      <c r="AC37">
        <f t="shared" si="2"/>
        <v>1576.8603307907999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-5028.6113665060457</v>
      </c>
      <c r="AI37">
        <f t="shared" si="25"/>
        <v>-5035.6652517953025</v>
      </c>
      <c r="AJ37">
        <f t="shared" si="7"/>
        <v>144.87810003033678</v>
      </c>
      <c r="AK37">
        <f t="shared" si="22"/>
        <v>120.52169015747958</v>
      </c>
      <c r="AL37">
        <f t="shared" si="8"/>
        <v>-4770.265461607486</v>
      </c>
      <c r="AN37">
        <f t="shared" si="26"/>
        <v>0</v>
      </c>
      <c r="AO37">
        <f t="shared" si="26"/>
        <v>0</v>
      </c>
      <c r="AP37">
        <f t="shared" si="26"/>
        <v>-0.23479674079853133</v>
      </c>
      <c r="AQ37">
        <f t="shared" si="26"/>
        <v>-167.3831528556737</v>
      </c>
      <c r="AR37">
        <f t="shared" si="26"/>
        <v>-167.61794959647222</v>
      </c>
      <c r="AS37">
        <f t="shared" si="26"/>
        <v>4.822435339573043</v>
      </c>
      <c r="AT37">
        <f t="shared" si="26"/>
        <v>4.0117040303455109</v>
      </c>
      <c r="AU37">
        <f t="shared" si="23"/>
        <v>-158.78381022655367</v>
      </c>
      <c r="AW37">
        <v>34</v>
      </c>
      <c r="AX37">
        <f>IF(Z37&gt;0, (R37*SUMPRODUCT(K37:$K$98, X37:$X$98)-K37*$AZ$3)/Z37, 0)</f>
        <v>2794.3116915871447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250000</v>
      </c>
      <c r="S38">
        <f t="shared" si="1"/>
        <v>2669.5730952577724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1576.8603307907999</v>
      </c>
      <c r="AC38">
        <f t="shared" si="2"/>
        <v>1432.2663873493236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-5538.1433145918154</v>
      </c>
      <c r="AI38">
        <f t="shared" si="25"/>
        <v>-5544.8497538624497</v>
      </c>
      <c r="AJ38">
        <f t="shared" si="7"/>
        <v>144.59394344147631</v>
      </c>
      <c r="AK38">
        <f t="shared" si="22"/>
        <v>110.38022315535601</v>
      </c>
      <c r="AL38">
        <f t="shared" si="8"/>
        <v>-5289.8755872656166</v>
      </c>
      <c r="AN38">
        <f t="shared" si="26"/>
        <v>0</v>
      </c>
      <c r="AO38">
        <f t="shared" si="26"/>
        <v>0</v>
      </c>
      <c r="AP38">
        <f t="shared" si="26"/>
        <v>-0.19931392651722066</v>
      </c>
      <c r="AQ38">
        <f t="shared" si="26"/>
        <v>-164.5924230581937</v>
      </c>
      <c r="AR38">
        <f t="shared" si="26"/>
        <v>-164.79173698471092</v>
      </c>
      <c r="AS38">
        <f t="shared" si="26"/>
        <v>4.2973007664620351</v>
      </c>
      <c r="AT38">
        <f t="shared" si="26"/>
        <v>3.2804763897994618</v>
      </c>
      <c r="AU38">
        <f t="shared" si="23"/>
        <v>-157.21395982844939</v>
      </c>
      <c r="AW38">
        <v>35</v>
      </c>
      <c r="AX38">
        <f>IF(Z38&gt;0, (R38*SUMPRODUCT(K38:$K$98, X38:$X$98)-K38*$AZ$3)/Z38, 0)</f>
        <v>2669.5730952577724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250000</v>
      </c>
      <c r="S39">
        <f t="shared" si="1"/>
        <v>2539.858304482631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1432.2663873493236</v>
      </c>
      <c r="AC39">
        <f t="shared" si="2"/>
        <v>1288.0214726966631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-6006.6580110008854</v>
      </c>
      <c r="AI39">
        <f t="shared" si="25"/>
        <v>-6012.997052978264</v>
      </c>
      <c r="AJ39">
        <f t="shared" si="7"/>
        <v>144.24491465266055</v>
      </c>
      <c r="AK39">
        <f t="shared" si="22"/>
        <v>100.25864711445266</v>
      </c>
      <c r="AL39">
        <f t="shared" si="8"/>
        <v>-5768.4934912111512</v>
      </c>
      <c r="AN39">
        <f t="shared" si="26"/>
        <v>0</v>
      </c>
      <c r="AO39">
        <f t="shared" si="26"/>
        <v>0</v>
      </c>
      <c r="AP39">
        <f t="shared" si="26"/>
        <v>-0.16820978421454155</v>
      </c>
      <c r="AQ39">
        <f t="shared" si="26"/>
        <v>-159.38980235289083</v>
      </c>
      <c r="AR39">
        <f t="shared" si="26"/>
        <v>-159.55801213710538</v>
      </c>
      <c r="AS39">
        <f t="shared" si="26"/>
        <v>3.8276140234369977</v>
      </c>
      <c r="AT39">
        <f t="shared" si="26"/>
        <v>2.6604154787027849</v>
      </c>
      <c r="AU39">
        <f t="shared" si="23"/>
        <v>-153.06998263496561</v>
      </c>
      <c r="AW39">
        <v>36</v>
      </c>
      <c r="AX39">
        <f>IF(Z39&gt;0, (R39*SUMPRODUCT(K39:$K$98, X39:$X$98)-K39*$AZ$3)/Z39, 0)</f>
        <v>2539.858304482631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250000</v>
      </c>
      <c r="S40">
        <f t="shared" si="1"/>
        <v>2406.4608953278916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1288.0214726966631</v>
      </c>
      <c r="AC40">
        <f t="shared" si="2"/>
        <v>1146.7990885629983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-6375.515683888585</v>
      </c>
      <c r="AI40">
        <f t="shared" si="25"/>
        <v>-6381.4725596619955</v>
      </c>
      <c r="AJ40">
        <f t="shared" si="7"/>
        <v>141.22238413366472</v>
      </c>
      <c r="AK40">
        <f t="shared" si="22"/>
        <v>90.161503088766423</v>
      </c>
      <c r="AL40">
        <f t="shared" si="8"/>
        <v>-6150.088672439565</v>
      </c>
      <c r="AN40">
        <f t="shared" si="26"/>
        <v>0</v>
      </c>
      <c r="AO40">
        <f t="shared" si="26"/>
        <v>0</v>
      </c>
      <c r="AP40">
        <f t="shared" si="26"/>
        <v>-0.14113286135771302</v>
      </c>
      <c r="AQ40">
        <f t="shared" si="26"/>
        <v>-151.05145806709899</v>
      </c>
      <c r="AR40">
        <f t="shared" si="26"/>
        <v>-151.19259092845672</v>
      </c>
      <c r="AS40">
        <f t="shared" si="26"/>
        <v>3.3459014286497966</v>
      </c>
      <c r="AT40">
        <f t="shared" si="26"/>
        <v>2.1361450866626739</v>
      </c>
      <c r="AU40">
        <f t="shared" si="23"/>
        <v>-145.71054441314425</v>
      </c>
      <c r="AW40">
        <v>37</v>
      </c>
      <c r="AX40">
        <f>IF(Z40&gt;0, (R40*SUMPRODUCT(K40:$K$98, X40:$X$98)-K40*$AZ$3)/Z40, 0)</f>
        <v>2406.4608953278916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250000</v>
      </c>
      <c r="S41">
        <f t="shared" si="1"/>
        <v>2274.4247428243698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1146.7990885629983</v>
      </c>
      <c r="AC41">
        <f t="shared" si="2"/>
        <v>1011.9685396202083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-6712.6797634522936</v>
      </c>
      <c r="AI41">
        <f t="shared" si="25"/>
        <v>-6718.2414364797969</v>
      </c>
      <c r="AJ41">
        <f t="shared" si="7"/>
        <v>134.83054894279007</v>
      </c>
      <c r="AK41">
        <f t="shared" si="22"/>
        <v>80.275936199409898</v>
      </c>
      <c r="AL41">
        <f t="shared" si="8"/>
        <v>-6503.1349513375972</v>
      </c>
      <c r="AN41">
        <f t="shared" si="26"/>
        <v>0</v>
      </c>
      <c r="AO41">
        <f t="shared" si="26"/>
        <v>0</v>
      </c>
      <c r="AP41">
        <f t="shared" si="26"/>
        <v>-0.11765138216581499</v>
      </c>
      <c r="AQ41">
        <f t="shared" si="26"/>
        <v>-141.99972711469843</v>
      </c>
      <c r="AR41">
        <f t="shared" si="26"/>
        <v>-142.11737849686423</v>
      </c>
      <c r="AS41">
        <f t="shared" si="26"/>
        <v>2.8521993944717172</v>
      </c>
      <c r="AT41">
        <f t="shared" si="26"/>
        <v>1.6981535595153465</v>
      </c>
      <c r="AU41">
        <f t="shared" si="23"/>
        <v>-137.56702554287719</v>
      </c>
      <c r="AW41">
        <v>38</v>
      </c>
      <c r="AX41">
        <f>IF(Z41&gt;0, (R41*SUMPRODUCT(K41:$K$98, X41:$X$98)-K41*$AZ$3)/Z41, 0)</f>
        <v>2274.4247428243698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250000</v>
      </c>
      <c r="S42">
        <f t="shared" si="1"/>
        <v>2143.8696317088543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1011.9685396202083</v>
      </c>
      <c r="AC42">
        <f t="shared" si="2"/>
        <v>884.45176708078566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-6983.8182930984567</v>
      </c>
      <c r="AI42">
        <f t="shared" si="25"/>
        <v>-6988.9751584810301</v>
      </c>
      <c r="AJ42">
        <f t="shared" si="7"/>
        <v>127.51677253942262</v>
      </c>
      <c r="AK42">
        <f t="shared" si="22"/>
        <v>70.837797773414593</v>
      </c>
      <c r="AL42">
        <f t="shared" si="8"/>
        <v>-6790.6205881681926</v>
      </c>
      <c r="AN42">
        <f t="shared" si="26"/>
        <v>0</v>
      </c>
      <c r="AO42">
        <f t="shared" si="26"/>
        <v>0</v>
      </c>
      <c r="AP42">
        <f t="shared" si="26"/>
        <v>-9.7400088725633591E-2</v>
      </c>
      <c r="AQ42">
        <f t="shared" si="26"/>
        <v>-131.90658877584301</v>
      </c>
      <c r="AR42">
        <f t="shared" si="26"/>
        <v>-132.00398886456864</v>
      </c>
      <c r="AS42">
        <f t="shared" si="26"/>
        <v>2.408467942816106</v>
      </c>
      <c r="AT42">
        <f t="shared" si="26"/>
        <v>1.3379460731270769</v>
      </c>
      <c r="AU42">
        <f t="shared" si="23"/>
        <v>-128.25757484862544</v>
      </c>
      <c r="AW42">
        <v>39</v>
      </c>
      <c r="AX42">
        <f>IF(Z42&gt;0, (R42*SUMPRODUCT(K42:$K$98, X42:$X$98)-K42*$AZ$3)/Z42, 0)</f>
        <v>2143.8696317088543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250000</v>
      </c>
      <c r="S43">
        <f t="shared" si="1"/>
        <v>2016.7296428440709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884.45176708078566</v>
      </c>
      <c r="AC43">
        <f t="shared" si="2"/>
        <v>765.47638774715369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-7215.1307352718723</v>
      </c>
      <c r="AI43">
        <f t="shared" si="25"/>
        <v>-7219.8752754638563</v>
      </c>
      <c r="AJ43">
        <f t="shared" si="7"/>
        <v>118.97537933363196</v>
      </c>
      <c r="AK43">
        <f t="shared" si="22"/>
        <v>61.911623695655003</v>
      </c>
      <c r="AL43">
        <f t="shared" si="8"/>
        <v>-7038.9882724345689</v>
      </c>
      <c r="AN43">
        <f t="shared" si="26"/>
        <v>0</v>
      </c>
      <c r="AO43">
        <f t="shared" si="26"/>
        <v>0</v>
      </c>
      <c r="AP43">
        <f t="shared" si="26"/>
        <v>-8.001099390574784E-2</v>
      </c>
      <c r="AQ43">
        <f t="shared" si="26"/>
        <v>-121.67454757035117</v>
      </c>
      <c r="AR43">
        <f t="shared" si="26"/>
        <v>-121.75455856425691</v>
      </c>
      <c r="AS43">
        <f t="shared" si="26"/>
        <v>2.0063774287085181</v>
      </c>
      <c r="AT43">
        <f t="shared" si="26"/>
        <v>1.0440654617231691</v>
      </c>
      <c r="AU43">
        <f t="shared" si="23"/>
        <v>-118.70411567382521</v>
      </c>
      <c r="AW43">
        <v>40</v>
      </c>
      <c r="AX43">
        <f>IF(Z43&gt;0, (R43*SUMPRODUCT(K43:$K$98, X43:$X$98)-K43*$AZ$3)/Z43, 0)</f>
        <v>2016.7296428440709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250000</v>
      </c>
      <c r="S44">
        <f t="shared" si="1"/>
        <v>1893.6564440480097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765.47638774715369</v>
      </c>
      <c r="AC44">
        <f t="shared" si="2"/>
        <v>655.3475628930621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-7423.0918026903819</v>
      </c>
      <c r="AI44">
        <f t="shared" si="25"/>
        <v>-7427.4177428903113</v>
      </c>
      <c r="AJ44">
        <f t="shared" si="7"/>
        <v>110.12882485409159</v>
      </c>
      <c r="AK44">
        <f t="shared" si="22"/>
        <v>53.583347142300767</v>
      </c>
      <c r="AL44">
        <f t="shared" si="8"/>
        <v>-7263.7055708939188</v>
      </c>
      <c r="AN44">
        <f t="shared" si="26"/>
        <v>0</v>
      </c>
      <c r="AO44">
        <f t="shared" si="26"/>
        <v>0</v>
      </c>
      <c r="AP44">
        <f t="shared" si="26"/>
        <v>-6.513554094503915E-2</v>
      </c>
      <c r="AQ44">
        <f t="shared" si="26"/>
        <v>-111.76925193297342</v>
      </c>
      <c r="AR44">
        <f t="shared" si="26"/>
        <v>-111.83438747391844</v>
      </c>
      <c r="AS44">
        <f t="shared" si="26"/>
        <v>1.658206135311173</v>
      </c>
      <c r="AT44">
        <f t="shared" si="26"/>
        <v>0.80680271581568985</v>
      </c>
      <c r="AU44">
        <f t="shared" si="23"/>
        <v>-109.36937862279159</v>
      </c>
      <c r="AW44">
        <v>41</v>
      </c>
      <c r="AX44">
        <f>IF(Z44&gt;0, (R44*SUMPRODUCT(K44:$K$98, X44:$X$98)-K44*$AZ$3)/Z44, 0)</f>
        <v>1893.6564440480097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250000</v>
      </c>
      <c r="S45">
        <f t="shared" si="1"/>
        <v>1772.5463421792697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655.3475628930621</v>
      </c>
      <c r="AC45">
        <f t="shared" si="2"/>
        <v>553.88699195674906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-7533.374645796468</v>
      </c>
      <c r="AI45">
        <f t="shared" si="25"/>
        <v>-7537.2806578621085</v>
      </c>
      <c r="AJ45">
        <f t="shared" si="7"/>
        <v>101.46057093631305</v>
      </c>
      <c r="AK45">
        <f t="shared" si="22"/>
        <v>45.874329402514348</v>
      </c>
      <c r="AL45">
        <f t="shared" si="8"/>
        <v>-7389.9457575232809</v>
      </c>
      <c r="AN45">
        <f t="shared" si="26"/>
        <v>0</v>
      </c>
      <c r="AO45">
        <f t="shared" si="26"/>
        <v>0</v>
      </c>
      <c r="AP45">
        <f t="shared" si="26"/>
        <v>-5.2511336321235606E-2</v>
      </c>
      <c r="AQ45">
        <f t="shared" si="26"/>
        <v>-101.27658671080125</v>
      </c>
      <c r="AR45">
        <f t="shared" si="26"/>
        <v>-101.32909804712249</v>
      </c>
      <c r="AS45">
        <f t="shared" si="26"/>
        <v>1.3640076052626109</v>
      </c>
      <c r="AT45">
        <f t="shared" si="26"/>
        <v>0.61672168423563178</v>
      </c>
      <c r="AU45">
        <f t="shared" si="23"/>
        <v>-99.348368757624243</v>
      </c>
      <c r="AW45">
        <v>42</v>
      </c>
      <c r="AX45">
        <f>IF(Z45&gt;0, (R45*SUMPRODUCT(K45:$K$98, X45:$X$98)-K45*$AZ$3)/Z45, 0)</f>
        <v>1772.5463421792697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250000</v>
      </c>
      <c r="S46">
        <f t="shared" si="1"/>
        <v>1653.9920811779102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553.88699195674906</v>
      </c>
      <c r="AC46">
        <f t="shared" si="2"/>
        <v>461.8145847072517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-7536.016569256034</v>
      </c>
      <c r="AI46">
        <f t="shared" si="25"/>
        <v>-7539.5067203725557</v>
      </c>
      <c r="AJ46">
        <f t="shared" si="7"/>
        <v>92.07240724949736</v>
      </c>
      <c r="AK46">
        <f t="shared" si="22"/>
        <v>38.772089436972436</v>
      </c>
      <c r="AL46">
        <f t="shared" si="8"/>
        <v>-7408.6622236860858</v>
      </c>
      <c r="AN46">
        <f t="shared" si="26"/>
        <v>0</v>
      </c>
      <c r="AO46">
        <f t="shared" si="26"/>
        <v>0</v>
      </c>
      <c r="AP46">
        <f t="shared" si="26"/>
        <v>-4.1893408712850244E-2</v>
      </c>
      <c r="AQ46">
        <f t="shared" si="26"/>
        <v>-90.45723570769583</v>
      </c>
      <c r="AR46">
        <f t="shared" si="26"/>
        <v>-90.499129116408682</v>
      </c>
      <c r="AS46">
        <f t="shared" si="26"/>
        <v>1.1051747787710819</v>
      </c>
      <c r="AT46">
        <f t="shared" si="26"/>
        <v>0.46539388559575801</v>
      </c>
      <c r="AU46">
        <f t="shared" si="23"/>
        <v>-88.92856045204185</v>
      </c>
      <c r="AW46">
        <v>43</v>
      </c>
      <c r="AX46">
        <f>IF(Z46&gt;0, (R46*SUMPRODUCT(K46:$K$98, X46:$X$98)-K46*$AZ$3)/Z46, 0)</f>
        <v>1653.9920811779102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250000</v>
      </c>
      <c r="S47">
        <f t="shared" si="1"/>
        <v>1539.6666938343217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461.8145847072517</v>
      </c>
      <c r="AC47">
        <f t="shared" si="2"/>
        <v>379.57536637572002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-7472.2751210790475</v>
      </c>
      <c r="AI47">
        <f t="shared" si="25"/>
        <v>-7475.3567569283496</v>
      </c>
      <c r="AJ47">
        <f t="shared" si="7"/>
        <v>82.239218331531674</v>
      </c>
      <c r="AK47">
        <f t="shared" si="22"/>
        <v>32.327020929507619</v>
      </c>
      <c r="AL47">
        <f t="shared" si="8"/>
        <v>-7360.7905176673103</v>
      </c>
      <c r="AN47">
        <f t="shared" si="26"/>
        <v>0</v>
      </c>
      <c r="AO47">
        <f t="shared" si="26"/>
        <v>0</v>
      </c>
      <c r="AP47">
        <f t="shared" si="26"/>
        <v>-3.3026668122893392E-2</v>
      </c>
      <c r="AQ47">
        <f t="shared" si="26"/>
        <v>-80.082255858591807</v>
      </c>
      <c r="AR47">
        <f t="shared" si="26"/>
        <v>-80.115282526714694</v>
      </c>
      <c r="AS47">
        <f t="shared" si="26"/>
        <v>0.88137843124347703</v>
      </c>
      <c r="AT47">
        <f t="shared" si="26"/>
        <v>0.34645683132301985</v>
      </c>
      <c r="AU47">
        <f t="shared" si="23"/>
        <v>-78.887447264148193</v>
      </c>
      <c r="AW47">
        <v>44</v>
      </c>
      <c r="AX47">
        <f>IF(Z47&gt;0, (R47*SUMPRODUCT(K47:$K$98, X47:$X$98)-K47*$AZ$3)/Z47, 0)</f>
        <v>1539.6666938343217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250000</v>
      </c>
      <c r="S48">
        <f t="shared" si="1"/>
        <v>1428.8914853858109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379.57536637572002</v>
      </c>
      <c r="AC48">
        <f t="shared" si="2"/>
        <v>306.83062603156048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-7333.0574620983243</v>
      </c>
      <c r="AI48">
        <f t="shared" si="25"/>
        <v>-7335.7416287160286</v>
      </c>
      <c r="AJ48">
        <f t="shared" si="7"/>
        <v>72.744740344159538</v>
      </c>
      <c r="AK48">
        <f t="shared" si="22"/>
        <v>26.570275646300406</v>
      </c>
      <c r="AL48">
        <f t="shared" si="8"/>
        <v>-7236.4266127255687</v>
      </c>
      <c r="AN48">
        <f t="shared" si="26"/>
        <v>0</v>
      </c>
      <c r="AO48">
        <f t="shared" si="26"/>
        <v>0</v>
      </c>
      <c r="AP48">
        <f t="shared" si="26"/>
        <v>-2.5684723380169059E-2</v>
      </c>
      <c r="AQ48">
        <f t="shared" si="26"/>
        <v>-70.169843854912742</v>
      </c>
      <c r="AR48">
        <f t="shared" si="26"/>
        <v>-70.195528578292908</v>
      </c>
      <c r="AS48">
        <f t="shared" si="26"/>
        <v>0.69609260497397196</v>
      </c>
      <c r="AT48">
        <f t="shared" si="26"/>
        <v>0.25425030458569331</v>
      </c>
      <c r="AU48">
        <f t="shared" si="23"/>
        <v>-69.245185668733242</v>
      </c>
      <c r="AW48">
        <v>45</v>
      </c>
      <c r="AX48">
        <f>IF(Z48&gt;0, (R48*SUMPRODUCT(K48:$K$98, X48:$X$98)-K48*$AZ$3)/Z48, 0)</f>
        <v>1428.8914853858109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250000</v>
      </c>
      <c r="S49">
        <f t="shared" si="1"/>
        <v>1321.0543158012679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306.83062603156048</v>
      </c>
      <c r="AC49">
        <f t="shared" si="2"/>
        <v>243.21213531453361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-7120.3568035662911</v>
      </c>
      <c r="AI49">
        <f t="shared" si="25"/>
        <v>-7122.6581106776403</v>
      </c>
      <c r="AJ49">
        <f t="shared" si="7"/>
        <v>63.618490717026873</v>
      </c>
      <c r="AK49">
        <f t="shared" si="22"/>
        <v>21.478143822209237</v>
      </c>
      <c r="AL49">
        <f t="shared" si="8"/>
        <v>-7037.561476138404</v>
      </c>
      <c r="AN49">
        <f t="shared" si="26"/>
        <v>0</v>
      </c>
      <c r="AO49">
        <f t="shared" si="26"/>
        <v>0</v>
      </c>
      <c r="AP49">
        <f t="shared" si="26"/>
        <v>-1.9661741355619752E-2</v>
      </c>
      <c r="AQ49">
        <f t="shared" si="26"/>
        <v>-60.834389787022253</v>
      </c>
      <c r="AR49">
        <f t="shared" si="26"/>
        <v>-60.854051528377873</v>
      </c>
      <c r="AS49">
        <f t="shared" si="26"/>
        <v>0.54353906253732276</v>
      </c>
      <c r="AT49">
        <f t="shared" si="26"/>
        <v>0.18350341271206722</v>
      </c>
      <c r="AU49">
        <f t="shared" si="23"/>
        <v>-60.127009053128482</v>
      </c>
      <c r="AW49">
        <v>46</v>
      </c>
      <c r="AX49">
        <f>IF(Z49&gt;0, (R49*SUMPRODUCT(K49:$K$98, X49:$X$98)-K49*$AZ$3)/Z49, 0)</f>
        <v>1321.0543158012679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250000</v>
      </c>
      <c r="S50">
        <f t="shared" si="1"/>
        <v>1214.8107197680749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243.21213531453361</v>
      </c>
      <c r="AC50">
        <f t="shared" si="2"/>
        <v>188.2271679720524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-6829.976332284813</v>
      </c>
      <c r="AI50">
        <f t="shared" si="25"/>
        <v>-6831.9131275084346</v>
      </c>
      <c r="AJ50">
        <f t="shared" si="7"/>
        <v>54.984967342481212</v>
      </c>
      <c r="AK50">
        <f t="shared" si="22"/>
        <v>17.024849472017355</v>
      </c>
      <c r="AL50">
        <f t="shared" si="8"/>
        <v>-6759.903310693936</v>
      </c>
      <c r="AN50">
        <f t="shared" si="26"/>
        <v>0</v>
      </c>
      <c r="AO50">
        <f t="shared" si="26"/>
        <v>0</v>
      </c>
      <c r="AP50">
        <f t="shared" si="26"/>
        <v>-1.4774509854267759E-2</v>
      </c>
      <c r="AQ50">
        <f t="shared" si="26"/>
        <v>-52.101301880065378</v>
      </c>
      <c r="AR50">
        <f t="shared" si="26"/>
        <v>-52.116076389919655</v>
      </c>
      <c r="AS50">
        <f t="shared" si="26"/>
        <v>0.41944338354944199</v>
      </c>
      <c r="AT50">
        <f t="shared" si="26"/>
        <v>0.12987114137004874</v>
      </c>
      <c r="AU50">
        <f t="shared" si="23"/>
        <v>-51.56676186500016</v>
      </c>
      <c r="AW50">
        <v>47</v>
      </c>
      <c r="AX50">
        <f>IF(Z50&gt;0, (R50*SUMPRODUCT(K50:$K$98, X50:$X$98)-K50*$AZ$3)/Z50, 0)</f>
        <v>1214.8107197680749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250000</v>
      </c>
      <c r="S51">
        <f t="shared" si="1"/>
        <v>1107.8626595986184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188.2271679720524</v>
      </c>
      <c r="AC51">
        <f t="shared" si="2"/>
        <v>141.34856470318437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-6451.86503177546</v>
      </c>
      <c r="AI51">
        <f t="shared" si="25"/>
        <v>-6453.4598657952565</v>
      </c>
      <c r="AJ51">
        <f t="shared" si="7"/>
        <v>46.878603268868034</v>
      </c>
      <c r="AK51">
        <f t="shared" si="22"/>
        <v>13.175901758043668</v>
      </c>
      <c r="AL51">
        <f t="shared" si="8"/>
        <v>-6393.4053607683454</v>
      </c>
      <c r="AN51">
        <f t="shared" si="26"/>
        <v>0</v>
      </c>
      <c r="AO51">
        <f t="shared" si="26"/>
        <v>0</v>
      </c>
      <c r="AP51">
        <f t="shared" si="26"/>
        <v>-1.0862426356080349E-2</v>
      </c>
      <c r="AQ51">
        <f t="shared" si="26"/>
        <v>-43.943700659198029</v>
      </c>
      <c r="AR51">
        <f t="shared" si="26"/>
        <v>-43.954563085554113</v>
      </c>
      <c r="AS51">
        <f t="shared" si="26"/>
        <v>0.31929051510266199</v>
      </c>
      <c r="AT51">
        <f t="shared" si="26"/>
        <v>8.9741164751417662E-2</v>
      </c>
      <c r="AU51">
        <f t="shared" si="23"/>
        <v>-43.545531405700039</v>
      </c>
      <c r="AW51">
        <v>48</v>
      </c>
      <c r="AX51">
        <f>IF(Z51&gt;0, (R51*SUMPRODUCT(K51:$K$98, X51:$X$98)-K51*$AZ$3)/Z51, 0)</f>
        <v>1107.8626595986184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250000</v>
      </c>
      <c r="S52">
        <f t="shared" si="1"/>
        <v>997.7435705255001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141.34856470318437</v>
      </c>
      <c r="AC52">
        <f t="shared" si="2"/>
        <v>102.06798780398395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-6003.0091240061902</v>
      </c>
      <c r="AI52">
        <f t="shared" si="25"/>
        <v>-6004.2878592295883</v>
      </c>
      <c r="AJ52">
        <f t="shared" si="7"/>
        <v>39.280576899200412</v>
      </c>
      <c r="AK52">
        <f t="shared" si="22"/>
        <v>9.8943995292229072</v>
      </c>
      <c r="AL52">
        <f t="shared" si="8"/>
        <v>-5955.1128828011651</v>
      </c>
      <c r="AN52">
        <f t="shared" si="26"/>
        <v>0</v>
      </c>
      <c r="AO52">
        <f t="shared" si="26"/>
        <v>0</v>
      </c>
      <c r="AP52">
        <f t="shared" si="26"/>
        <v>-7.7763170586313468E-3</v>
      </c>
      <c r="AQ52">
        <f t="shared" si="26"/>
        <v>-36.50583905093638</v>
      </c>
      <c r="AR52">
        <f t="shared" si="26"/>
        <v>-36.513615367995008</v>
      </c>
      <c r="AS52">
        <f t="shared" si="26"/>
        <v>0.23887526880071774</v>
      </c>
      <c r="AT52">
        <f t="shared" si="26"/>
        <v>6.0170382762706538E-2</v>
      </c>
      <c r="AU52">
        <f t="shared" si="23"/>
        <v>-36.214569716431591</v>
      </c>
      <c r="AW52">
        <v>49</v>
      </c>
      <c r="AX52">
        <f>IF(Z52&gt;0, (R52*SUMPRODUCT(K52:$K$98, X52:$X$98)-K52*$AZ$3)/Z52, 0)</f>
        <v>997.7435705255001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250000</v>
      </c>
      <c r="S53">
        <f t="shared" si="1"/>
        <v>877.38609917565998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102.06798780398395</v>
      </c>
      <c r="AC53">
        <f t="shared" si="2"/>
        <v>69.725652110188292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-5451.5204489251382</v>
      </c>
      <c r="AI53">
        <f t="shared" si="25"/>
        <v>-5452.5138207738555</v>
      </c>
      <c r="AJ53">
        <f t="shared" si="7"/>
        <v>32.342335693795661</v>
      </c>
      <c r="AK53">
        <f t="shared" si="22"/>
        <v>7.1447591462788775</v>
      </c>
      <c r="AL53">
        <f t="shared" si="8"/>
        <v>-5413.0267259337807</v>
      </c>
      <c r="AN53">
        <f t="shared" si="26"/>
        <v>0</v>
      </c>
      <c r="AO53">
        <f t="shared" si="26"/>
        <v>0</v>
      </c>
      <c r="AP53">
        <f t="shared" si="26"/>
        <v>-5.3937045925493803E-3</v>
      </c>
      <c r="AQ53">
        <f t="shared" si="26"/>
        <v>-29.600084721245114</v>
      </c>
      <c r="AR53">
        <f t="shared" si="26"/>
        <v>-29.605478425837664</v>
      </c>
      <c r="AS53">
        <f t="shared" si="26"/>
        <v>0.1756089673676372</v>
      </c>
      <c r="AT53">
        <f t="shared" si="26"/>
        <v>3.8793851738085972E-2</v>
      </c>
      <c r="AU53">
        <f t="shared" si="23"/>
        <v>-29.391075606731938</v>
      </c>
      <c r="AW53">
        <v>50</v>
      </c>
      <c r="AX53">
        <f>IF(Z53&gt;0, (R53*SUMPRODUCT(K53:$K$98, X53:$X$98)-K53*$AZ$3)/Z53, 0)</f>
        <v>877.38609917565998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250000</v>
      </c>
      <c r="S54">
        <f t="shared" si="1"/>
        <v>737.38443402433927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69.725652110188292</v>
      </c>
      <c r="AC54">
        <f t="shared" si="2"/>
        <v>43.842981100675999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-4804.405873685856</v>
      </c>
      <c r="AI54">
        <f t="shared" si="25"/>
        <v>-4805.1490915224022</v>
      </c>
      <c r="AJ54">
        <f t="shared" si="7"/>
        <v>25.882671009512293</v>
      </c>
      <c r="AK54">
        <f t="shared" si="22"/>
        <v>4.8807956477131809</v>
      </c>
      <c r="AL54">
        <f t="shared" si="8"/>
        <v>-4774.3856248651764</v>
      </c>
      <c r="AN54">
        <f t="shared" si="26"/>
        <v>0</v>
      </c>
      <c r="AO54">
        <f t="shared" si="26"/>
        <v>0</v>
      </c>
      <c r="AP54">
        <f t="shared" si="26"/>
        <v>-3.6030758912351806E-3</v>
      </c>
      <c r="AQ54">
        <f t="shared" si="26"/>
        <v>-23.291474079294364</v>
      </c>
      <c r="AR54">
        <f t="shared" si="26"/>
        <v>-23.295077155185599</v>
      </c>
      <c r="AS54">
        <f t="shared" si="26"/>
        <v>0.12547765046720891</v>
      </c>
      <c r="AT54">
        <f t="shared" si="26"/>
        <v>2.3661807162813721E-2</v>
      </c>
      <c r="AU54">
        <f t="shared" si="23"/>
        <v>-23.145937697555574</v>
      </c>
      <c r="AW54">
        <v>51</v>
      </c>
      <c r="AX54">
        <f>IF(Z54&gt;0, (R54*SUMPRODUCT(K54:$K$98, X54:$X$98)-K54*$AZ$3)/Z54, 0)</f>
        <v>737.38443402433927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250000</v>
      </c>
      <c r="S55">
        <f t="shared" si="1"/>
        <v>561.4494810749967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43.842981100675999</v>
      </c>
      <c r="AC55">
        <f t="shared" si="2"/>
        <v>23.870626406857408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-4086.6952325844495</v>
      </c>
      <c r="AI55">
        <f t="shared" si="25"/>
        <v>-4087.2266834810011</v>
      </c>
      <c r="AJ55">
        <f t="shared" si="7"/>
        <v>19.972354693818591</v>
      </c>
      <c r="AK55">
        <f t="shared" si="22"/>
        <v>3.0690086770473202</v>
      </c>
      <c r="AL55">
        <f t="shared" si="8"/>
        <v>-4064.1853201101353</v>
      </c>
      <c r="AN55">
        <f t="shared" si="26"/>
        <v>0</v>
      </c>
      <c r="AO55">
        <f t="shared" si="26"/>
        <v>0</v>
      </c>
      <c r="AP55">
        <f t="shared" si="26"/>
        <v>-2.3003949594262354E-3</v>
      </c>
      <c r="AQ55">
        <f t="shared" si="26"/>
        <v>-17.689335317240083</v>
      </c>
      <c r="AR55">
        <f t="shared" si="26"/>
        <v>-17.69163571219951</v>
      </c>
      <c r="AS55">
        <f t="shared" si="26"/>
        <v>8.6450703844236379E-2</v>
      </c>
      <c r="AT55">
        <f t="shared" si="26"/>
        <v>1.3284260384025977E-2</v>
      </c>
      <c r="AU55">
        <f t="shared" si="23"/>
        <v>-17.591900747971248</v>
      </c>
      <c r="AW55">
        <v>52</v>
      </c>
      <c r="AX55">
        <f>IF(Z55&gt;0, (R55*SUMPRODUCT(K55:$K$98, X55:$X$98)-K55*$AZ$3)/Z55, 0)</f>
        <v>561.4494810749967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250000</v>
      </c>
      <c r="S56">
        <f t="shared" si="1"/>
        <v>317.22005732882411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23.870626406857408</v>
      </c>
      <c r="AC56">
        <f t="shared" si="2"/>
        <v>9.1447905409349239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-3315.7508206755879</v>
      </c>
      <c r="AI56">
        <f t="shared" si="25"/>
        <v>-3316.1111695221402</v>
      </c>
      <c r="AJ56">
        <f t="shared" si="7"/>
        <v>14.725835865922484</v>
      </c>
      <c r="AK56">
        <f t="shared" si="22"/>
        <v>1.6709438484800188</v>
      </c>
      <c r="AL56">
        <f t="shared" si="8"/>
        <v>-3299.7143898077379</v>
      </c>
      <c r="AN56">
        <f t="shared" si="26"/>
        <v>0</v>
      </c>
      <c r="AO56">
        <f t="shared" si="26"/>
        <v>0</v>
      </c>
      <c r="AP56">
        <f t="shared" si="26"/>
        <v>-1.3926576747976414E-3</v>
      </c>
      <c r="AQ56">
        <f t="shared" si="26"/>
        <v>-12.814543108189545</v>
      </c>
      <c r="AR56">
        <f t="shared" si="26"/>
        <v>-12.815935765864344</v>
      </c>
      <c r="AS56">
        <f t="shared" si="26"/>
        <v>5.6911652507572498E-2</v>
      </c>
      <c r="AT56">
        <f t="shared" si="26"/>
        <v>6.4577777811869906E-3</v>
      </c>
      <c r="AU56">
        <f t="shared" si="23"/>
        <v>-12.752566335575585</v>
      </c>
      <c r="AW56">
        <v>53</v>
      </c>
      <c r="AX56">
        <f>IF(Z56&gt;0, (R56*SUMPRODUCT(K56:$K$98, X56:$X$98)-K56*$AZ$3)/Z56, 0)</f>
        <v>317.22005732882411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250000</v>
      </c>
      <c r="S57">
        <f t="shared" si="1"/>
        <v>-55.764217971522307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9.1447905409349239</v>
      </c>
      <c r="AC57">
        <f t="shared" si="2"/>
        <v>-1.0237709142924665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-2545.1767237716226</v>
      </c>
      <c r="AI57">
        <f t="shared" si="25"/>
        <v>-2545.4062102935209</v>
      </c>
      <c r="AJ57">
        <f t="shared" si="7"/>
        <v>10.16856145522739</v>
      </c>
      <c r="AK57">
        <f t="shared" si="22"/>
        <v>0.64013533786544474</v>
      </c>
      <c r="AL57">
        <f t="shared" si="8"/>
        <v>-2534.5975135004278</v>
      </c>
      <c r="AN57">
        <f t="shared" si="26"/>
        <v>0</v>
      </c>
      <c r="AO57">
        <f t="shared" si="26"/>
        <v>0</v>
      </c>
      <c r="AP57">
        <f t="shared" si="26"/>
        <v>-7.9188187324270246E-4</v>
      </c>
      <c r="AQ57">
        <f t="shared" si="26"/>
        <v>-8.7825607146042515</v>
      </c>
      <c r="AR57">
        <f t="shared" si="26"/>
        <v>-8.7833525964774939</v>
      </c>
      <c r="AS57">
        <f t="shared" si="26"/>
        <v>3.5088332973743044E-2</v>
      </c>
      <c r="AT57">
        <f t="shared" si="26"/>
        <v>2.208894737193674E-3</v>
      </c>
      <c r="AU57">
        <f t="shared" si="23"/>
        <v>-8.746055368766557</v>
      </c>
      <c r="AW57">
        <v>54</v>
      </c>
      <c r="AX57">
        <f>IF(Z57&gt;0, (R57*SUMPRODUCT(K57:$K$98, X57:$X$98)-K57*$AZ$3)/Z57, 0)</f>
        <v>-55.764217971522307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250000</v>
      </c>
      <c r="S58">
        <f t="shared" si="1"/>
        <v>-685.04756249021784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-1.0237709142924665</v>
      </c>
      <c r="AC58">
        <f t="shared" si="2"/>
        <v>-7.4438480101805222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-1827.288904478849</v>
      </c>
      <c r="AI58">
        <f t="shared" si="25"/>
        <v>-1827.4247316903043</v>
      </c>
      <c r="AJ58">
        <f t="shared" si="7"/>
        <v>6.4200770958880558</v>
      </c>
      <c r="AK58">
        <f t="shared" si="22"/>
        <v>-7.166396400047266E-2</v>
      </c>
      <c r="AL58">
        <f t="shared" si="8"/>
        <v>-1821.0763185584167</v>
      </c>
      <c r="AN58">
        <f t="shared" si="26"/>
        <v>0</v>
      </c>
      <c r="AO58">
        <f t="shared" si="26"/>
        <v>0</v>
      </c>
      <c r="AP58">
        <f t="shared" si="26"/>
        <v>-4.1847737223320969E-4</v>
      </c>
      <c r="AQ58">
        <f t="shared" si="26"/>
        <v>-5.6297928144478666</v>
      </c>
      <c r="AR58">
        <f t="shared" si="26"/>
        <v>-5.6302112918201006</v>
      </c>
      <c r="AS58">
        <f t="shared" si="26"/>
        <v>1.9779961348224927E-2</v>
      </c>
      <c r="AT58">
        <f t="shared" si="26"/>
        <v>-2.2079336693601732E-4</v>
      </c>
      <c r="AU58">
        <f t="shared" si="23"/>
        <v>-5.6106521238388112</v>
      </c>
      <c r="AW58">
        <v>55</v>
      </c>
      <c r="AX58">
        <f>IF(Z58&gt;0, (R58*SUMPRODUCT(K58:$K$98, X58:$X$98)-K58*$AZ$3)/Z58, 0)</f>
        <v>-685.04756249021784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250000</v>
      </c>
      <c r="S59">
        <f t="shared" si="1"/>
        <v>-1860.1546227117565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-7.4438480101805222</v>
      </c>
      <c r="AC59">
        <f t="shared" si="2"/>
        <v>-10.964280450774631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-1215.8076765274259</v>
      </c>
      <c r="AI59">
        <f t="shared" si="25"/>
        <v>-1215.8813550829402</v>
      </c>
      <c r="AJ59">
        <f t="shared" si="7"/>
        <v>3.5204324405941083</v>
      </c>
      <c r="AK59">
        <f t="shared" si="22"/>
        <v>-0.52106936071263665</v>
      </c>
      <c r="AL59">
        <f t="shared" si="8"/>
        <v>-1212.8819920030587</v>
      </c>
      <c r="AN59">
        <f t="shared" si="26"/>
        <v>0</v>
      </c>
      <c r="AO59">
        <f t="shared" si="26"/>
        <v>0</v>
      </c>
      <c r="AP59">
        <f t="shared" si="26"/>
        <v>-2.0267877718651168E-4</v>
      </c>
      <c r="AQ59">
        <f t="shared" si="26"/>
        <v>-3.3445065725354364</v>
      </c>
      <c r="AR59">
        <f t="shared" si="26"/>
        <v>-3.3447092513126231</v>
      </c>
      <c r="AS59">
        <f t="shared" si="26"/>
        <v>9.6841874443193351E-3</v>
      </c>
      <c r="AT59">
        <f t="shared" si="26"/>
        <v>-1.4333845190283594E-3</v>
      </c>
      <c r="AU59">
        <f t="shared" si="23"/>
        <v>-3.3364584483873316</v>
      </c>
      <c r="AW59">
        <v>56</v>
      </c>
      <c r="AX59">
        <f>IF(Z59&gt;0, (R59*SUMPRODUCT(K59:$K$98, X59:$X$98)-K59*$AZ$3)/Z59, 0)</f>
        <v>-1860.1546227117565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250000</v>
      </c>
      <c r="S60">
        <f t="shared" si="1"/>
        <v>-4330.1138991580701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-10.964280450774631</v>
      </c>
      <c r="AC60">
        <f t="shared" si="2"/>
        <v>-12.425429546654929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-741.45071623837941</v>
      </c>
      <c r="AI60">
        <f t="shared" si="25"/>
        <v>-741.48658547252671</v>
      </c>
      <c r="AJ60">
        <f t="shared" si="7"/>
        <v>1.4611490958802982</v>
      </c>
      <c r="AK60">
        <f t="shared" si="22"/>
        <v>-0.76749963155422418</v>
      </c>
      <c r="AL60">
        <f t="shared" si="8"/>
        <v>-740.79293600820063</v>
      </c>
      <c r="AN60">
        <f t="shared" si="26"/>
        <v>0</v>
      </c>
      <c r="AO60">
        <f t="shared" si="26"/>
        <v>0</v>
      </c>
      <c r="AP60">
        <f t="shared" si="26"/>
        <v>-8.8099055815036849E-5</v>
      </c>
      <c r="AQ60">
        <f t="shared" si="26"/>
        <v>-1.8210901232465229</v>
      </c>
      <c r="AR60">
        <f t="shared" si="26"/>
        <v>-1.8211782223023381</v>
      </c>
      <c r="AS60">
        <f t="shared" si="26"/>
        <v>3.5887539506303649E-3</v>
      </c>
      <c r="AT60">
        <f t="shared" si="26"/>
        <v>-1.885069321545279E-3</v>
      </c>
      <c r="AU60">
        <f t="shared" si="23"/>
        <v>-1.8194745376732528</v>
      </c>
      <c r="AW60">
        <v>57</v>
      </c>
      <c r="AX60">
        <f>IF(Z60&gt;0, (R60*SUMPRODUCT(K60:$K$98, X60:$X$98)-K60*$AZ$3)/Z60, 0)</f>
        <v>-4330.1138991580701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250000</v>
      </c>
      <c r="S61">
        <f t="shared" si="1"/>
        <v>-10318.913808668742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-12.425429546654929</v>
      </c>
      <c r="AC61">
        <f t="shared" si="2"/>
        <v>-12.564950494316507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-405.79530538991406</v>
      </c>
      <c r="AI61">
        <f t="shared" si="25"/>
        <v>-405.81052616645036</v>
      </c>
      <c r="AJ61">
        <f t="shared" si="7"/>
        <v>0.13952094766157863</v>
      </c>
      <c r="AK61">
        <f t="shared" si="22"/>
        <v>-0.86978006826584509</v>
      </c>
      <c r="AL61">
        <f t="shared" si="8"/>
        <v>-406.54078528705463</v>
      </c>
      <c r="AN61">
        <f t="shared" si="26"/>
        <v>0</v>
      </c>
      <c r="AO61">
        <f t="shared" si="26"/>
        <v>0</v>
      </c>
      <c r="AP61">
        <f t="shared" si="26"/>
        <v>-3.3378586171049787E-5</v>
      </c>
      <c r="AQ61">
        <f t="shared" si="26"/>
        <v>-0.88989372759483443</v>
      </c>
      <c r="AR61">
        <f t="shared" si="26"/>
        <v>-0.88992710618100546</v>
      </c>
      <c r="AS61">
        <f t="shared" si="26"/>
        <v>3.0596415124326361E-4</v>
      </c>
      <c r="AT61">
        <f t="shared" si="26"/>
        <v>-1.9073947304369685E-3</v>
      </c>
      <c r="AU61">
        <f t="shared" si="23"/>
        <v>-0.89152853676019916</v>
      </c>
      <c r="AW61">
        <v>58</v>
      </c>
      <c r="AX61">
        <f>IF(Z61&gt;0, (R61*SUMPRODUCT(K61:$K$98, X61:$X$98)-K61*$AZ$3)/Z61, 0)</f>
        <v>-10318.913808668742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250000</v>
      </c>
      <c r="S62">
        <f t="shared" si="1"/>
        <v>-27741.702901561272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-12.564950494316507</v>
      </c>
      <c r="AC62">
        <f t="shared" si="2"/>
        <v>-11.953443172281929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-193.65049023438928</v>
      </c>
      <c r="AI62">
        <f t="shared" si="25"/>
        <v>-193.65587627864849</v>
      </c>
      <c r="AJ62">
        <f t="shared" si="7"/>
        <v>-0.61150732203457814</v>
      </c>
      <c r="AK62">
        <f t="shared" si="22"/>
        <v>-0.87954653460215559</v>
      </c>
      <c r="AL62">
        <f t="shared" si="8"/>
        <v>-195.14693013528523</v>
      </c>
      <c r="AN62">
        <f t="shared" si="26"/>
        <v>0</v>
      </c>
      <c r="AO62">
        <f t="shared" si="26"/>
        <v>0</v>
      </c>
      <c r="AP62">
        <f t="shared" si="26"/>
        <v>-1.0545884788182553E-5</v>
      </c>
      <c r="AQ62">
        <f t="shared" si="26"/>
        <v>-0.37916802404597905</v>
      </c>
      <c r="AR62">
        <f t="shared" si="26"/>
        <v>-0.37917856993076726</v>
      </c>
      <c r="AS62">
        <f t="shared" si="26"/>
        <v>-1.1973324865062684E-3</v>
      </c>
      <c r="AT62">
        <f t="shared" si="26"/>
        <v>-1.7221537687714258E-3</v>
      </c>
      <c r="AU62">
        <f t="shared" si="23"/>
        <v>-0.38209805618604492</v>
      </c>
      <c r="AW62">
        <v>59</v>
      </c>
      <c r="AX62">
        <f>IF(Z62&gt;0, (R62*SUMPRODUCT(K62:$K$98, X62:$X$98)-K62*$AZ$3)/Z62, 0)</f>
        <v>-27741.702901561272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250000</v>
      </c>
      <c r="S63">
        <f t="shared" si="1"/>
        <v>-91855.129391940136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-11.953443172281929</v>
      </c>
      <c r="AC63">
        <f t="shared" si="2"/>
        <v>-10.992074544873073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-76.726799023288194</v>
      </c>
      <c r="AI63">
        <f t="shared" si="25"/>
        <v>-76.728294867153636</v>
      </c>
      <c r="AJ63">
        <f t="shared" si="7"/>
        <v>-0.96136862740885576</v>
      </c>
      <c r="AK63">
        <f t="shared" si="22"/>
        <v>-0.83674102205973511</v>
      </c>
      <c r="AL63">
        <f t="shared" si="8"/>
        <v>-78.526404516622236</v>
      </c>
      <c r="AN63">
        <f t="shared" si="26"/>
        <v>0</v>
      </c>
      <c r="AO63">
        <f t="shared" si="26"/>
        <v>0</v>
      </c>
      <c r="AP63">
        <f t="shared" si="26"/>
        <v>-2.6150581263740693E-6</v>
      </c>
      <c r="AQ63">
        <f t="shared" si="26"/>
        <v>-0.13413501497788874</v>
      </c>
      <c r="AR63">
        <f t="shared" si="26"/>
        <v>-0.13413763003601509</v>
      </c>
      <c r="AS63">
        <f t="shared" si="26"/>
        <v>-1.6806799824611372E-3</v>
      </c>
      <c r="AT63">
        <f t="shared" si="26"/>
        <v>-1.462804013139274E-3</v>
      </c>
      <c r="AU63">
        <f t="shared" si="23"/>
        <v>-0.13728111403161553</v>
      </c>
      <c r="AW63">
        <v>60</v>
      </c>
      <c r="AX63">
        <f>IF(Z63&gt;0, (R63*SUMPRODUCT(K63:$K$98, X63:$X$98)-K63*$AZ$3)/Z63, 0)</f>
        <v>-91855.129391940136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250000</v>
      </c>
      <c r="S64">
        <f t="shared" si="1"/>
        <v>-418693.15643846412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-10.992074544873073</v>
      </c>
      <c r="AC64">
        <f t="shared" si="2"/>
        <v>-9.9293018353377178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-23.688962339143455</v>
      </c>
      <c r="AI64">
        <f t="shared" si="25"/>
        <v>-23.68925877645329</v>
      </c>
      <c r="AJ64">
        <f t="shared" si="7"/>
        <v>-1.0627727095353556</v>
      </c>
      <c r="AK64">
        <f t="shared" si="22"/>
        <v>-0.76944521814111522</v>
      </c>
      <c r="AL64">
        <f t="shared" si="8"/>
        <v>-25.521476704129761</v>
      </c>
      <c r="AN64">
        <f t="shared" si="26"/>
        <v>0</v>
      </c>
      <c r="AO64">
        <f t="shared" si="26"/>
        <v>0</v>
      </c>
      <c r="AP64">
        <f t="shared" si="26"/>
        <v>-4.6271110500805378E-7</v>
      </c>
      <c r="AQ64">
        <f t="shared" si="26"/>
        <v>-3.6976269776809075E-2</v>
      </c>
      <c r="AR64">
        <f t="shared" si="26"/>
        <v>-3.6976732487914082E-2</v>
      </c>
      <c r="AS64">
        <f t="shared" si="26"/>
        <v>-1.6588894801134871E-3</v>
      </c>
      <c r="AT64">
        <f t="shared" si="26"/>
        <v>-1.2010325128276734E-3</v>
      </c>
      <c r="AU64">
        <f t="shared" si="23"/>
        <v>-3.9836654480855244E-2</v>
      </c>
      <c r="AW64">
        <v>61</v>
      </c>
      <c r="AX64">
        <f>IF(Z64&gt;0, (R64*SUMPRODUCT(K64:$K$98, X64:$X$98)-K64*$AZ$3)/Z64, 0)</f>
        <v>-418693.15643846412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250000</v>
      </c>
      <c r="S65">
        <f t="shared" si="1"/>
        <v>-1914229.3938238269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-9.9293018353377178</v>
      </c>
      <c r="AC65">
        <f t="shared" si="2"/>
        <v>-8.897610493941988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-4.7074231758851575</v>
      </c>
      <c r="AI65">
        <f t="shared" si="25"/>
        <v>-4.7074812776631019</v>
      </c>
      <c r="AJ65">
        <f t="shared" si="7"/>
        <v>-1.0316913413957298</v>
      </c>
      <c r="AK65">
        <f t="shared" si="22"/>
        <v>-0.69505112847364037</v>
      </c>
      <c r="AL65">
        <f t="shared" si="8"/>
        <v>-6.4342237475324717</v>
      </c>
      <c r="AN65">
        <f t="shared" si="26"/>
        <v>0</v>
      </c>
      <c r="AO65">
        <f t="shared" si="26"/>
        <v>0</v>
      </c>
      <c r="AP65">
        <f t="shared" si="26"/>
        <v>-8.0974534266090767E-8</v>
      </c>
      <c r="AQ65">
        <f t="shared" si="26"/>
        <v>-6.5605806353562779E-3</v>
      </c>
      <c r="AR65">
        <f t="shared" si="26"/>
        <v>-6.5606616098905441E-3</v>
      </c>
      <c r="AS65">
        <f t="shared" si="26"/>
        <v>-1.4378342424574688E-3</v>
      </c>
      <c r="AT65">
        <f t="shared" si="26"/>
        <v>-9.6866986537475842E-4</v>
      </c>
      <c r="AU65">
        <f t="shared" si="23"/>
        <v>-8.967165717722771E-3</v>
      </c>
      <c r="AW65">
        <v>62</v>
      </c>
      <c r="AX65">
        <f>IF(Z65&gt;0, (R65*SUMPRODUCT(K65:$K$98, X65:$X$98)-K65*$AZ$3)/Z65, 0)</f>
        <v>-1914229.3938238269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250000</v>
      </c>
      <c r="S66">
        <f t="shared" si="1"/>
        <v>-8832131.718098335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-8.897610493941988</v>
      </c>
      <c r="AC66">
        <f t="shared" si="2"/>
        <v>-7.950003564601861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-0.92538449105248666</v>
      </c>
      <c r="AI66">
        <f t="shared" si="25"/>
        <v>-0.92539574258809887</v>
      </c>
      <c r="AJ66">
        <f t="shared" si="7"/>
        <v>-0.94760692934012702</v>
      </c>
      <c r="AK66">
        <f t="shared" si="22"/>
        <v>-0.62283273457593924</v>
      </c>
      <c r="AL66">
        <f t="shared" si="8"/>
        <v>-2.495835406504165</v>
      </c>
      <c r="AN66">
        <f t="shared" si="26"/>
        <v>0</v>
      </c>
      <c r="AO66">
        <f t="shared" si="26"/>
        <v>0</v>
      </c>
      <c r="AP66">
        <f t="shared" si="26"/>
        <v>-1.4000798749344615E-8</v>
      </c>
      <c r="AQ66">
        <f t="shared" si="26"/>
        <v>-1.1514981129314979E-3</v>
      </c>
      <c r="AR66">
        <f t="shared" si="26"/>
        <v>-1.1515121137302472E-3</v>
      </c>
      <c r="AS66">
        <f t="shared" si="26"/>
        <v>-1.1791505060722675E-3</v>
      </c>
      <c r="AT66">
        <f t="shared" si="26"/>
        <v>-7.7501916821672815E-4</v>
      </c>
      <c r="AU66">
        <f t="shared" si="23"/>
        <v>-3.1056817880192426E-3</v>
      </c>
      <c r="AW66">
        <v>63</v>
      </c>
      <c r="AX66">
        <f>IF(Z66&gt;0, (R66*SUMPRODUCT(K66:$K$98, X66:$X$98)-K66*$AZ$3)/Z66, 0)</f>
        <v>-8832131.718098335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-41278888.940565482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-7.950003564601861</v>
      </c>
      <c r="AC67">
        <f t="shared" ref="AC67:AC98" si="29">S67*Z67</f>
        <v>-7.0992197859509707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-0.17978494201519971</v>
      </c>
      <c r="AI67">
        <f t="shared" ref="AI67:AI98" si="33">SUM(AE67:AH67)</f>
        <v>-0.179787091788355</v>
      </c>
      <c r="AJ67">
        <f t="shared" ref="AJ67:AJ98" si="34">AB67-AC67</f>
        <v>-0.85078377865089028</v>
      </c>
      <c r="AK67">
        <f t="shared" si="22"/>
        <v>-0.55650024952213029</v>
      </c>
      <c r="AL67">
        <f t="shared" ref="AL67:AL98" si="35">SUM(AI67:AK67)</f>
        <v>-1.5870711199613756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-1.9974517876631916E-4</v>
      </c>
      <c r="AR67">
        <f t="shared" si="36"/>
        <v>-1.9974756721341823E-4</v>
      </c>
      <c r="AS67">
        <f t="shared" si="36"/>
        <v>-9.4524021897083698E-4</v>
      </c>
      <c r="AT67">
        <f t="shared" si="36"/>
        <v>-6.1828449356399044E-4</v>
      </c>
      <c r="AU67">
        <f t="shared" si="23"/>
        <v>-1.7632722797482456E-3</v>
      </c>
      <c r="AW67">
        <v>64</v>
      </c>
      <c r="AX67">
        <f>IF(Z67&gt;0, (R67*SUMPRODUCT(K67:$K$98, X67:$X$98)-K67*$AZ$3)/Z67, 0)</f>
        <v>-41278888.940565482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250000</v>
      </c>
      <c r="S68">
        <f t="shared" si="28"/>
        <v>-195836665.99056715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-7.0992197859509707</v>
      </c>
      <c r="AC68">
        <f t="shared" si="29"/>
        <v>-6.3387630340191787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-3.4473608265393751E-2</v>
      </c>
      <c r="AI68">
        <f t="shared" si="33"/>
        <v>-3.4474012860404211E-2</v>
      </c>
      <c r="AJ68">
        <f t="shared" si="34"/>
        <v>-0.76045675193179196</v>
      </c>
      <c r="AK68">
        <f t="shared" si="22"/>
        <v>-0.49694538501656799</v>
      </c>
      <c r="AL68">
        <f t="shared" si="35"/>
        <v>-1.2918761498087641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-3.4197291539522536E-5</v>
      </c>
      <c r="AR68">
        <f t="shared" si="36"/>
        <v>-3.4197692891577757E-5</v>
      </c>
      <c r="AS68">
        <f t="shared" si="36"/>
        <v>-7.5436145380567777E-4</v>
      </c>
      <c r="AT68">
        <f t="shared" si="36"/>
        <v>-4.9296221271074268E-4</v>
      </c>
      <c r="AU68">
        <f t="shared" si="23"/>
        <v>-1.281521359407998E-3</v>
      </c>
      <c r="AW68">
        <v>65</v>
      </c>
      <c r="AX68">
        <f>IF(Z68&gt;0, (R68*SUMPRODUCT(K68:$K$98, X68:$X$98)-K68*$AZ$3)/Z68, 0)</f>
        <v>-195836665.99056715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250000</v>
      </c>
      <c r="S69">
        <f t="shared" si="28"/>
        <v>-943317780.67418349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-6.3387630340191787</v>
      </c>
      <c r="AC69">
        <f t="shared" si="29"/>
        <v>-5.6596396446048658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-6.5110519784783143E-3</v>
      </c>
      <c r="AI69">
        <f t="shared" si="33"/>
        <v>-6.5111269749397477E-3</v>
      </c>
      <c r="AJ69">
        <f t="shared" si="34"/>
        <v>-0.67912338941431294</v>
      </c>
      <c r="AK69">
        <f t="shared" si="22"/>
        <v>-0.44371341238134254</v>
      </c>
      <c r="AL69">
        <f t="shared" si="35"/>
        <v>-1.1293479287705952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-5.7668427370083525E-6</v>
      </c>
      <c r="AR69">
        <f t="shared" si="36"/>
        <v>-5.7669091614203141E-6</v>
      </c>
      <c r="AS69">
        <f t="shared" si="36"/>
        <v>-6.0150000318254563E-4</v>
      </c>
      <c r="AT69">
        <f t="shared" si="36"/>
        <v>-3.929972419145939E-4</v>
      </c>
      <c r="AU69">
        <f t="shared" si="23"/>
        <v>-1.0002641542585598E-3</v>
      </c>
      <c r="AW69">
        <v>66</v>
      </c>
      <c r="AX69">
        <f>IF(Z69&gt;0, (R69*SUMPRODUCT(K69:$K$98, X69:$X$98)-K69*$AZ$3)/Z69, 0)</f>
        <v>-943317780.67418349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250000</v>
      </c>
      <c r="S70">
        <f t="shared" si="28"/>
        <v>-4620308947.4553785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-5.6596396446048658</v>
      </c>
      <c r="AC70">
        <f t="shared" si="29"/>
        <v>-5.0532547090316609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-1.2115037019789323E-3</v>
      </c>
      <c r="AI70">
        <f t="shared" si="33"/>
        <v>-1.2115173732906521E-3</v>
      </c>
      <c r="AJ70">
        <f t="shared" si="34"/>
        <v>-0.60638493557320494</v>
      </c>
      <c r="AK70">
        <f t="shared" si="22"/>
        <v>-0.39617477512234062</v>
      </c>
      <c r="AL70">
        <f t="shared" si="35"/>
        <v>-1.0037712280688362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-9.5806211880053846E-7</v>
      </c>
      <c r="AR70">
        <f t="shared" si="36"/>
        <v>-9.5807293013017101E-7</v>
      </c>
      <c r="AS70">
        <f t="shared" si="36"/>
        <v>-4.7953170529733589E-4</v>
      </c>
      <c r="AT70">
        <f t="shared" si="36"/>
        <v>-3.1329664436769258E-4</v>
      </c>
      <c r="AU70">
        <f t="shared" si="23"/>
        <v>-7.9378642259515862E-4</v>
      </c>
      <c r="AW70">
        <v>67</v>
      </c>
      <c r="AX70">
        <f>IF(Z70&gt;0, (R70*SUMPRODUCT(K70:$K$98, X70:$X$98)-K70*$AZ$3)/Z70, 0)</f>
        <v>-4620308947.4553785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250000</v>
      </c>
      <c r="S71">
        <f t="shared" si="28"/>
        <v>-23036332935.238651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-5.0532547090316609</v>
      </c>
      <c r="AC71">
        <f t="shared" si="29"/>
        <v>-4.5118353970795475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-2.2172763157318694E-4</v>
      </c>
      <c r="AI71">
        <f t="shared" si="33"/>
        <v>-2.2173007979021098E-4</v>
      </c>
      <c r="AJ71">
        <f t="shared" si="34"/>
        <v>-0.54141931195211335</v>
      </c>
      <c r="AK71">
        <f t="shared" si="22"/>
        <v>-0.35372782963221627</v>
      </c>
      <c r="AL71">
        <f t="shared" si="35"/>
        <v>-0.89536887166411983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-1.5655636120001744E-7</v>
      </c>
      <c r="AR71">
        <f t="shared" si="36"/>
        <v>-1.5655808982511478E-7</v>
      </c>
      <c r="AS71">
        <f t="shared" si="36"/>
        <v>-3.8228269864805674E-4</v>
      </c>
      <c r="AT71">
        <f t="shared" si="36"/>
        <v>-2.4975841517578485E-4</v>
      </c>
      <c r="AU71">
        <f t="shared" si="23"/>
        <v>-6.3219767191366666E-4</v>
      </c>
      <c r="AW71">
        <v>68</v>
      </c>
      <c r="AX71">
        <f>IF(Z71&gt;0, (R71*SUMPRODUCT(K71:$K$98, X71:$X$98)-K71*$AZ$3)/Z71, 0)</f>
        <v>-23036332935.238651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250000</v>
      </c>
      <c r="S72">
        <f t="shared" si="28"/>
        <v>-117027863931.0968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-4.5118353970795475</v>
      </c>
      <c r="AC72">
        <f t="shared" si="29"/>
        <v>-4.0284245982660574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-3.9869001682282115E-5</v>
      </c>
      <c r="AI72">
        <f t="shared" si="33"/>
        <v>-3.9869431967051803E-5</v>
      </c>
      <c r="AJ72">
        <f t="shared" si="34"/>
        <v>-0.48341079881349014</v>
      </c>
      <c r="AK72">
        <f t="shared" si="22"/>
        <v>-0.31582847779556833</v>
      </c>
      <c r="AL72">
        <f t="shared" si="35"/>
        <v>-0.79927914604102557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-2.51343835990896E-8</v>
      </c>
      <c r="AR72">
        <f t="shared" si="36"/>
        <v>-2.5134654861022476E-8</v>
      </c>
      <c r="AS72">
        <f t="shared" si="36"/>
        <v>-3.0475386743180434E-4</v>
      </c>
      <c r="AT72">
        <f t="shared" si="36"/>
        <v>-1.9910591631287577E-4</v>
      </c>
      <c r="AU72">
        <f t="shared" si="23"/>
        <v>-5.0388491839954122E-4</v>
      </c>
      <c r="AW72">
        <v>69</v>
      </c>
      <c r="AX72">
        <f>IF(Z72&gt;0, (R72*SUMPRODUCT(K72:$K$98, X72:$X$98)-K72*$AZ$3)/Z72, 0)</f>
        <v>-117027863931.0968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250000</v>
      </c>
      <c r="S73">
        <f t="shared" si="28"/>
        <v>-606827514323.90161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-4.0284245982660574</v>
      </c>
      <c r="AC73">
        <f t="shared" si="29"/>
        <v>-3.5968076989630751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-7.0378303418853371E-6</v>
      </c>
      <c r="AI73">
        <f t="shared" si="33"/>
        <v>-7.0379044322902307E-6</v>
      </c>
      <c r="AJ73">
        <f t="shared" si="34"/>
        <v>-0.4316168993029823</v>
      </c>
      <c r="AK73">
        <f t="shared" ref="AK73:AK98" si="49">G73*SUM(AB73:AB73, AE73:AF73)</f>
        <v>-0.28198972187862403</v>
      </c>
      <c r="AL73">
        <f t="shared" si="35"/>
        <v>-0.71361365908603869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-3.9614451626907897E-9</v>
      </c>
      <c r="AR73">
        <f t="shared" si="36"/>
        <v>-3.9614868666054642E-9</v>
      </c>
      <c r="AS73">
        <f t="shared" si="36"/>
        <v>-2.429479818095982E-4</v>
      </c>
      <c r="AT73">
        <f t="shared" si="36"/>
        <v>-1.5872602285057987E-4</v>
      </c>
      <c r="AU73">
        <f t="shared" si="23"/>
        <v>-4.0167796614704472E-4</v>
      </c>
      <c r="AW73">
        <v>70</v>
      </c>
      <c r="AX73">
        <f>IF(Z73&gt;0, (R73*SUMPRODUCT(K73:$K$98, X73:$X$98)-K73*$AZ$3)/Z73, 0)</f>
        <v>-606827514323.90161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250000</v>
      </c>
      <c r="S74">
        <f t="shared" si="28"/>
        <v>-3215055504910.2861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-3.5968076989630751</v>
      </c>
      <c r="AC74">
        <f t="shared" si="29"/>
        <v>-3.2114354489625851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-1.2172715093922161E-6</v>
      </c>
      <c r="AI74">
        <f t="shared" si="33"/>
        <v>-1.2172839953175914E-6</v>
      </c>
      <c r="AJ74">
        <f t="shared" si="34"/>
        <v>-0.38537225000048991</v>
      </c>
      <c r="AK74">
        <f t="shared" si="49"/>
        <v>-0.25177653892741531</v>
      </c>
      <c r="AL74">
        <f t="shared" si="35"/>
        <v>-0.63715000621190054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-6.117645255192539E-10</v>
      </c>
      <c r="AR74">
        <f t="shared" si="36"/>
        <v>-6.1177080057469882E-10</v>
      </c>
      <c r="AS74">
        <f t="shared" si="36"/>
        <v>-1.9367665294947267E-4</v>
      </c>
      <c r="AT74">
        <f t="shared" si="36"/>
        <v>-1.2653541439634644E-4</v>
      </c>
      <c r="AU74">
        <f t="shared" si="23"/>
        <v>-3.2021267911661971E-4</v>
      </c>
      <c r="AW74">
        <v>71</v>
      </c>
      <c r="AX74">
        <f>IF(Z74&gt;0, (R74*SUMPRODUCT(K74:$K$98, X74:$X$98)-K74*$AZ$3)/Z74, 0)</f>
        <v>-3215055504910.2861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250000</v>
      </c>
      <c r="S75">
        <f t="shared" si="28"/>
        <v>-17435574990758.926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-3.2114354489625851</v>
      </c>
      <c r="AC75">
        <f t="shared" si="29"/>
        <v>-2.8673530799654796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-2.0610777898073704E-7</v>
      </c>
      <c r="AI75">
        <f t="shared" si="33"/>
        <v>-2.0610983465790965E-7</v>
      </c>
      <c r="AJ75">
        <f t="shared" si="34"/>
        <v>-0.34408236899710554</v>
      </c>
      <c r="AK75">
        <f t="shared" si="49"/>
        <v>-0.22480048142738099</v>
      </c>
      <c r="AL75">
        <f t="shared" si="35"/>
        <v>-0.56888305653432114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-9.2485402981393953E-11</v>
      </c>
      <c r="AR75">
        <f t="shared" si="36"/>
        <v>-9.2486325412039937E-11</v>
      </c>
      <c r="AS75">
        <f t="shared" si="36"/>
        <v>-1.543978432685171E-4</v>
      </c>
      <c r="AT75">
        <f t="shared" si="36"/>
        <v>-1.0087325775882441E-4</v>
      </c>
      <c r="AU75">
        <f t="shared" si="23"/>
        <v>-2.552711935136669E-4</v>
      </c>
      <c r="AW75">
        <v>72</v>
      </c>
      <c r="AX75">
        <f>IF(Z75&gt;0, (R75*SUMPRODUCT(K75:$K$98, X75:$X$98)-K75*$AZ$3)/Z75, 0)</f>
        <v>-17435574990758.926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250000</v>
      </c>
      <c r="S76">
        <f t="shared" si="28"/>
        <v>-96976326266693.109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-2.8673530799654796</v>
      </c>
      <c r="AC76">
        <f t="shared" si="29"/>
        <v>-2.5601366786214741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-3.4102506842577361E-8</v>
      </c>
      <c r="AI76">
        <f t="shared" si="33"/>
        <v>-3.4102836837636101E-8</v>
      </c>
      <c r="AJ76">
        <f t="shared" si="34"/>
        <v>-0.30721640134400552</v>
      </c>
      <c r="AK76">
        <f t="shared" si="49"/>
        <v>-0.20071471559758358</v>
      </c>
      <c r="AL76">
        <f t="shared" si="35"/>
        <v>-0.50793115104442599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-1.3663032202690614E-11</v>
      </c>
      <c r="AR76">
        <f t="shared" si="36"/>
        <v>-1.3663164413883625E-11</v>
      </c>
      <c r="AS76">
        <f t="shared" si="36"/>
        <v>-1.2308501554253004E-4</v>
      </c>
      <c r="AT76">
        <f t="shared" si="36"/>
        <v>-8.041554350895374E-5</v>
      </c>
      <c r="AU76">
        <f t="shared" si="23"/>
        <v>-2.0350057271464821E-4</v>
      </c>
      <c r="AW76">
        <v>73</v>
      </c>
      <c r="AX76">
        <f>IF(Z76&gt;0, (R76*SUMPRODUCT(K76:$K$98, X76:$X$98)-K76*$AZ$3)/Z76, 0)</f>
        <v>-96976326266693.109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250000</v>
      </c>
      <c r="S77">
        <f t="shared" si="28"/>
        <v>-553824882482613.13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-2.5601366786214741</v>
      </c>
      <c r="AC77">
        <f t="shared" si="29"/>
        <v>-2.2858363202096985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-5.5020614167666772E-9</v>
      </c>
      <c r="AI77">
        <f t="shared" si="33"/>
        <v>-5.5021130088039917E-9</v>
      </c>
      <c r="AJ77">
        <f t="shared" si="34"/>
        <v>-0.27430035841177558</v>
      </c>
      <c r="AK77">
        <f t="shared" si="49"/>
        <v>-0.1792095675035032</v>
      </c>
      <c r="AL77">
        <f t="shared" si="35"/>
        <v>-0.45350993141739177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-1.9681953364026607E-12</v>
      </c>
      <c r="AR77">
        <f t="shared" si="36"/>
        <v>-1.9682137918868049E-12</v>
      </c>
      <c r="AS77">
        <f t="shared" si="36"/>
        <v>-9.8122620833428849E-5</v>
      </c>
      <c r="AT77">
        <f t="shared" si="36"/>
        <v>-6.4106778947300568E-5</v>
      </c>
      <c r="AU77">
        <f t="shared" si="23"/>
        <v>-1.622294017489432E-4</v>
      </c>
      <c r="AW77">
        <v>74</v>
      </c>
      <c r="AX77">
        <f>IF(Z77&gt;0, (R77*SUMPRODUCT(K77:$K$98, X77:$X$98)-K77*$AZ$3)/Z77, 0)</f>
        <v>-553824882482613.13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250000</v>
      </c>
      <c r="S78">
        <f t="shared" si="28"/>
        <v>-3253919103566788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-2.2858363202096985</v>
      </c>
      <c r="AC78">
        <f t="shared" si="29"/>
        <v>-2.0409252859032394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-8.6471717396282399E-10</v>
      </c>
      <c r="AI78">
        <f t="shared" si="33"/>
        <v>-8.6472501422106697E-10</v>
      </c>
      <c r="AJ78">
        <f t="shared" si="34"/>
        <v>-0.24491103430645911</v>
      </c>
      <c r="AK78">
        <f t="shared" si="49"/>
        <v>-0.16000854241467891</v>
      </c>
      <c r="AL78">
        <f t="shared" si="35"/>
        <v>-0.40491957758586306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-2.761841978370896E-13</v>
      </c>
      <c r="AR78">
        <f t="shared" si="36"/>
        <v>-2.7618670195693234E-13</v>
      </c>
      <c r="AS78">
        <f t="shared" si="36"/>
        <v>-7.8222752580937358E-5</v>
      </c>
      <c r="AT78">
        <f t="shared" si="36"/>
        <v>-5.1105531686571919E-5</v>
      </c>
      <c r="AU78">
        <f t="shared" si="23"/>
        <v>-1.2932828454369598E-4</v>
      </c>
      <c r="AW78">
        <v>75</v>
      </c>
      <c r="AX78">
        <f>IF(Z78&gt;0, (R78*SUMPRODUCT(K78:$K$98, X78:$X$98)-K78*$AZ$3)/Z78, 0)</f>
        <v>-3253919103566788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250000</v>
      </c>
      <c r="S79">
        <f t="shared" si="28"/>
        <v>-1.96886369125245E+16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-2.0409252859032394</v>
      </c>
      <c r="AC79">
        <f t="shared" si="29"/>
        <v>-1.822254719556706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-1.3209870693605845E-10</v>
      </c>
      <c r="AI79">
        <f t="shared" si="33"/>
        <v>-1.3209986385637222E-10</v>
      </c>
      <c r="AJ79">
        <f t="shared" si="34"/>
        <v>-0.21867056634653337</v>
      </c>
      <c r="AK79">
        <f t="shared" si="49"/>
        <v>-0.14286477001322678</v>
      </c>
      <c r="AL79">
        <f t="shared" si="35"/>
        <v>-0.36153533649185998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-3.7670838377022703E-14</v>
      </c>
      <c r="AR79">
        <f t="shared" si="36"/>
        <v>-3.7671168298179132E-14</v>
      </c>
      <c r="AS79">
        <f t="shared" si="36"/>
        <v>-6.2358699443133757E-5</v>
      </c>
      <c r="AT79">
        <f t="shared" si="36"/>
        <v>-4.0741016969559203E-5</v>
      </c>
      <c r="AU79">
        <f t="shared" si="23"/>
        <v>-1.0309971645036412E-4</v>
      </c>
      <c r="AW79">
        <v>76</v>
      </c>
      <c r="AX79">
        <f>IF(Z79&gt;0, (R79*SUMPRODUCT(K79:$K$98, X79:$X$98)-K79*$AZ$3)/Z79, 0)</f>
        <v>-1.96886369125245E+16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250000</v>
      </c>
      <c r="S80">
        <f t="shared" si="28"/>
        <v>-1.227347692924052E+17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-1.822254719556706</v>
      </c>
      <c r="AC80">
        <f t="shared" si="29"/>
        <v>-1.6270131424613772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-1.9592938616200016E-11</v>
      </c>
      <c r="AI80">
        <f t="shared" si="33"/>
        <v>-1.9593104320379833E-11</v>
      </c>
      <c r="AJ80">
        <f t="shared" si="34"/>
        <v>-0.19524157709532886</v>
      </c>
      <c r="AK80">
        <f t="shared" si="49"/>
        <v>-0.12755783036896942</v>
      </c>
      <c r="AL80">
        <f t="shared" si="35"/>
        <v>-0.32279940748389135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-4.98871018133988E-15</v>
      </c>
      <c r="AR80">
        <f t="shared" si="36"/>
        <v>-4.9887523725672974E-15</v>
      </c>
      <c r="AS80">
        <f t="shared" si="36"/>
        <v>-4.9711973408163866E-5</v>
      </c>
      <c r="AT80">
        <f t="shared" si="36"/>
        <v>-3.2478489293339132E-5</v>
      </c>
      <c r="AU80">
        <f t="shared" si="23"/>
        <v>-8.2190462706491744E-5</v>
      </c>
      <c r="AW80">
        <v>77</v>
      </c>
      <c r="AX80">
        <f>IF(Z80&gt;0, (R80*SUMPRODUCT(K80:$K$98, X80:$X$98)-K80*$AZ$3)/Z80, 0)</f>
        <v>-1.227347692924052E+17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250000</v>
      </c>
      <c r="S81">
        <f t="shared" si="28"/>
        <v>-7.8955856053331046E+17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-1.6270131424613772</v>
      </c>
      <c r="AC81">
        <f t="shared" si="29"/>
        <v>-1.4526903057690912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-2.8209736148592983E-12</v>
      </c>
      <c r="AI81">
        <f t="shared" si="33"/>
        <v>-2.8209966133165754E-12</v>
      </c>
      <c r="AJ81">
        <f t="shared" si="34"/>
        <v>-0.17432283669228599</v>
      </c>
      <c r="AK81">
        <f t="shared" si="49"/>
        <v>-0.11389091997229642</v>
      </c>
      <c r="AL81">
        <f t="shared" si="35"/>
        <v>-0.2882137566674034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-6.413124896957118E-16</v>
      </c>
      <c r="AR81">
        <f t="shared" si="36"/>
        <v>-6.4131771810260577E-16</v>
      </c>
      <c r="AS81">
        <f t="shared" si="36"/>
        <v>-3.9630080841973745E-5</v>
      </c>
      <c r="AT81">
        <f t="shared" si="36"/>
        <v>-2.5891652816756842E-5</v>
      </c>
      <c r="AU81">
        <f t="shared" si="23"/>
        <v>-6.5521733659371914E-5</v>
      </c>
      <c r="AW81">
        <v>78</v>
      </c>
      <c r="AX81">
        <f>IF(Z81&gt;0, (R81*SUMPRODUCT(K81:$K$98, X81:$X$98)-K81*$AZ$3)/Z81, 0)</f>
        <v>-7.8955856053331046E+17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250000</v>
      </c>
      <c r="S82">
        <f t="shared" si="28"/>
        <v>-5.2500197349750016E+18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-1.4526903057690912</v>
      </c>
      <c r="AC82">
        <f t="shared" si="29"/>
        <v>-1.2970449158652604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-3.9360564264474972E-13</v>
      </c>
      <c r="AI82">
        <f t="shared" si="33"/>
        <v>-3.936087308353217E-13</v>
      </c>
      <c r="AJ82">
        <f t="shared" si="34"/>
        <v>-0.15564538990383081</v>
      </c>
      <c r="AK82">
        <f t="shared" si="49"/>
        <v>-0.10168832140383639</v>
      </c>
      <c r="AL82">
        <f t="shared" si="35"/>
        <v>-0.25733371130806082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-7.9893963519100996E-17</v>
      </c>
      <c r="AR82">
        <f t="shared" si="36"/>
        <v>-7.9894590359161617E-17</v>
      </c>
      <c r="AS82">
        <f t="shared" si="36"/>
        <v>-3.1592857814074275E-5</v>
      </c>
      <c r="AT82">
        <f t="shared" si="36"/>
        <v>-2.0640667105195248E-5</v>
      </c>
      <c r="AU82">
        <f t="shared" si="23"/>
        <v>-5.2233524919349421E-5</v>
      </c>
      <c r="AW82">
        <v>79</v>
      </c>
      <c r="AX82">
        <f>IF(Z82&gt;0, (R82*SUMPRODUCT(K82:$K$98, X82:$X$98)-K82*$AZ$3)/Z82, 0)</f>
        <v>-5.2500197349750016E+18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250000</v>
      </c>
      <c r="S83">
        <f t="shared" si="28"/>
        <v>-3.6136892869917503E+19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-1.2970449158652604</v>
      </c>
      <c r="AC83">
        <f t="shared" si="29"/>
        <v>-1.1580758177368395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-5.313444538089443E-14</v>
      </c>
      <c r="AI83">
        <f t="shared" si="33"/>
        <v>-5.3134845967291657E-14</v>
      </c>
      <c r="AJ83">
        <f t="shared" si="34"/>
        <v>-0.13896909812842084</v>
      </c>
      <c r="AK83">
        <f t="shared" si="49"/>
        <v>-9.0793144110568241E-2</v>
      </c>
      <c r="AL83">
        <f t="shared" si="35"/>
        <v>-0.22976224223904221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-9.629656158655966E-18</v>
      </c>
      <c r="AR83">
        <f t="shared" si="36"/>
        <v>-9.629728757687337E-18</v>
      </c>
      <c r="AS83">
        <f t="shared" si="36"/>
        <v>-2.5185632823720011E-5</v>
      </c>
      <c r="AT83">
        <f t="shared" si="36"/>
        <v>-1.64546134448304E-5</v>
      </c>
      <c r="AU83">
        <f t="shared" si="23"/>
        <v>-4.1640246268560043E-5</v>
      </c>
      <c r="AW83">
        <v>80</v>
      </c>
      <c r="AX83">
        <f>IF(Z83&gt;0, (R83*SUMPRODUCT(K83:$K$98, X83:$X$98)-K83*$AZ$3)/Z83, 0)</f>
        <v>-3.6136892869917503E+19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250000</v>
      </c>
      <c r="S84">
        <f t="shared" si="28"/>
        <v>-2.5784571319013317E+20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-1.1580758177368395</v>
      </c>
      <c r="AC84">
        <f t="shared" si="29"/>
        <v>-1.0339962658364639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-6.9290767727725983E-15</v>
      </c>
      <c r="AI84">
        <f t="shared" si="33"/>
        <v>-6.929126899467214E-15</v>
      </c>
      <c r="AJ84">
        <f t="shared" si="34"/>
        <v>-0.12407955190037567</v>
      </c>
      <c r="AK84">
        <f t="shared" si="49"/>
        <v>-8.1065307241578774E-2</v>
      </c>
      <c r="AL84">
        <f t="shared" si="35"/>
        <v>-0.20514485914196137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-1.1212229511856662E-18</v>
      </c>
      <c r="AR84">
        <f t="shared" si="36"/>
        <v>-1.1212310623961945E-18</v>
      </c>
      <c r="AS84">
        <f t="shared" si="36"/>
        <v>-2.0077832289317598E-5</v>
      </c>
      <c r="AT84">
        <f t="shared" si="36"/>
        <v>-1.3117517095687497E-5</v>
      </c>
      <c r="AU84">
        <f t="shared" si="23"/>
        <v>-3.3195349385006213E-5</v>
      </c>
      <c r="AW84">
        <v>81</v>
      </c>
      <c r="AX84">
        <f>IF(Z84&gt;0, (R84*SUMPRODUCT(K84:$K$98, X84:$X$98)-K84*$AZ$3)/Z84, 0)</f>
        <v>-2.5784571319013317E+20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250000</v>
      </c>
      <c r="S85">
        <f t="shared" si="28"/>
        <v>-1.9101114583695415E+21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-1.0339962658364639</v>
      </c>
      <c r="AC85">
        <f t="shared" si="29"/>
        <v>-0.92321095163969991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-8.7167647476408034E-16</v>
      </c>
      <c r="AI85">
        <f t="shared" si="33"/>
        <v>-8.7168251636801136E-16</v>
      </c>
      <c r="AJ85">
        <f t="shared" si="34"/>
        <v>-0.11078531419676396</v>
      </c>
      <c r="AK85">
        <f t="shared" si="49"/>
        <v>-7.2379738608552471E-2</v>
      </c>
      <c r="AL85">
        <f t="shared" si="35"/>
        <v>-0.18316505280531731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-1.2593716377639469E-19</v>
      </c>
      <c r="AR85">
        <f t="shared" si="36"/>
        <v>-1.259380366489406E-19</v>
      </c>
      <c r="AS85">
        <f t="shared" si="36"/>
        <v>-1.6005924975540172E-5</v>
      </c>
      <c r="AT85">
        <f t="shared" si="36"/>
        <v>-1.0457204317352914E-5</v>
      </c>
      <c r="AU85">
        <f t="shared" si="23"/>
        <v>-2.6463129292893212E-5</v>
      </c>
      <c r="AW85">
        <v>82</v>
      </c>
      <c r="AX85">
        <f>IF(Z85&gt;0, (R85*SUMPRODUCT(K85:$K$98, X85:$X$98)-K85*$AZ$3)/Z85, 0)</f>
        <v>-1.9101114583695415E+21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7"/>
        <v>250000</v>
      </c>
      <c r="S86">
        <f t="shared" si="28"/>
        <v>-1.4716508780029433E+22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-0.92321095163969991</v>
      </c>
      <c r="AC86">
        <f t="shared" si="29"/>
        <v>-0.82429549253544632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-1.0562085291798192E-16</v>
      </c>
      <c r="AI86">
        <f t="shared" si="33"/>
        <v>-1.0562155306322769E-16</v>
      </c>
      <c r="AJ86">
        <f t="shared" si="34"/>
        <v>-9.8915459104253589E-2</v>
      </c>
      <c r="AK86">
        <f t="shared" si="49"/>
        <v>-6.4624766614779006E-2</v>
      </c>
      <c r="AL86">
        <f t="shared" si="35"/>
        <v>-0.16354022571903271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-1.3624802973298488E-20</v>
      </c>
      <c r="AR86">
        <f t="shared" si="36"/>
        <v>-1.3624893290132359E-20</v>
      </c>
      <c r="AS86">
        <f t="shared" si="36"/>
        <v>-1.2759825395041599E-5</v>
      </c>
      <c r="AT86">
        <f t="shared" si="36"/>
        <v>-8.3364192580938433E-6</v>
      </c>
      <c r="AU86">
        <f t="shared" si="23"/>
        <v>-2.1096244653135457E-5</v>
      </c>
      <c r="AW86">
        <v>83</v>
      </c>
      <c r="AX86">
        <f>IF(Z86&gt;0, (R86*SUMPRODUCT(K86:$K$98, X86:$X$98)-K86*$AZ$3)/Z86, 0)</f>
        <v>-1.4716508780029433E+22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250000</v>
      </c>
      <c r="S87">
        <f t="shared" si="28"/>
        <v>-1.1811903970492895E+23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-0.82429549253544632</v>
      </c>
      <c r="AC87">
        <f t="shared" si="29"/>
        <v>-0.73597811833521987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-1.2305171621106674E-17</v>
      </c>
      <c r="AI87">
        <f t="shared" si="33"/>
        <v>-1.2305249506318933E-17</v>
      </c>
      <c r="AJ87">
        <f t="shared" si="34"/>
        <v>-8.8317374200226451E-2</v>
      </c>
      <c r="AK87">
        <f t="shared" si="49"/>
        <v>-5.7700684477481251E-2</v>
      </c>
      <c r="AL87">
        <f t="shared" si="35"/>
        <v>-0.14601805867770773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-1.4172622290214017E-21</v>
      </c>
      <c r="AR87">
        <f t="shared" si="36"/>
        <v>-1.4172711995398903E-21</v>
      </c>
      <c r="AS87">
        <f t="shared" si="36"/>
        <v>-1.0172054683547196E-5</v>
      </c>
      <c r="AT87">
        <f t="shared" si="36"/>
        <v>-6.6457423932508307E-6</v>
      </c>
      <c r="AU87">
        <f t="shared" si="23"/>
        <v>-1.681779707679803E-5</v>
      </c>
      <c r="AW87">
        <v>84</v>
      </c>
      <c r="AX87">
        <f>IF(Z87&gt;0, (R87*SUMPRODUCT(K87:$K$98, X87:$X$98)-K87*$AZ$3)/Z87, 0)</f>
        <v>-1.1811903970492895E+23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250000</v>
      </c>
      <c r="S88">
        <f t="shared" si="28"/>
        <v>-9.8918689827468545E+23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-0.73597811833521987</v>
      </c>
      <c r="AC88">
        <f t="shared" si="29"/>
        <v>-0.65712331994216056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-1.376050569200612E-18</v>
      </c>
      <c r="AI88">
        <f t="shared" si="33"/>
        <v>-1.376058873032288E-18</v>
      </c>
      <c r="AJ88">
        <f t="shared" si="34"/>
        <v>-7.8854798393059311E-2</v>
      </c>
      <c r="AK88">
        <f t="shared" si="49"/>
        <v>-5.1518468283465395E-2</v>
      </c>
      <c r="AL88">
        <f t="shared" si="35"/>
        <v>-0.13037326667652471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-1.4150732114059358E-22</v>
      </c>
      <c r="AR88">
        <f t="shared" si="36"/>
        <v>-1.4150817507212922E-22</v>
      </c>
      <c r="AS88">
        <f t="shared" si="36"/>
        <v>-8.1090997158380035E-6</v>
      </c>
      <c r="AT88">
        <f t="shared" si="36"/>
        <v>-5.2979451476808274E-6</v>
      </c>
      <c r="AU88">
        <f t="shared" si="23"/>
        <v>-1.3407044863518832E-5</v>
      </c>
      <c r="AW88">
        <v>85</v>
      </c>
      <c r="AX88">
        <f>IF(Z88&gt;0, (R88*SUMPRODUCT(K88:$K$98, X88:$X$98)-K88*$AZ$3)/Z88, 0)</f>
        <v>-9.8918689827468545E+23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250000</v>
      </c>
      <c r="S89">
        <f t="shared" si="28"/>
        <v>-8.7232960978995047E+24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-0.65712331994216056</v>
      </c>
      <c r="AC89">
        <f t="shared" si="29"/>
        <v>-0.58671724994835772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-1.4760120093267545E-19</v>
      </c>
      <c r="AI89">
        <f t="shared" si="33"/>
        <v>-1.4760204166598796E-19</v>
      </c>
      <c r="AJ89">
        <f t="shared" si="34"/>
        <v>-7.0406069993802833E-2</v>
      </c>
      <c r="AK89">
        <f t="shared" si="49"/>
        <v>-4.5998632395951242E-2</v>
      </c>
      <c r="AL89">
        <f t="shared" si="35"/>
        <v>-0.11640470238975408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-1.3552405371868925E-23</v>
      </c>
      <c r="AR89">
        <f t="shared" si="36"/>
        <v>-1.3552482566082718E-23</v>
      </c>
      <c r="AS89">
        <f t="shared" si="36"/>
        <v>-6.464524645916765E-6</v>
      </c>
      <c r="AT89">
        <f t="shared" si="36"/>
        <v>-4.2234894353322912E-6</v>
      </c>
      <c r="AU89">
        <f t="shared" si="23"/>
        <v>-1.0688014081249057E-5</v>
      </c>
      <c r="AW89">
        <v>86</v>
      </c>
      <c r="AX89">
        <f>IF(Z89&gt;0, (R89*SUMPRODUCT(K89:$K$98, X89:$X$98)-K89*$AZ$3)/Z89, 0)</f>
        <v>-8.7232960978995047E+24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250000</v>
      </c>
      <c r="S90">
        <f t="shared" si="28"/>
        <v>-8.1211578153332659E+25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-0.58671724994835772</v>
      </c>
      <c r="AC90">
        <f t="shared" si="29"/>
        <v>-0.52385468745389074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-1.503389642670937E-20</v>
      </c>
      <c r="AI90">
        <f t="shared" si="33"/>
        <v>-1.5033977057867416E-20</v>
      </c>
      <c r="AJ90">
        <f t="shared" si="34"/>
        <v>-6.2862562494466978E-2</v>
      </c>
      <c r="AK90">
        <f t="shared" si="49"/>
        <v>-4.1070207496385042E-2</v>
      </c>
      <c r="AL90">
        <f t="shared" si="35"/>
        <v>-0.10393276999085202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-1.2324804064577652E-24</v>
      </c>
      <c r="AR90">
        <f t="shared" si="36"/>
        <v>-1.2324870166085617E-24</v>
      </c>
      <c r="AS90">
        <f t="shared" si="36"/>
        <v>-5.1534794690025358E-6</v>
      </c>
      <c r="AT90">
        <f t="shared" si="36"/>
        <v>-3.3669399197483193E-6</v>
      </c>
      <c r="AU90">
        <f t="shared" si="23"/>
        <v>-8.5204193887508543E-6</v>
      </c>
      <c r="AW90">
        <v>87</v>
      </c>
      <c r="AX90">
        <f>IF(Z90&gt;0, (R90*SUMPRODUCT(K90:$K$98, X90:$X$98)-K90*$AZ$3)/Z90, 0)</f>
        <v>-8.1211578153332659E+25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250000</v>
      </c>
      <c r="S91">
        <f t="shared" si="28"/>
        <v>-8.0032727324617827E+26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-0.52385468745389074</v>
      </c>
      <c r="AC91">
        <f t="shared" si="29"/>
        <v>-0.46772739951240233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-1.4503918872846484E-21</v>
      </c>
      <c r="AI91">
        <f t="shared" si="33"/>
        <v>-1.4503991925367489E-21</v>
      </c>
      <c r="AJ91">
        <f t="shared" si="34"/>
        <v>-5.6127287941488413E-2</v>
      </c>
      <c r="AK91">
        <f t="shared" si="49"/>
        <v>-3.6669828121772358E-2</v>
      </c>
      <c r="AL91">
        <f t="shared" si="35"/>
        <v>-9.2797116063260771E-2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-1.0616364205227149E-25</v>
      </c>
      <c r="AR91">
        <f t="shared" si="36"/>
        <v>-1.0616417677131941E-25</v>
      </c>
      <c r="AS91">
        <f t="shared" si="36"/>
        <v>-4.1083222807737075E-6</v>
      </c>
      <c r="AT91">
        <f t="shared" si="36"/>
        <v>-2.6841038901054837E-6</v>
      </c>
      <c r="AU91">
        <f t="shared" si="23"/>
        <v>-6.7924261708791916E-6</v>
      </c>
      <c r="AW91">
        <v>88</v>
      </c>
      <c r="AX91">
        <f>IF(Z91&gt;0, (R91*SUMPRODUCT(K91:$K$98, X91:$X$98)-K91*$AZ$3)/Z91, 0)</f>
        <v>-8.0032727324617827E+26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250000</v>
      </c>
      <c r="S92">
        <f t="shared" si="28"/>
        <v>-8.3734649159580409E+27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-0.46772739951240233</v>
      </c>
      <c r="AC92">
        <f t="shared" si="29"/>
        <v>-0.41761374956464492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-1.3217562413959165E-22</v>
      </c>
      <c r="AI92">
        <f t="shared" si="33"/>
        <v>-1.3217624755796408E-22</v>
      </c>
      <c r="AJ92">
        <f t="shared" si="34"/>
        <v>-5.011364994775741E-2</v>
      </c>
      <c r="AK92">
        <f t="shared" si="49"/>
        <v>-3.2740917965868165E-2</v>
      </c>
      <c r="AL92">
        <f t="shared" si="35"/>
        <v>-8.2854567913625582E-2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-8.6382107263866387E-27</v>
      </c>
      <c r="AR92">
        <f t="shared" si="36"/>
        <v>-8.6382514692944693E-27</v>
      </c>
      <c r="AS92">
        <f t="shared" si="36"/>
        <v>-3.2751293692392372E-6</v>
      </c>
      <c r="AT92">
        <f t="shared" si="36"/>
        <v>-2.1397511879029675E-6</v>
      </c>
      <c r="AU92">
        <f t="shared" si="23"/>
        <v>-5.4148805571422051E-6</v>
      </c>
      <c r="AW92">
        <v>89</v>
      </c>
      <c r="AX92">
        <f>IF(Z92&gt;0, (R92*SUMPRODUCT(K92:$K$98, X92:$X$98)-K92*$AZ$3)/Z92, 0)</f>
        <v>-8.3734649159580409E+27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250000</v>
      </c>
      <c r="S93">
        <f t="shared" si="28"/>
        <v>-9.3308342147007684E+28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-0.41761374956464492</v>
      </c>
      <c r="AC93">
        <f t="shared" si="29"/>
        <v>-0.37286941925414724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-1.1344658899625875E-23</v>
      </c>
      <c r="AI93">
        <f t="shared" si="33"/>
        <v>-1.1344708850869606E-23</v>
      </c>
      <c r="AJ93">
        <f t="shared" si="34"/>
        <v>-4.4744330310497682E-2</v>
      </c>
      <c r="AK93">
        <f t="shared" si="49"/>
        <v>-2.9232962469525146E-2</v>
      </c>
      <c r="AL93">
        <f t="shared" si="35"/>
        <v>-7.3977292780022824E-2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-6.6198148723842934E-28</v>
      </c>
      <c r="AR93">
        <f t="shared" si="36"/>
        <v>-6.6198440198438223E-28</v>
      </c>
      <c r="AS93">
        <f t="shared" si="36"/>
        <v>-2.6109130813450543E-6</v>
      </c>
      <c r="AT93">
        <f t="shared" si="36"/>
        <v>-1.7057965464787684E-6</v>
      </c>
      <c r="AU93">
        <f t="shared" si="23"/>
        <v>-4.3167096278238225E-6</v>
      </c>
      <c r="AW93">
        <v>90</v>
      </c>
      <c r="AX93">
        <f>IF(Z93&gt;0, (R93*SUMPRODUCT(K93:$K$98, X93:$X$98)-K93*$AZ$3)/Z93, 0)</f>
        <v>-9.3308342147007684E+28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250000</v>
      </c>
      <c r="S94">
        <f t="shared" si="28"/>
        <v>-1.1117383409401823E+30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-0.37286941925414724</v>
      </c>
      <c r="AC94">
        <f t="shared" si="29"/>
        <v>-0.33291912433406001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-9.1417008443549675E-25</v>
      </c>
      <c r="AI94">
        <f t="shared" si="33"/>
        <v>-9.1417382766256825E-25</v>
      </c>
      <c r="AJ94">
        <f t="shared" si="34"/>
        <v>-3.9950294920087226E-2</v>
      </c>
      <c r="AK94">
        <f t="shared" si="49"/>
        <v>-2.6100859347790308E-2</v>
      </c>
      <c r="AL94">
        <f t="shared" si="35"/>
        <v>-6.6051154267877527E-2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-4.7628113987210426E-29</v>
      </c>
      <c r="AR94">
        <f t="shared" si="36"/>
        <v>-4.7628309008737248E-29</v>
      </c>
      <c r="AS94">
        <f t="shared" si="36"/>
        <v>-2.0814039232661471E-6</v>
      </c>
      <c r="AT94">
        <f t="shared" si="36"/>
        <v>-1.3598505632005488E-6</v>
      </c>
      <c r="AU94">
        <f t="shared" si="23"/>
        <v>-3.4412544864666955E-6</v>
      </c>
      <c r="AW94">
        <v>91</v>
      </c>
      <c r="AX94">
        <f>IF(Z94&gt;0, (R94*SUMPRODUCT(K94:$K$98, X94:$X$98)-K94*$AZ$3)/Z94, 0)</f>
        <v>-1.1117383409401823E+30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250000</v>
      </c>
      <c r="S95">
        <f t="shared" si="28"/>
        <v>-1.4231028123357681E+31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-0.33291912433406001</v>
      </c>
      <c r="AC95">
        <f t="shared" si="29"/>
        <v>-0.29724921815541072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-6.8894045288619698E-26</v>
      </c>
      <c r="AI95">
        <f t="shared" si="33"/>
        <v>-6.8894306381156E-26</v>
      </c>
      <c r="AJ95">
        <f t="shared" si="34"/>
        <v>-3.5669906178649291E-2</v>
      </c>
      <c r="AK95">
        <f t="shared" si="49"/>
        <v>-2.3304338703384202E-2</v>
      </c>
      <c r="AL95">
        <f t="shared" si="35"/>
        <v>-5.8974244882033497E-2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-3.2047934377009933E-30</v>
      </c>
      <c r="AR95">
        <f t="shared" si="36"/>
        <v>-3.2048055831287074E-30</v>
      </c>
      <c r="AS95">
        <f t="shared" si="36"/>
        <v>-1.6592824643384454E-6</v>
      </c>
      <c r="AT95">
        <f t="shared" si="36"/>
        <v>-1.0840645433677844E-6</v>
      </c>
      <c r="AU95">
        <f t="shared" si="23"/>
        <v>-2.7433470077062298E-6</v>
      </c>
      <c r="AW95">
        <v>92</v>
      </c>
      <c r="AX95">
        <f>IF(Z95&gt;0, (R95*SUMPRODUCT(K95:$K$98, X95:$X$98)-K95*$AZ$3)/Z95, 0)</f>
        <v>-1.4231028123357681E+31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250000</v>
      </c>
      <c r="S96">
        <f t="shared" si="28"/>
        <v>-1.9680271910448953E+32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-0.29724921815541072</v>
      </c>
      <c r="AC96">
        <f t="shared" si="29"/>
        <v>-0.26540108763875953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-4.8324911863621353E-27</v>
      </c>
      <c r="AI96">
        <f t="shared" si="33"/>
        <v>-4.8325080434137582E-27</v>
      </c>
      <c r="AJ96">
        <f t="shared" si="34"/>
        <v>-3.1848130516651196E-2</v>
      </c>
      <c r="AK96">
        <f t="shared" si="49"/>
        <v>-2.0807445270878751E-2</v>
      </c>
      <c r="AL96">
        <f t="shared" si="35"/>
        <v>-5.2655575787529947E-2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-2.0071110615428912E-31</v>
      </c>
      <c r="AR96">
        <f t="shared" si="36"/>
        <v>-2.0071180628955005E-31</v>
      </c>
      <c r="AS96">
        <f t="shared" si="36"/>
        <v>-1.3227698216983797E-6</v>
      </c>
      <c r="AT96">
        <f t="shared" si="36"/>
        <v>-8.6420961684294015E-7</v>
      </c>
      <c r="AU96">
        <f t="shared" si="23"/>
        <v>-2.1869794385413198E-6</v>
      </c>
      <c r="AW96">
        <v>93</v>
      </c>
      <c r="AX96">
        <f>IF(Z96&gt;0, (R96*SUMPRODUCT(K96:$K$98, X96:$X$98)-K96*$AZ$3)/Z96, 0)</f>
        <v>-1.9680271910448953E+32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250000</v>
      </c>
      <c r="S97">
        <f t="shared" si="28"/>
        <v>-2.9593708522312299E+33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-0.26540108763875953</v>
      </c>
      <c r="AC97">
        <f t="shared" si="29"/>
        <v>-0.23696525682032099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-3.1375140976353853E-28</v>
      </c>
      <c r="AI97">
        <f t="shared" si="33"/>
        <v>-3.1375241067415709E-28</v>
      </c>
      <c r="AJ97">
        <f t="shared" si="34"/>
        <v>-2.8435830818438534E-2</v>
      </c>
      <c r="AK97">
        <f t="shared" si="49"/>
        <v>-1.857807613471317E-2</v>
      </c>
      <c r="AL97">
        <f t="shared" si="35"/>
        <v>-4.7013906953151705E-2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-1.1635043116512232E-32</v>
      </c>
      <c r="AR97">
        <f t="shared" si="36"/>
        <v>-1.1635080233917414E-32</v>
      </c>
      <c r="AS97">
        <f t="shared" si="36"/>
        <v>-1.0545040032672019E-6</v>
      </c>
      <c r="AT97">
        <f t="shared" si="36"/>
        <v>-6.8894261546790501E-7</v>
      </c>
      <c r="AU97">
        <f t="shared" si="23"/>
        <v>-1.7434466187351069E-6</v>
      </c>
      <c r="AW97">
        <v>94</v>
      </c>
      <c r="AX97">
        <f>IF(Z97&gt;0, (R97*SUMPRODUCT(K97:$K$98, X97:$X$98)-K97*$AZ$3)/Z97, 0)</f>
        <v>-2.9593708522312299E+33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-0.23696525682032099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-0.23696525682032099</v>
      </c>
      <c r="AK98">
        <f t="shared" si="49"/>
        <v>-1.658756797742247E-2</v>
      </c>
      <c r="AL98">
        <f t="shared" si="35"/>
        <v>-0.25355282479774344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-6.6281080682705795E-34</v>
      </c>
      <c r="AR98">
        <f t="shared" si="36"/>
        <v>-6.6281080682705795E-34</v>
      </c>
      <c r="AS98">
        <f t="shared" si="36"/>
        <v>-7.8460119290714382E-6</v>
      </c>
      <c r="AT98">
        <f t="shared" si="36"/>
        <v>-5.4922083503500073E-7</v>
      </c>
      <c r="AU98">
        <f t="shared" si="36"/>
        <v>-8.3952327641064377E-6</v>
      </c>
      <c r="AW98">
        <v>95</v>
      </c>
    </row>
    <row r="100" spans="5:50" x14ac:dyDescent="0.25">
      <c r="AN100" s="8">
        <f t="shared" ref="AN100:AU100" si="50">SUM(AN3:AN98)</f>
        <v>8446.5782908280798</v>
      </c>
      <c r="AO100" s="8">
        <f t="shared" si="50"/>
        <v>-844.65782908280801</v>
      </c>
      <c r="AP100" s="8">
        <f t="shared" si="50"/>
        <v>-733.99741070315918</v>
      </c>
      <c r="AQ100" s="8">
        <f t="shared" si="50"/>
        <v>-6390.0221638922139</v>
      </c>
      <c r="AR100" s="8">
        <f t="shared" si="50"/>
        <v>477.90088714990043</v>
      </c>
      <c r="AS100" s="8">
        <f t="shared" si="50"/>
        <v>-1412.8952799985441</v>
      </c>
      <c r="AT100" s="8">
        <f t="shared" si="50"/>
        <v>689.52021599323109</v>
      </c>
      <c r="AU100" s="8">
        <f t="shared" si="50"/>
        <v>-245.47417685541438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17801.137527835857</v>
      </c>
      <c r="K3">
        <v>1</v>
      </c>
      <c r="L3" s="2">
        <v>0</v>
      </c>
      <c r="O3">
        <f>$C$3</f>
        <v>17801.137527835857</v>
      </c>
      <c r="P3">
        <f>O3*C5</f>
        <v>1780.1137527835858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17801.137527835857</v>
      </c>
      <c r="AF3">
        <f t="shared" ref="AF3:AG34" si="4">-$Z3*P3</f>
        <v>-1780.1137527835858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15396.066804352271</v>
      </c>
      <c r="AJ3">
        <f t="shared" ref="AJ3:AJ66" si="7">AB3-AC3</f>
        <v>0</v>
      </c>
      <c r="AL3">
        <f t="shared" ref="AL3:AL66" si="8">SUM(AI3:AK3)</f>
        <v>15396.066804352271</v>
      </c>
      <c r="AN3">
        <f t="shared" ref="AN3:AU34" si="9">AE3*$K3</f>
        <v>17801.137527835857</v>
      </c>
      <c r="AO3">
        <f t="shared" si="9"/>
        <v>-1780.1137527835858</v>
      </c>
      <c r="AP3">
        <f t="shared" si="9"/>
        <v>-624.95697070000006</v>
      </c>
      <c r="AQ3">
        <f t="shared" si="9"/>
        <v>0</v>
      </c>
      <c r="AR3">
        <f t="shared" si="9"/>
        <v>15396.066804352271</v>
      </c>
      <c r="AS3">
        <f t="shared" si="9"/>
        <v>0</v>
      </c>
      <c r="AT3">
        <f t="shared" si="9"/>
        <v>0</v>
      </c>
      <c r="AU3">
        <f t="shared" si="9"/>
        <v>15396.066804352271</v>
      </c>
      <c r="AW3">
        <v>0</v>
      </c>
      <c r="AX3">
        <f>IF(Z3&gt;0, (R3*SUMPRODUCT(K3:$K$98, X3:$X$98)-K3*$AZ$3)/Z3, 0)</f>
        <v>0</v>
      </c>
      <c r="AZ3">
        <f>C6*SUMPRODUCT(X4:X89, K4:K89)/1</f>
        <v>13449.096510763389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912.48450045968332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902.12710059136953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-902.12710059136953</v>
      </c>
      <c r="AK4">
        <f>G4*SUM(AB4, AE4:AF4)</f>
        <v>0</v>
      </c>
      <c r="AL4">
        <f t="shared" si="8"/>
        <v>-1239.8191005913695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-841.6149832926294</v>
      </c>
      <c r="AT4">
        <f t="shared" si="9"/>
        <v>0</v>
      </c>
      <c r="AU4">
        <f t="shared" si="9"/>
        <v>-1156.6555654364861</v>
      </c>
      <c r="AW4">
        <v>1</v>
      </c>
      <c r="AX4">
        <f>IF(Z4&gt;0, (R4*SUMPRODUCT(K4:$K$98, X4:$X$98)-K4*$AZ$3)/Z4, 0)</f>
        <v>912.48450045968332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250000</v>
      </c>
      <c r="S5">
        <f t="shared" si="1"/>
        <v>1671.442549556559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902.12710059136953</v>
      </c>
      <c r="AC5">
        <f t="shared" si="2"/>
        <v>1633.6256718165805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-347.00821840045194</v>
      </c>
      <c r="AI5">
        <f t="shared" si="6"/>
        <v>-359.22540223553193</v>
      </c>
      <c r="AJ5">
        <f t="shared" si="7"/>
        <v>-731.49857122521098</v>
      </c>
      <c r="AK5">
        <f>G5*SUM(AB5, AE5:AF5)</f>
        <v>36.987211124246151</v>
      </c>
      <c r="AL5">
        <f t="shared" si="8"/>
        <v>-1053.7367623364967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-296.7295097524231</v>
      </c>
      <c r="AR5">
        <f t="shared" si="9"/>
        <v>-307.17652160317698</v>
      </c>
      <c r="AS5">
        <f t="shared" si="9"/>
        <v>-625.51029317054395</v>
      </c>
      <c r="AT5">
        <f t="shared" si="9"/>
        <v>31.628060783682688</v>
      </c>
      <c r="AU5">
        <f t="shared" si="9"/>
        <v>-901.0587539900381</v>
      </c>
      <c r="AW5">
        <v>2</v>
      </c>
      <c r="AX5">
        <f>IF(Z5&gt;0, (R5*SUMPRODUCT(K5:$K$98, X5:$X$98)-K5*$AZ$3)/Z5, 0)</f>
        <v>1671.442549556559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250000</v>
      </c>
      <c r="S6">
        <f t="shared" si="1"/>
        <v>2548.8174518891883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1633.6256718165805</v>
      </c>
      <c r="AC6">
        <f t="shared" si="2"/>
        <v>2462.5584830953885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-360.9251760731434</v>
      </c>
      <c r="AI6">
        <f t="shared" si="6"/>
        <v>-373.0021418110689</v>
      </c>
      <c r="AJ6">
        <f t="shared" si="7"/>
        <v>-828.932811278808</v>
      </c>
      <c r="AK6">
        <f>G6*SUM(AB6, AE6:AF6)</f>
        <v>95.56710180126997</v>
      </c>
      <c r="AL6">
        <f t="shared" si="8"/>
        <v>-1106.367851288607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-278.42130071262807</v>
      </c>
      <c r="AR6">
        <f t="shared" si="9"/>
        <v>-287.73759320848222</v>
      </c>
      <c r="AS6">
        <f t="shared" si="9"/>
        <v>-639.44708438086309</v>
      </c>
      <c r="AT6">
        <f t="shared" si="9"/>
        <v>73.721420817298409</v>
      </c>
      <c r="AU6">
        <f t="shared" si="9"/>
        <v>-853.46325677204698</v>
      </c>
      <c r="AW6">
        <v>3</v>
      </c>
      <c r="AX6">
        <f>IF(Z6&gt;0, (R6*SUMPRODUCT(K6:$K$98, X6:$X$98)-K6*$AZ$3)/Z6, 0)</f>
        <v>2548.8174518891883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250000</v>
      </c>
      <c r="S7">
        <f t="shared" si="1"/>
        <v>3266.615420304503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2462.5584830953885</v>
      </c>
      <c r="AC7">
        <f t="shared" si="2"/>
        <v>3119.5748153870154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-377.20566783618199</v>
      </c>
      <c r="AI7">
        <f t="shared" si="6"/>
        <v>-389.14300363333643</v>
      </c>
      <c r="AJ7">
        <f t="shared" si="7"/>
        <v>-657.0163322916269</v>
      </c>
      <c r="AK7">
        <f>G7*SUM(AB7, AE7:AF7)</f>
        <v>120.91162151998357</v>
      </c>
      <c r="AL7">
        <f t="shared" si="8"/>
        <v>-925.24771440497966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-264.74409548122196</v>
      </c>
      <c r="AR7">
        <f t="shared" si="9"/>
        <v>-273.12238731920615</v>
      </c>
      <c r="AS7">
        <f t="shared" si="9"/>
        <v>-461.13091461944384</v>
      </c>
      <c r="AT7">
        <f t="shared" si="9"/>
        <v>84.86255802067619</v>
      </c>
      <c r="AU7">
        <f t="shared" si="9"/>
        <v>-649.39074391797374</v>
      </c>
      <c r="AW7">
        <v>4</v>
      </c>
      <c r="AX7">
        <f>IF(Z7&gt;0, (R7*SUMPRODUCT(K7:$K$98, X7:$X$98)-K7*$AZ$3)/Z7, 0)</f>
        <v>3266.615420304503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250000</v>
      </c>
      <c r="S8">
        <f t="shared" si="1"/>
        <v>3690.2197316269803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3119.5748153870154</v>
      </c>
      <c r="AC8">
        <f t="shared" si="2"/>
        <v>3483.0620748832207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-393.48466996041964</v>
      </c>
      <c r="AI8">
        <f t="shared" si="6"/>
        <v>-405.28295816610455</v>
      </c>
      <c r="AJ8">
        <f t="shared" si="7"/>
        <v>-363.4872594962053</v>
      </c>
      <c r="AK8">
        <f t="shared" ref="AK8:AK71" si="22">G8*SUM(AB8:AB8, AE8:AF8)</f>
        <v>66.446943567743432</v>
      </c>
      <c r="AL8">
        <f t="shared" si="8"/>
        <v>-702.32327409456639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-257.78923949910518</v>
      </c>
      <c r="AR8">
        <f t="shared" si="9"/>
        <v>-265.51882079191824</v>
      </c>
      <c r="AS8">
        <f t="shared" si="9"/>
        <v>-238.13660695489409</v>
      </c>
      <c r="AT8">
        <f t="shared" si="9"/>
        <v>43.532336472197414</v>
      </c>
      <c r="AU8">
        <f t="shared" si="9"/>
        <v>-460.12309127461486</v>
      </c>
      <c r="AW8">
        <v>5</v>
      </c>
      <c r="AX8">
        <f>IF(Z8&gt;0, (R8*SUMPRODUCT(K8:$K$98, X8:$X$98)-K8*$AZ$3)/Z8, 0)</f>
        <v>3690.2197316269803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250000</v>
      </c>
      <c r="S9">
        <f t="shared" si="1"/>
        <v>3957.7682121489643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3483.0620748832207</v>
      </c>
      <c r="AC9">
        <f t="shared" si="2"/>
        <v>3691.7378710706998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-410.42186056434974</v>
      </c>
      <c r="AI9">
        <f t="shared" si="6"/>
        <v>-422.08164479494957</v>
      </c>
      <c r="AJ9">
        <f t="shared" si="7"/>
        <v>-208.67579618747914</v>
      </c>
      <c r="AK9">
        <f t="shared" si="22"/>
        <v>20.550066241811002</v>
      </c>
      <c r="AL9">
        <f t="shared" si="8"/>
        <v>-610.20737474061775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-254.65057620732847</v>
      </c>
      <c r="AR9">
        <f t="shared" si="9"/>
        <v>-261.88501242544953</v>
      </c>
      <c r="AS9">
        <f t="shared" si="9"/>
        <v>-129.47510073317088</v>
      </c>
      <c r="AT9">
        <f t="shared" si="9"/>
        <v>12.750505546610496</v>
      </c>
      <c r="AU9">
        <f t="shared" si="9"/>
        <v>-378.60960761200994</v>
      </c>
      <c r="AW9">
        <v>6</v>
      </c>
      <c r="AX9">
        <f>IF(Z9&gt;0, (R9*SUMPRODUCT(K9:$K$98, X9:$X$98)-K9*$AZ$3)/Z9, 0)</f>
        <v>3957.7682121489643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250000</v>
      </c>
      <c r="S10">
        <f t="shared" si="1"/>
        <v>4193.576195486904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3691.7378710706998</v>
      </c>
      <c r="AC10">
        <f t="shared" si="2"/>
        <v>3865.3623111282386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-430.19496825420345</v>
      </c>
      <c r="AI10">
        <f t="shared" si="6"/>
        <v>-441.71664489408454</v>
      </c>
      <c r="AJ10">
        <f t="shared" si="7"/>
        <v>-173.62444005753878</v>
      </c>
      <c r="AK10">
        <f t="shared" si="22"/>
        <v>15.13612527138987</v>
      </c>
      <c r="AL10">
        <f t="shared" si="8"/>
        <v>-600.2049596802334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-253.21981749172949</v>
      </c>
      <c r="AR10">
        <f t="shared" si="9"/>
        <v>-260.00166542404992</v>
      </c>
      <c r="AS10">
        <f t="shared" si="9"/>
        <v>-102.19819446492123</v>
      </c>
      <c r="AT10">
        <f t="shared" si="9"/>
        <v>8.9093717072220713</v>
      </c>
      <c r="AU10">
        <f t="shared" si="9"/>
        <v>-353.29048818174903</v>
      </c>
      <c r="AW10">
        <v>7</v>
      </c>
      <c r="AX10">
        <f>IF(Z10&gt;0, (R10*SUMPRODUCT(K10:$K$98, X10:$X$98)-K10*$AZ$3)/Z10, 0)</f>
        <v>4193.576195486904</v>
      </c>
    </row>
    <row r="11" spans="1:52" x14ac:dyDescent="0.25">
      <c r="A11" t="s">
        <v>33</v>
      </c>
      <c r="C11" s="12">
        <f>AU91</f>
        <v>6.4478407545212875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250000</v>
      </c>
      <c r="S11">
        <f t="shared" si="1"/>
        <v>4399.0526780550035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3865.3623111282386</v>
      </c>
      <c r="AC11">
        <f t="shared" si="2"/>
        <v>4006.305555344929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-449.18039854588034</v>
      </c>
      <c r="AI11">
        <f t="shared" si="6"/>
        <v>-460.56439939943533</v>
      </c>
      <c r="AJ11">
        <f t="shared" si="7"/>
        <v>-140.94324421669035</v>
      </c>
      <c r="AK11">
        <f t="shared" si="22"/>
        <v>9.276869546707772</v>
      </c>
      <c r="AL11">
        <f t="shared" si="8"/>
        <v>-592.23077406941798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-251.23047633799467</v>
      </c>
      <c r="AR11">
        <f t="shared" si="9"/>
        <v>-257.59764633545979</v>
      </c>
      <c r="AS11">
        <f t="shared" si="9"/>
        <v>-78.830773773323159</v>
      </c>
      <c r="AT11">
        <f t="shared" si="9"/>
        <v>5.1886332589082782</v>
      </c>
      <c r="AU11">
        <f t="shared" si="9"/>
        <v>-331.23978684987475</v>
      </c>
      <c r="AW11">
        <v>8</v>
      </c>
      <c r="AX11">
        <f>IF(Z11&gt;0, (R11*SUMPRODUCT(K11:$K$98, X11:$X$98)-K11*$AZ$3)/Z11, 0)</f>
        <v>4399.0526780550035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250000</v>
      </c>
      <c r="S12">
        <f t="shared" si="1"/>
        <v>4589.0873604126637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4006.305555344929</v>
      </c>
      <c r="AC12">
        <f t="shared" si="2"/>
        <v>4128.9331443162637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-471.06699547988438</v>
      </c>
      <c r="AI12">
        <f t="shared" si="6"/>
        <v>-482.31360297512987</v>
      </c>
      <c r="AJ12">
        <f t="shared" si="7"/>
        <v>-122.62758897133472</v>
      </c>
      <c r="AK12">
        <f t="shared" si="22"/>
        <v>9.2145027772933368</v>
      </c>
      <c r="AL12">
        <f t="shared" si="8"/>
        <v>-595.72668916917132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-250.37711587086201</v>
      </c>
      <c r="AR12">
        <f t="shared" si="9"/>
        <v>-256.35480731392857</v>
      </c>
      <c r="AS12">
        <f t="shared" si="9"/>
        <v>-65.17786715573753</v>
      </c>
      <c r="AT12">
        <f t="shared" si="9"/>
        <v>4.8976061827733632</v>
      </c>
      <c r="AU12">
        <f t="shared" si="9"/>
        <v>-316.63506828689282</v>
      </c>
      <c r="AW12">
        <v>9</v>
      </c>
      <c r="AX12">
        <f>IF(Z12&gt;0, (R12*SUMPRODUCT(K12:$K$98, X12:$X$98)-K12*$AZ$3)/Z12, 0)</f>
        <v>4589.0873604126637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250000</v>
      </c>
      <c r="S13">
        <f t="shared" si="1"/>
        <v>4761.6079551034109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4128.9331443162637</v>
      </c>
      <c r="AC13">
        <f t="shared" si="2"/>
        <v>4231.8959181589817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-494.44382753162245</v>
      </c>
      <c r="AI13">
        <f t="shared" si="6"/>
        <v>-505.55324676053885</v>
      </c>
      <c r="AJ13">
        <f t="shared" si="7"/>
        <v>-102.96277384271798</v>
      </c>
      <c r="AK13">
        <f t="shared" si="22"/>
        <v>8.2578662886325276</v>
      </c>
      <c r="AL13">
        <f t="shared" si="8"/>
        <v>-600.25815431462433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-249.81193024574</v>
      </c>
      <c r="AR13">
        <f t="shared" si="9"/>
        <v>-255.42483368785497</v>
      </c>
      <c r="AS13">
        <f t="shared" si="9"/>
        <v>-52.02073085938148</v>
      </c>
      <c r="AT13">
        <f t="shared" si="9"/>
        <v>4.1721898472735655</v>
      </c>
      <c r="AU13">
        <f t="shared" si="9"/>
        <v>-303.27337469996291</v>
      </c>
      <c r="AW13">
        <v>10</v>
      </c>
      <c r="AX13">
        <f>IF(Z13&gt;0, (R13*SUMPRODUCT(K13:$K$98, X13:$X$98)-K13*$AZ$3)/Z13, 0)</f>
        <v>4761.6079551034109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250000</v>
      </c>
      <c r="S14">
        <f t="shared" si="1"/>
        <v>5365.900126430126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4231.8959181589817</v>
      </c>
      <c r="AC14">
        <f t="shared" si="2"/>
        <v>4710.1194749604483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-519.65286072148751</v>
      </c>
      <c r="AI14">
        <f t="shared" si="6"/>
        <v>-530.62520311507865</v>
      </c>
      <c r="AJ14">
        <f t="shared" si="7"/>
        <v>-478.22355680146666</v>
      </c>
      <c r="AK14">
        <f t="shared" si="22"/>
        <v>296.23271427112877</v>
      </c>
      <c r="AL14">
        <f t="shared" si="8"/>
        <v>-712.61604564541653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-234.41830166067652</v>
      </c>
      <c r="AR14">
        <f t="shared" si="9"/>
        <v>-239.36798646674868</v>
      </c>
      <c r="AS14">
        <f t="shared" si="9"/>
        <v>-215.72931176378376</v>
      </c>
      <c r="AT14">
        <f t="shared" si="9"/>
        <v>133.63222840601026</v>
      </c>
      <c r="AU14">
        <f t="shared" si="9"/>
        <v>-321.46506982452217</v>
      </c>
      <c r="AW14">
        <v>11</v>
      </c>
      <c r="AX14">
        <f>IF(Z14&gt;0, (R14*SUMPRODUCT(K14:$K$98, X14:$X$98)-K14*$AZ$3)/Z14, 0)</f>
        <v>5365.900126430126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250000</v>
      </c>
      <c r="S15">
        <f t="shared" si="1"/>
        <v>5913.2225576693827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4710.1194749604483</v>
      </c>
      <c r="AC15">
        <f t="shared" si="2"/>
        <v>5125.7328581633492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-545.97234626900831</v>
      </c>
      <c r="AI15">
        <f t="shared" si="6"/>
        <v>-556.80766662135011</v>
      </c>
      <c r="AJ15">
        <f t="shared" si="7"/>
        <v>-415.61338320290088</v>
      </c>
      <c r="AK15">
        <f t="shared" si="22"/>
        <v>329.70836324723143</v>
      </c>
      <c r="AL15">
        <f t="shared" si="8"/>
        <v>-642.71268657701955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-219.90282881960118</v>
      </c>
      <c r="AR15">
        <f t="shared" si="9"/>
        <v>-224.26700149781328</v>
      </c>
      <c r="AS15">
        <f t="shared" si="9"/>
        <v>-167.39777991717446</v>
      </c>
      <c r="AT15">
        <f t="shared" si="9"/>
        <v>132.79757163345994</v>
      </c>
      <c r="AU15">
        <f t="shared" si="9"/>
        <v>-258.86720978152783</v>
      </c>
      <c r="AW15">
        <v>12</v>
      </c>
      <c r="AX15">
        <f>IF(Z15&gt;0, (R15*SUMPRODUCT(K15:$K$98, X15:$X$98)-K15*$AZ$3)/Z15, 0)</f>
        <v>5913.2225576693827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250000</v>
      </c>
      <c r="S16">
        <f t="shared" si="1"/>
        <v>6410.2654448737258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5125.7328581633492</v>
      </c>
      <c r="AC16">
        <f t="shared" si="2"/>
        <v>5486.2154622576563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-577.24150656987968</v>
      </c>
      <c r="AI16">
        <f t="shared" si="6"/>
        <v>-587.93961164336963</v>
      </c>
      <c r="AJ16">
        <f t="shared" si="7"/>
        <v>-360.48260409430713</v>
      </c>
      <c r="AK16">
        <f t="shared" si="22"/>
        <v>358.80130007143447</v>
      </c>
      <c r="AL16">
        <f t="shared" si="8"/>
        <v>-589.62091566624235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-207.58678313342182</v>
      </c>
      <c r="AR16">
        <f t="shared" si="9"/>
        <v>-211.4340207151848</v>
      </c>
      <c r="AS16">
        <f t="shared" si="9"/>
        <v>-129.63624983269833</v>
      </c>
      <c r="AT16">
        <f t="shared" si="9"/>
        <v>129.03162163184118</v>
      </c>
      <c r="AU16">
        <f t="shared" si="9"/>
        <v>-212.03864891604198</v>
      </c>
      <c r="AW16">
        <v>13</v>
      </c>
      <c r="AX16">
        <f>IF(Z16&gt;0, (R16*SUMPRODUCT(K16:$K$98, X16:$X$98)-K16*$AZ$3)/Z16, 0)</f>
        <v>6410.2654448737258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250000</v>
      </c>
      <c r="S17">
        <f t="shared" si="1"/>
        <v>6861.4706821287018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5486.2154622576563</v>
      </c>
      <c r="AC17">
        <f t="shared" si="2"/>
        <v>5796.8299585116529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-613.02452861793086</v>
      </c>
      <c r="AI17">
        <f t="shared" si="6"/>
        <v>-623.58500141425498</v>
      </c>
      <c r="AJ17">
        <f t="shared" si="7"/>
        <v>-310.61449625399655</v>
      </c>
      <c r="AK17">
        <f t="shared" si="22"/>
        <v>384.03508235803599</v>
      </c>
      <c r="AL17">
        <f t="shared" si="8"/>
        <v>-550.16441531021553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-196.83484238231617</v>
      </c>
      <c r="AR17">
        <f t="shared" si="9"/>
        <v>-200.2256838597911</v>
      </c>
      <c r="AS17">
        <f t="shared" si="9"/>
        <v>-99.734598792740087</v>
      </c>
      <c r="AT17">
        <f t="shared" si="9"/>
        <v>123.30907064297327</v>
      </c>
      <c r="AU17">
        <f t="shared" si="9"/>
        <v>-176.65121200955792</v>
      </c>
      <c r="AW17">
        <v>14</v>
      </c>
      <c r="AX17">
        <f>IF(Z17&gt;0, (R17*SUMPRODUCT(K17:$K$98, X17:$X$98)-K17*$AZ$3)/Z17, 0)</f>
        <v>6861.4706821287018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250000</v>
      </c>
      <c r="S18">
        <f t="shared" si="1"/>
        <v>7281.4806164075289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5796.8299585116529</v>
      </c>
      <c r="AC18">
        <f t="shared" si="2"/>
        <v>6062.6748298681014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-943.44497118487061</v>
      </c>
      <c r="AI18">
        <f t="shared" si="6"/>
        <v>-953.8526670046723</v>
      </c>
      <c r="AJ18">
        <f t="shared" si="7"/>
        <v>-265.84487135644849</v>
      </c>
      <c r="AK18">
        <f t="shared" si="22"/>
        <v>405.77809709581572</v>
      </c>
      <c r="AL18">
        <f t="shared" si="8"/>
        <v>-813.91944126530495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-270.472226422267</v>
      </c>
      <c r="AR18">
        <f t="shared" si="9"/>
        <v>-273.4559644740711</v>
      </c>
      <c r="AS18">
        <f t="shared" si="9"/>
        <v>-76.213935560455781</v>
      </c>
      <c r="AT18">
        <f t="shared" si="9"/>
        <v>116.33079692720094</v>
      </c>
      <c r="AU18">
        <f t="shared" si="9"/>
        <v>-233.33910310732588</v>
      </c>
      <c r="AW18">
        <v>15</v>
      </c>
      <c r="AX18">
        <f>IF(Z18&gt;0, (R18*SUMPRODUCT(K18:$K$98, X18:$X$98)-K18*$AZ$3)/Z18, 0)</f>
        <v>7281.4806164075289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250000</v>
      </c>
      <c r="S19">
        <f t="shared" si="1"/>
        <v>7575.7092524472946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6062.6748298681014</v>
      </c>
      <c r="AC19">
        <f t="shared" si="2"/>
        <v>6205.3094907125896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-1295.8578352912573</v>
      </c>
      <c r="AI19">
        <f t="shared" si="6"/>
        <v>-1306.0966612610964</v>
      </c>
      <c r="AJ19">
        <f t="shared" si="7"/>
        <v>-142.63466084448828</v>
      </c>
      <c r="AK19">
        <f t="shared" si="22"/>
        <v>424.38723809076714</v>
      </c>
      <c r="AL19">
        <f t="shared" si="8"/>
        <v>-1024.3440840148176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-331.69997469655351</v>
      </c>
      <c r="AR19">
        <f t="shared" si="9"/>
        <v>-334.32080101146693</v>
      </c>
      <c r="AS19">
        <f t="shared" si="9"/>
        <v>-36.510110989400637</v>
      </c>
      <c r="AT19">
        <f t="shared" si="9"/>
        <v>108.63015394324361</v>
      </c>
      <c r="AU19">
        <f t="shared" si="9"/>
        <v>-262.20075805762394</v>
      </c>
      <c r="AW19">
        <v>16</v>
      </c>
      <c r="AX19">
        <f>IF(Z19&gt;0, (R19*SUMPRODUCT(K19:$K$98, X19:$X$98)-K19*$AZ$3)/Z19, 0)</f>
        <v>7575.7092524472946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250000</v>
      </c>
      <c r="S20">
        <f t="shared" si="1"/>
        <v>7761.6476344666089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6205.3094907125896</v>
      </c>
      <c r="AC20">
        <f t="shared" si="2"/>
        <v>6242.4549510756406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-1661.4278739547813</v>
      </c>
      <c r="AI20">
        <f t="shared" si="6"/>
        <v>-1671.4812402712241</v>
      </c>
      <c r="AJ20">
        <f t="shared" si="7"/>
        <v>-37.145460363050915</v>
      </c>
      <c r="AK20">
        <f t="shared" si="22"/>
        <v>434.37166434988131</v>
      </c>
      <c r="AL20">
        <f t="shared" si="8"/>
        <v>-1274.2550362843938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-379.70957534741382</v>
      </c>
      <c r="AR20">
        <f t="shared" si="9"/>
        <v>-382.00721312915022</v>
      </c>
      <c r="AS20">
        <f t="shared" si="9"/>
        <v>-8.4893766390018648</v>
      </c>
      <c r="AT20">
        <f t="shared" si="9"/>
        <v>99.273090814733621</v>
      </c>
      <c r="AU20">
        <f t="shared" si="9"/>
        <v>-291.22349895341847</v>
      </c>
      <c r="AW20">
        <v>17</v>
      </c>
      <c r="AX20">
        <f>IF(Z20&gt;0, (R20*SUMPRODUCT(K20:$K$98, X20:$X$98)-K20*$AZ$3)/Z20, 0)</f>
        <v>7761.6476344666089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250000</v>
      </c>
      <c r="S21">
        <f t="shared" si="1"/>
        <v>7858.4222645004202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6242.4549510756406</v>
      </c>
      <c r="AC21">
        <f t="shared" si="2"/>
        <v>6192.0716570314426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-2068.267591444202</v>
      </c>
      <c r="AI21">
        <f t="shared" si="6"/>
        <v>-2078.1170107179082</v>
      </c>
      <c r="AJ21">
        <f t="shared" si="7"/>
        <v>50.38329404419801</v>
      </c>
      <c r="AK21">
        <f t="shared" si="22"/>
        <v>436.97184657529488</v>
      </c>
      <c r="AL21">
        <f t="shared" si="8"/>
        <v>-1590.7618700984153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-422.04500136568254</v>
      </c>
      <c r="AR21">
        <f t="shared" si="9"/>
        <v>-424.05484679768483</v>
      </c>
      <c r="AS21">
        <f t="shared" si="9"/>
        <v>10.281076535576899</v>
      </c>
      <c r="AT21">
        <f t="shared" si="9"/>
        <v>89.167274267378332</v>
      </c>
      <c r="AU21">
        <f t="shared" si="9"/>
        <v>-324.60649599472964</v>
      </c>
      <c r="AW21">
        <v>18</v>
      </c>
      <c r="AX21">
        <f>IF(Z21&gt;0, (R21*SUMPRODUCT(K21:$K$98, X21:$X$98)-K21*$AZ$3)/Z21, 0)</f>
        <v>7858.4222645004202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250000</v>
      </c>
      <c r="S22">
        <f t="shared" si="1"/>
        <v>7875.2105052532015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6192.0716570314426</v>
      </c>
      <c r="AC22">
        <f t="shared" si="2"/>
        <v>6064.0679782579191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-2513.5528877648385</v>
      </c>
      <c r="AI22">
        <f t="shared" si="6"/>
        <v>-2523.1781352014195</v>
      </c>
      <c r="AJ22">
        <f t="shared" si="7"/>
        <v>128.00367877352346</v>
      </c>
      <c r="AK22">
        <f t="shared" si="22"/>
        <v>433.44501599220104</v>
      </c>
      <c r="AL22">
        <f t="shared" si="8"/>
        <v>-1961.7294404356951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-457.95419227121431</v>
      </c>
      <c r="AR22">
        <f t="shared" si="9"/>
        <v>-459.7078543631028</v>
      </c>
      <c r="AS22">
        <f t="shared" si="9"/>
        <v>23.321499064457814</v>
      </c>
      <c r="AT22">
        <f t="shared" si="9"/>
        <v>78.971070455257092</v>
      </c>
      <c r="AU22">
        <f t="shared" si="9"/>
        <v>-357.41528484338789</v>
      </c>
      <c r="AW22">
        <v>19</v>
      </c>
      <c r="AX22">
        <f>IF(Z22&gt;0, (R22*SUMPRODUCT(K22:$K$98, X22:$X$98)-K22*$AZ$3)/Z22, 0)</f>
        <v>7875.2105052532015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250000</v>
      </c>
      <c r="S23">
        <f t="shared" si="1"/>
        <v>7820.8488885711868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6064.0679782579191</v>
      </c>
      <c r="AC23">
        <f t="shared" si="2"/>
        <v>5868.6506811582767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-2983.5537333228026</v>
      </c>
      <c r="AI23">
        <f t="shared" si="6"/>
        <v>-2992.9335505983518</v>
      </c>
      <c r="AJ23">
        <f t="shared" si="7"/>
        <v>195.41729709964238</v>
      </c>
      <c r="AK23">
        <f t="shared" si="22"/>
        <v>424.4847584780544</v>
      </c>
      <c r="AL23">
        <f t="shared" si="8"/>
        <v>-2373.0314950206548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-485.34420948973496</v>
      </c>
      <c r="AR23">
        <f t="shared" si="9"/>
        <v>-486.87005430691192</v>
      </c>
      <c r="AS23">
        <f t="shared" si="9"/>
        <v>31.789155503432987</v>
      </c>
      <c r="AT23">
        <f t="shared" si="9"/>
        <v>69.052290643522369</v>
      </c>
      <c r="AU23">
        <f t="shared" si="9"/>
        <v>-386.02860815995655</v>
      </c>
      <c r="AW23">
        <v>20</v>
      </c>
      <c r="AX23">
        <f>IF(Z23&gt;0, (R23*SUMPRODUCT(K23:$K$98, X23:$X$98)-K23*$AZ$3)/Z23, 0)</f>
        <v>7820.8488885711868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250000</v>
      </c>
      <c r="S24">
        <f t="shared" si="1"/>
        <v>7706.9260644160058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5868.6506811582767</v>
      </c>
      <c r="AC24">
        <f t="shared" si="2"/>
        <v>5617.7144137860178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-3490.9702634111809</v>
      </c>
      <c r="AI24">
        <f t="shared" si="6"/>
        <v>-3500.0817340008039</v>
      </c>
      <c r="AJ24">
        <f t="shared" si="7"/>
        <v>250.93626737225895</v>
      </c>
      <c r="AK24">
        <f t="shared" si="22"/>
        <v>410.80554768107942</v>
      </c>
      <c r="AL24">
        <f t="shared" si="8"/>
        <v>-2838.3399189474653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-507.04221084331277</v>
      </c>
      <c r="AR24">
        <f t="shared" si="9"/>
        <v>-508.36559656223955</v>
      </c>
      <c r="AS24">
        <f t="shared" si="9"/>
        <v>36.446967515807948</v>
      </c>
      <c r="AT24">
        <f t="shared" si="9"/>
        <v>59.667008712751823</v>
      </c>
      <c r="AU24">
        <f t="shared" si="9"/>
        <v>-412.25162033367974</v>
      </c>
      <c r="AW24">
        <v>21</v>
      </c>
      <c r="AX24">
        <f>IF(Z24&gt;0, (R24*SUMPRODUCT(K24:$K$98, X24:$X$98)-K24*$AZ$3)/Z24, 0)</f>
        <v>7706.9260644160058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250000</v>
      </c>
      <c r="S25">
        <f t="shared" si="1"/>
        <v>7540.7500864080394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5617.7144137860178</v>
      </c>
      <c r="AC25">
        <f t="shared" si="2"/>
        <v>5319.9650084047335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-4033.2507699083858</v>
      </c>
      <c r="AI25">
        <f t="shared" si="6"/>
        <v>-4042.069463253617</v>
      </c>
      <c r="AJ25">
        <f t="shared" si="7"/>
        <v>297.7494053812843</v>
      </c>
      <c r="AK25">
        <f t="shared" si="22"/>
        <v>393.24000896502127</v>
      </c>
      <c r="AL25">
        <f t="shared" si="8"/>
        <v>-3351.0800489073113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-523.04031977814316</v>
      </c>
      <c r="AR25">
        <f t="shared" si="9"/>
        <v>-524.18394621013408</v>
      </c>
      <c r="AS25">
        <f t="shared" si="9"/>
        <v>38.612760051098036</v>
      </c>
      <c r="AT25">
        <f t="shared" si="9"/>
        <v>50.996179452361844</v>
      </c>
      <c r="AU25">
        <f t="shared" si="9"/>
        <v>-434.57500670667423</v>
      </c>
      <c r="AW25">
        <v>22</v>
      </c>
      <c r="AX25">
        <f>IF(Z25&gt;0, (R25*SUMPRODUCT(K25:$K$98, X25:$X$98)-K25*$AZ$3)/Z25, 0)</f>
        <v>7540.7500864080394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250000</v>
      </c>
      <c r="S26">
        <f t="shared" si="1"/>
        <v>7326.5951567846332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5319.9650084047335</v>
      </c>
      <c r="AC26">
        <f t="shared" si="2"/>
        <v>4983.7932649319746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-4551.8283608820329</v>
      </c>
      <c r="AI26">
        <f t="shared" si="6"/>
        <v>-4560.3312758757675</v>
      </c>
      <c r="AJ26">
        <f t="shared" si="7"/>
        <v>336.17174347275886</v>
      </c>
      <c r="AK26">
        <f t="shared" si="22"/>
        <v>372.3975505883314</v>
      </c>
      <c r="AL26">
        <f t="shared" si="8"/>
        <v>-3851.7619818146773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-527.04512201727721</v>
      </c>
      <c r="AR26">
        <f t="shared" si="9"/>
        <v>-528.029653839454</v>
      </c>
      <c r="AS26">
        <f t="shared" si="9"/>
        <v>38.924507584690282</v>
      </c>
      <c r="AT26">
        <f t="shared" si="9"/>
        <v>43.119005579272304</v>
      </c>
      <c r="AU26">
        <f t="shared" si="9"/>
        <v>-445.98614067549147</v>
      </c>
      <c r="AW26">
        <v>23</v>
      </c>
      <c r="AX26">
        <f>IF(Z26&gt;0, (R26*SUMPRODUCT(K26:$K$98, X26:$X$98)-K26*$AZ$3)/Z26, 0)</f>
        <v>7326.5951567846332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250000</v>
      </c>
      <c r="S27">
        <f t="shared" si="1"/>
        <v>7078.371365987543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4983.7932649319746</v>
      </c>
      <c r="AC27">
        <f t="shared" si="2"/>
        <v>4623.5950860445028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-5057.61410579107</v>
      </c>
      <c r="AI27">
        <f t="shared" si="6"/>
        <v>-5065.7791109295777</v>
      </c>
      <c r="AJ27">
        <f t="shared" si="7"/>
        <v>360.19817888747184</v>
      </c>
      <c r="AK27">
        <f t="shared" si="22"/>
        <v>348.86552854523825</v>
      </c>
      <c r="AL27">
        <f t="shared" si="8"/>
        <v>-4356.715403496868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-522.86501947429031</v>
      </c>
      <c r="AR27">
        <f t="shared" si="9"/>
        <v>-523.70913203041937</v>
      </c>
      <c r="AS27">
        <f t="shared" si="9"/>
        <v>37.2379196750014</v>
      </c>
      <c r="AT27">
        <f t="shared" si="9"/>
        <v>36.066330400307123</v>
      </c>
      <c r="AU27">
        <f t="shared" si="9"/>
        <v>-450.40488195511091</v>
      </c>
      <c r="AW27">
        <v>24</v>
      </c>
      <c r="AX27">
        <f>IF(Z27&gt;0, (R27*SUMPRODUCT(K27:$K$98, X27:$X$98)-K27*$AZ$3)/Z27, 0)</f>
        <v>7078.371365987543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250000</v>
      </c>
      <c r="S28">
        <f t="shared" si="1"/>
        <v>6805.9270621639089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4623.5950860445028</v>
      </c>
      <c r="AC28">
        <f t="shared" si="2"/>
        <v>4249.7005515075389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-5564.1743715191187</v>
      </c>
      <c r="AI28">
        <f t="shared" si="6"/>
        <v>-5571.9795178876657</v>
      </c>
      <c r="AJ28">
        <f t="shared" si="7"/>
        <v>373.89453453696387</v>
      </c>
      <c r="AK28">
        <f t="shared" si="22"/>
        <v>323.65165602311521</v>
      </c>
      <c r="AL28">
        <f t="shared" si="8"/>
        <v>-4874.433327327587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-513.60188256120568</v>
      </c>
      <c r="AR28">
        <f t="shared" si="9"/>
        <v>-514.32233767294179</v>
      </c>
      <c r="AS28">
        <f t="shared" si="9"/>
        <v>34.512386563669459</v>
      </c>
      <c r="AT28">
        <f t="shared" si="9"/>
        <v>29.874710734872341</v>
      </c>
      <c r="AU28">
        <f t="shared" si="9"/>
        <v>-449.9352403744</v>
      </c>
      <c r="AW28">
        <v>25</v>
      </c>
      <c r="AX28">
        <f>IF(Z28&gt;0, (R28*SUMPRODUCT(K28:$K$98, X28:$X$98)-K28*$AZ$3)/Z28, 0)</f>
        <v>6805.9270621639089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250000</v>
      </c>
      <c r="S29">
        <f t="shared" si="1"/>
        <v>6517.42757648306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4249.7005515075389</v>
      </c>
      <c r="AC29">
        <f t="shared" si="2"/>
        <v>3869.1080304975185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-6127.9730826092009</v>
      </c>
      <c r="AI29">
        <f t="shared" si="6"/>
        <v>-6135.3937788599324</v>
      </c>
      <c r="AJ29">
        <f t="shared" si="7"/>
        <v>380.59252101002039</v>
      </c>
      <c r="AK29">
        <f t="shared" si="22"/>
        <v>297.47903860552776</v>
      </c>
      <c r="AL29">
        <f t="shared" si="8"/>
        <v>-5457.3222192443845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-505.03875029101084</v>
      </c>
      <c r="AR29">
        <f t="shared" si="9"/>
        <v>-505.65032921119155</v>
      </c>
      <c r="AS29">
        <f t="shared" si="9"/>
        <v>31.366647436245607</v>
      </c>
      <c r="AT29">
        <f t="shared" si="9"/>
        <v>24.516824710192392</v>
      </c>
      <c r="AU29">
        <f t="shared" si="9"/>
        <v>-449.76685706475359</v>
      </c>
      <c r="AW29">
        <v>26</v>
      </c>
      <c r="AX29">
        <f>IF(Z29&gt;0, (R29*SUMPRODUCT(K29:$K$98, X29:$X$98)-K29*$AZ$3)/Z29, 0)</f>
        <v>6517.42757648306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250000</v>
      </c>
      <c r="S30">
        <f t="shared" si="1"/>
        <v>6206.7708054651475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3869.1080304975185</v>
      </c>
      <c r="AC30">
        <f t="shared" si="2"/>
        <v>3482.8276387343508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-6646.3860750713166</v>
      </c>
      <c r="AI30">
        <f t="shared" si="6"/>
        <v>-6653.4002450557864</v>
      </c>
      <c r="AJ30">
        <f t="shared" si="7"/>
        <v>386.2803917631677</v>
      </c>
      <c r="AK30">
        <f t="shared" si="22"/>
        <v>270.83756213482633</v>
      </c>
      <c r="AL30">
        <f t="shared" si="8"/>
        <v>-5996.2822911577932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-489.07492273185699</v>
      </c>
      <c r="AR30">
        <f t="shared" si="9"/>
        <v>-489.59106106695151</v>
      </c>
      <c r="AS30">
        <f t="shared" si="9"/>
        <v>28.424477696682036</v>
      </c>
      <c r="AT30">
        <f t="shared" si="9"/>
        <v>19.929606597906428</v>
      </c>
      <c r="AU30">
        <f t="shared" si="9"/>
        <v>-441.23697677236311</v>
      </c>
      <c r="AW30">
        <v>27</v>
      </c>
      <c r="AX30">
        <f>IF(Z30&gt;0, (R30*SUMPRODUCT(K30:$K$98, X30:$X$98)-K30*$AZ$3)/Z30, 0)</f>
        <v>6206.7708054651475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250000</v>
      </c>
      <c r="S31">
        <f t="shared" si="1"/>
        <v>5878.5559836410175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3482.8276387343508</v>
      </c>
      <c r="AC31">
        <f t="shared" si="2"/>
        <v>3099.7869646880681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-7054.528256010216</v>
      </c>
      <c r="AI31">
        <f t="shared" si="6"/>
        <v>-7061.1195578820407</v>
      </c>
      <c r="AJ31">
        <f t="shared" si="7"/>
        <v>383.04067404628267</v>
      </c>
      <c r="AK31">
        <f t="shared" si="22"/>
        <v>243.79793471140457</v>
      </c>
      <c r="AL31">
        <f t="shared" si="8"/>
        <v>-6434.2809491243543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-463.48937693730011</v>
      </c>
      <c r="AR31">
        <f t="shared" si="9"/>
        <v>-463.92243188965284</v>
      </c>
      <c r="AS31">
        <f t="shared" si="9"/>
        <v>25.166145334254072</v>
      </c>
      <c r="AT31">
        <f t="shared" si="9"/>
        <v>16.017761749230967</v>
      </c>
      <c r="AU31">
        <f t="shared" si="9"/>
        <v>-422.7385248061679</v>
      </c>
      <c r="AW31">
        <v>28</v>
      </c>
      <c r="AX31">
        <f>IF(Z31&gt;0, (R31*SUMPRODUCT(K31:$K$98, X31:$X$98)-K31*$AZ$3)/Z31, 0)</f>
        <v>5878.5559836410175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250000</v>
      </c>
      <c r="S32">
        <f t="shared" si="1"/>
        <v>5547.1382959268149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3099.7869646880681</v>
      </c>
      <c r="AC32">
        <f t="shared" si="2"/>
        <v>2730.9710240771751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-7427.6013757587243</v>
      </c>
      <c r="AI32">
        <f t="shared" si="6"/>
        <v>-7433.755384543043</v>
      </c>
      <c r="AJ32">
        <f t="shared" si="7"/>
        <v>368.81594061089299</v>
      </c>
      <c r="AK32">
        <f t="shared" si="22"/>
        <v>216.9850875281648</v>
      </c>
      <c r="AL32">
        <f t="shared" si="8"/>
        <v>-6847.954356403985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-435.71486093449153</v>
      </c>
      <c r="AR32">
        <f t="shared" si="9"/>
        <v>-436.07586483682803</v>
      </c>
      <c r="AS32">
        <f t="shared" si="9"/>
        <v>21.635327226655814</v>
      </c>
      <c r="AT32">
        <f t="shared" si="9"/>
        <v>12.728688906993911</v>
      </c>
      <c r="AU32">
        <f t="shared" si="9"/>
        <v>-401.7118487031783</v>
      </c>
      <c r="AW32">
        <v>29</v>
      </c>
      <c r="AX32">
        <f>IF(Z32&gt;0, (R32*SUMPRODUCT(K32:$K$98, X32:$X$98)-K32*$AZ$3)/Z32, 0)</f>
        <v>5547.1382959268149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250000</v>
      </c>
      <c r="S33">
        <f t="shared" si="1"/>
        <v>5213.2609972117998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2730.9710240771751</v>
      </c>
      <c r="AC33">
        <f t="shared" si="2"/>
        <v>2379.786017005546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-7727.6170158293162</v>
      </c>
      <c r="AI33">
        <f t="shared" si="6"/>
        <v>-7733.3231036750003</v>
      </c>
      <c r="AJ33">
        <f t="shared" si="7"/>
        <v>351.18500707162912</v>
      </c>
      <c r="AK33">
        <f t="shared" si="22"/>
        <v>191.16797168540228</v>
      </c>
      <c r="AL33">
        <f t="shared" si="8"/>
        <v>-7190.9701249179689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-404.74486925165712</v>
      </c>
      <c r="AR33">
        <f t="shared" si="9"/>
        <v>-405.04373367186702</v>
      </c>
      <c r="AS33">
        <f t="shared" si="9"/>
        <v>18.393811375380967</v>
      </c>
      <c r="AT33">
        <f t="shared" si="9"/>
        <v>10.012692858150004</v>
      </c>
      <c r="AU33">
        <f t="shared" si="9"/>
        <v>-376.63722943833602</v>
      </c>
      <c r="AW33">
        <v>30</v>
      </c>
      <c r="AX33">
        <f>IF(Z33&gt;0, (R33*SUMPRODUCT(K33:$K$98, X33:$X$98)-K33*$AZ$3)/Z33, 0)</f>
        <v>5213.2609972117998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250000</v>
      </c>
      <c r="S34">
        <f t="shared" si="1"/>
        <v>4882.3174278639308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2379.786017005546</v>
      </c>
      <c r="AC34">
        <f t="shared" si="2"/>
        <v>2050.514231560016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-7983.5649642286535</v>
      </c>
      <c r="AI34">
        <f t="shared" si="6"/>
        <v>-7988.8148129476695</v>
      </c>
      <c r="AJ34">
        <f t="shared" si="7"/>
        <v>329.27178544552999</v>
      </c>
      <c r="AK34">
        <f t="shared" si="22"/>
        <v>166.58502119038823</v>
      </c>
      <c r="AL34">
        <f t="shared" si="8"/>
        <v>-7492.958006311751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-373.3486651777875</v>
      </c>
      <c r="AR34">
        <f t="shared" si="9"/>
        <v>-373.59417254453558</v>
      </c>
      <c r="AS34">
        <f t="shared" si="9"/>
        <v>15.398281610735646</v>
      </c>
      <c r="AT34">
        <f t="shared" si="9"/>
        <v>7.7902911266726207</v>
      </c>
      <c r="AU34">
        <f t="shared" ref="AU34:AU89" si="23">AL34*$K34</f>
        <v>-350.40559980712732</v>
      </c>
      <c r="AW34">
        <v>31</v>
      </c>
      <c r="AX34">
        <f>IF(Z34&gt;0, (R34*SUMPRODUCT(K34:$K$98, X34:$X$98)-K34*$AZ$3)/Z34, 0)</f>
        <v>4882.3174278639308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250000</v>
      </c>
      <c r="S35">
        <f t="shared" si="1"/>
        <v>4555.7598556363464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2050.514231560016</v>
      </c>
      <c r="AC35">
        <f t="shared" si="2"/>
        <v>1744.5522483519851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-8213.6745426524521</v>
      </c>
      <c r="AI35">
        <f t="shared" ref="AI35:AI66" si="25">SUM(AE35:AH35)</f>
        <v>-8218.4612091571453</v>
      </c>
      <c r="AJ35">
        <f t="shared" si="7"/>
        <v>305.96198320803092</v>
      </c>
      <c r="AK35">
        <f t="shared" si="22"/>
        <v>143.53599620920113</v>
      </c>
      <c r="AL35">
        <f t="shared" si="8"/>
        <v>-7768.963229739913</v>
      </c>
      <c r="AN35">
        <f t="shared" ref="AN35:AT66" si="26">AE35*$K35</f>
        <v>0</v>
      </c>
      <c r="AO35">
        <f t="shared" si="26"/>
        <v>0</v>
      </c>
      <c r="AP35">
        <f t="shared" si="26"/>
        <v>-0.19986322327110256</v>
      </c>
      <c r="AQ35">
        <f t="shared" si="26"/>
        <v>-342.95505387409133</v>
      </c>
      <c r="AR35">
        <f t="shared" si="26"/>
        <v>-343.15491709736244</v>
      </c>
      <c r="AS35">
        <f t="shared" si="26"/>
        <v>12.775184588778277</v>
      </c>
      <c r="AT35">
        <f t="shared" si="26"/>
        <v>5.99322447671529</v>
      </c>
      <c r="AU35">
        <f t="shared" si="23"/>
        <v>-324.38650803186886</v>
      </c>
      <c r="AW35">
        <v>32</v>
      </c>
      <c r="AX35">
        <f>IF(Z35&gt;0, (R35*SUMPRODUCT(K35:$K$98, X35:$X$98)-K35*$AZ$3)/Z35, 0)</f>
        <v>4555.7598556363464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250000</v>
      </c>
      <c r="S36">
        <f t="shared" si="1"/>
        <v>4227.6692045201244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1744.5522483519851</v>
      </c>
      <c r="AC36">
        <f t="shared" si="2"/>
        <v>1461.763874808034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-8335.7028571323408</v>
      </c>
      <c r="AI36">
        <f t="shared" si="25"/>
        <v>-8340.0248718291296</v>
      </c>
      <c r="AJ36">
        <f t="shared" si="7"/>
        <v>282.78837354395114</v>
      </c>
      <c r="AK36">
        <f t="shared" si="22"/>
        <v>122.11865738463896</v>
      </c>
      <c r="AL36">
        <f t="shared" si="8"/>
        <v>-7935.1178409005397</v>
      </c>
      <c r="AN36">
        <f t="shared" si="26"/>
        <v>0</v>
      </c>
      <c r="AO36">
        <f t="shared" si="26"/>
        <v>0</v>
      </c>
      <c r="AP36">
        <f t="shared" si="26"/>
        <v>-0.16112685613973396</v>
      </c>
      <c r="AQ36">
        <f t="shared" si="26"/>
        <v>-310.75914574802783</v>
      </c>
      <c r="AR36">
        <f t="shared" si="26"/>
        <v>-310.92027260416751</v>
      </c>
      <c r="AS36">
        <f t="shared" si="26"/>
        <v>10.542491124764579</v>
      </c>
      <c r="AT36">
        <f t="shared" si="26"/>
        <v>4.5526442459828669</v>
      </c>
      <c r="AU36">
        <f t="shared" si="23"/>
        <v>-295.82513723342009</v>
      </c>
      <c r="AW36">
        <v>33</v>
      </c>
      <c r="AX36">
        <f>IF(Z36&gt;0, (R36*SUMPRODUCT(K36:$K$98, X36:$X$98)-K36*$AZ$3)/Z36, 0)</f>
        <v>4227.6692045201244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250000</v>
      </c>
      <c r="S37">
        <f t="shared" si="1"/>
        <v>3899.4291868349023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1461.763874808034</v>
      </c>
      <c r="AC37">
        <f t="shared" si="2"/>
        <v>1204.724979354774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-8338.6261537909668</v>
      </c>
      <c r="AI37">
        <f t="shared" si="25"/>
        <v>-8342.488017033098</v>
      </c>
      <c r="AJ37">
        <f t="shared" si="7"/>
        <v>257.03889545326001</v>
      </c>
      <c r="AK37">
        <f t="shared" si="22"/>
        <v>102.32347123656238</v>
      </c>
      <c r="AL37">
        <f t="shared" si="8"/>
        <v>-7983.125650343276</v>
      </c>
      <c r="AN37">
        <f t="shared" si="26"/>
        <v>0</v>
      </c>
      <c r="AO37">
        <f t="shared" si="26"/>
        <v>0</v>
      </c>
      <c r="AP37">
        <f t="shared" si="26"/>
        <v>-0.12854659035117214</v>
      </c>
      <c r="AQ37">
        <f t="shared" si="26"/>
        <v>-277.56082830399691</v>
      </c>
      <c r="AR37">
        <f t="shared" si="26"/>
        <v>-277.68937489434808</v>
      </c>
      <c r="AS37">
        <f t="shared" si="26"/>
        <v>8.5558373061150395</v>
      </c>
      <c r="AT37">
        <f t="shared" si="26"/>
        <v>3.4059552386154874</v>
      </c>
      <c r="AU37">
        <f t="shared" si="23"/>
        <v>-265.72758234961753</v>
      </c>
      <c r="AW37">
        <v>34</v>
      </c>
      <c r="AX37">
        <f>IF(Z37&gt;0, (R37*SUMPRODUCT(K37:$K$98, X37:$X$98)-K37*$AZ$3)/Z37, 0)</f>
        <v>3899.4291868349023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250000</v>
      </c>
      <c r="S38">
        <f t="shared" si="1"/>
        <v>3574.6864780720234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1204.724979354774</v>
      </c>
      <c r="AC38">
        <f t="shared" si="2"/>
        <v>975.12866024253412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-8268.096039908587</v>
      </c>
      <c r="AI38">
        <f t="shared" si="25"/>
        <v>-8271.5058797163019</v>
      </c>
      <c r="AJ38">
        <f t="shared" si="7"/>
        <v>229.59631911223983</v>
      </c>
      <c r="AK38">
        <f t="shared" si="22"/>
        <v>84.330748554834187</v>
      </c>
      <c r="AL38">
        <f t="shared" si="8"/>
        <v>-7957.578812049228</v>
      </c>
      <c r="AN38">
        <f t="shared" si="26"/>
        <v>0</v>
      </c>
      <c r="AO38">
        <f t="shared" si="26"/>
        <v>0</v>
      </c>
      <c r="AP38">
        <f t="shared" si="26"/>
        <v>-0.10133970255219293</v>
      </c>
      <c r="AQ38">
        <f t="shared" si="26"/>
        <v>-245.72602837864838</v>
      </c>
      <c r="AR38">
        <f t="shared" si="26"/>
        <v>-245.82736808120055</v>
      </c>
      <c r="AS38">
        <f t="shared" si="26"/>
        <v>6.8235530106918318</v>
      </c>
      <c r="AT38">
        <f t="shared" si="26"/>
        <v>2.5062916314173527</v>
      </c>
      <c r="AU38">
        <f t="shared" si="23"/>
        <v>-236.49752343909137</v>
      </c>
      <c r="AW38">
        <v>35</v>
      </c>
      <c r="AX38">
        <f>IF(Z38&gt;0, (R38*SUMPRODUCT(K38:$K$98, X38:$X$98)-K38*$AZ$3)/Z38, 0)</f>
        <v>3574.6864780720234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250000</v>
      </c>
      <c r="S39">
        <f t="shared" si="1"/>
        <v>3250.075699246142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975.12866024253412</v>
      </c>
      <c r="AC39">
        <f t="shared" si="2"/>
        <v>772.2280864993827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-8114.0512602059844</v>
      </c>
      <c r="AI39">
        <f t="shared" si="25"/>
        <v>-8117.0212990526124</v>
      </c>
      <c r="AJ39">
        <f t="shared" si="7"/>
        <v>202.90057374315143</v>
      </c>
      <c r="AK39">
        <f t="shared" si="22"/>
        <v>68.259006216977397</v>
      </c>
      <c r="AL39">
        <f t="shared" si="8"/>
        <v>-7845.8617190924833</v>
      </c>
      <c r="AN39">
        <f t="shared" si="26"/>
        <v>0</v>
      </c>
      <c r="AO39">
        <f t="shared" si="26"/>
        <v>0</v>
      </c>
      <c r="AP39">
        <f t="shared" si="26"/>
        <v>-7.8811529452388937E-2</v>
      </c>
      <c r="AQ39">
        <f t="shared" si="26"/>
        <v>-215.31058107134609</v>
      </c>
      <c r="AR39">
        <f t="shared" si="26"/>
        <v>-215.38939260079849</v>
      </c>
      <c r="AS39">
        <f t="shared" si="26"/>
        <v>5.3840725220213121</v>
      </c>
      <c r="AT39">
        <f t="shared" si="26"/>
        <v>1.8112883220258251</v>
      </c>
      <c r="AU39">
        <f t="shared" si="23"/>
        <v>-208.19403175675134</v>
      </c>
      <c r="AW39">
        <v>36</v>
      </c>
      <c r="AX39">
        <f>IF(Z39&gt;0, (R39*SUMPRODUCT(K39:$K$98, X39:$X$98)-K39*$AZ$3)/Z39, 0)</f>
        <v>3250.075699246142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250000</v>
      </c>
      <c r="S40">
        <f t="shared" si="1"/>
        <v>2921.5445275527672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772.2280864993827</v>
      </c>
      <c r="AC40">
        <f t="shared" si="2"/>
        <v>595.15451849544456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-7878.6973092341268</v>
      </c>
      <c r="AI40">
        <f t="shared" si="25"/>
        <v>-7881.2437128268266</v>
      </c>
      <c r="AJ40">
        <f t="shared" si="7"/>
        <v>177.07356800393814</v>
      </c>
      <c r="AK40">
        <f t="shared" si="22"/>
        <v>54.055966054956791</v>
      </c>
      <c r="AL40">
        <f t="shared" si="8"/>
        <v>-7650.1141787679317</v>
      </c>
      <c r="AN40">
        <f t="shared" si="26"/>
        <v>0</v>
      </c>
      <c r="AO40">
        <f t="shared" si="26"/>
        <v>0</v>
      </c>
      <c r="AP40">
        <f t="shared" si="26"/>
        <v>-6.0330488477446077E-2</v>
      </c>
      <c r="AQ40">
        <f t="shared" si="26"/>
        <v>-186.66548327009679</v>
      </c>
      <c r="AR40">
        <f t="shared" si="26"/>
        <v>-186.72581375857425</v>
      </c>
      <c r="AS40">
        <f t="shared" si="26"/>
        <v>4.1953030873613457</v>
      </c>
      <c r="AT40">
        <f t="shared" si="26"/>
        <v>1.2807171834681543</v>
      </c>
      <c r="AU40">
        <f t="shared" si="23"/>
        <v>-181.24979348774474</v>
      </c>
      <c r="AW40">
        <v>37</v>
      </c>
      <c r="AX40">
        <f>IF(Z40&gt;0, (R40*SUMPRODUCT(K40:$K$98, X40:$X$98)-K40*$AZ$3)/Z40, 0)</f>
        <v>2921.5445275527672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250000</v>
      </c>
      <c r="S41">
        <f t="shared" si="1"/>
        <v>2581.7473173313024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595.15451849544456</v>
      </c>
      <c r="AC41">
        <f t="shared" si="2"/>
        <v>442.62922546410499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-7557.3903999239592</v>
      </c>
      <c r="AI41">
        <f t="shared" si="25"/>
        <v>-7559.5334699607356</v>
      </c>
      <c r="AJ41">
        <f t="shared" si="7"/>
        <v>152.52529303133957</v>
      </c>
      <c r="AK41">
        <f t="shared" si="22"/>
        <v>41.660816294681126</v>
      </c>
      <c r="AL41">
        <f t="shared" si="8"/>
        <v>-7365.3473606347143</v>
      </c>
      <c r="AN41">
        <f t="shared" si="26"/>
        <v>0</v>
      </c>
      <c r="AO41">
        <f t="shared" si="26"/>
        <v>0</v>
      </c>
      <c r="AP41">
        <f t="shared" si="26"/>
        <v>-4.5334407588880556E-2</v>
      </c>
      <c r="AQ41">
        <f t="shared" si="26"/>
        <v>-159.86869809152495</v>
      </c>
      <c r="AR41">
        <f t="shared" si="26"/>
        <v>-159.91403249911383</v>
      </c>
      <c r="AS41">
        <f t="shared" si="26"/>
        <v>3.226513218530294</v>
      </c>
      <c r="AT41">
        <f t="shared" si="26"/>
        <v>0.88129104227933941</v>
      </c>
      <c r="AU41">
        <f t="shared" si="23"/>
        <v>-155.80622823830419</v>
      </c>
      <c r="AW41">
        <v>38</v>
      </c>
      <c r="AX41">
        <f>IF(Z41&gt;0, (R41*SUMPRODUCT(K41:$K$98, X41:$X$98)-K41*$AZ$3)/Z41, 0)</f>
        <v>2581.7473173313024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250000</v>
      </c>
      <c r="S42">
        <f t="shared" si="1"/>
        <v>2218.8248233787649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442.62922546410499</v>
      </c>
      <c r="AC42">
        <f t="shared" si="2"/>
        <v>313.24284008575631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-7139.00905077275</v>
      </c>
      <c r="AI42">
        <f t="shared" si="25"/>
        <v>-7140.7737396566199</v>
      </c>
      <c r="AJ42">
        <f t="shared" si="7"/>
        <v>129.38638537834868</v>
      </c>
      <c r="AK42">
        <f t="shared" si="22"/>
        <v>30.984045782487353</v>
      </c>
      <c r="AL42">
        <f t="shared" si="8"/>
        <v>-6980.4033084957837</v>
      </c>
      <c r="AN42">
        <f t="shared" si="26"/>
        <v>0</v>
      </c>
      <c r="AO42">
        <f t="shared" si="26"/>
        <v>0</v>
      </c>
      <c r="AP42">
        <f t="shared" si="26"/>
        <v>-3.3330490736279722E-2</v>
      </c>
      <c r="AQ42">
        <f t="shared" si="26"/>
        <v>-134.83774800640089</v>
      </c>
      <c r="AR42">
        <f t="shared" si="26"/>
        <v>-134.87107849713715</v>
      </c>
      <c r="AS42">
        <f t="shared" si="26"/>
        <v>2.4437801805583113</v>
      </c>
      <c r="AT42">
        <f t="shared" si="26"/>
        <v>0.58520992587698106</v>
      </c>
      <c r="AU42">
        <f t="shared" si="23"/>
        <v>-131.84208839070186</v>
      </c>
      <c r="AW42">
        <v>39</v>
      </c>
      <c r="AX42">
        <f>IF(Z42&gt;0, (R42*SUMPRODUCT(K42:$K$98, X42:$X$98)-K42*$AZ$3)/Z42, 0)</f>
        <v>2218.8248233787649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250000</v>
      </c>
      <c r="S43">
        <f t="shared" si="1"/>
        <v>1816.540679803961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313.24284008575631</v>
      </c>
      <c r="AC43">
        <f t="shared" si="2"/>
        <v>205.62144271611979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-6642.3485700782485</v>
      </c>
      <c r="AI43">
        <f t="shared" si="25"/>
        <v>-6643.7634946447761</v>
      </c>
      <c r="AJ43">
        <f t="shared" si="7"/>
        <v>107.62139736963653</v>
      </c>
      <c r="AK43">
        <f t="shared" si="22"/>
        <v>21.926998806002945</v>
      </c>
      <c r="AL43">
        <f t="shared" si="8"/>
        <v>-6514.2150984691361</v>
      </c>
      <c r="AN43">
        <f t="shared" si="26"/>
        <v>0</v>
      </c>
      <c r="AO43">
        <f t="shared" si="26"/>
        <v>0</v>
      </c>
      <c r="AP43">
        <f t="shared" si="26"/>
        <v>-2.3861009979598419E-2</v>
      </c>
      <c r="AQ43">
        <f t="shared" si="26"/>
        <v>-112.01526163869102</v>
      </c>
      <c r="AR43">
        <f t="shared" si="26"/>
        <v>-112.03912264867061</v>
      </c>
      <c r="AS43">
        <f t="shared" si="26"/>
        <v>1.814906106943339</v>
      </c>
      <c r="AT43">
        <f t="shared" si="26"/>
        <v>0.36977260110526711</v>
      </c>
      <c r="AU43">
        <f t="shared" si="23"/>
        <v>-109.85444394062201</v>
      </c>
      <c r="AW43">
        <v>40</v>
      </c>
      <c r="AX43">
        <f>IF(Z43&gt;0, (R43*SUMPRODUCT(K43:$K$98, X43:$X$98)-K43*$AZ$3)/Z43, 0)</f>
        <v>1816.540679803961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250000</v>
      </c>
      <c r="S44">
        <f t="shared" si="1"/>
        <v>1340.8593724203927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205.62144271611979</v>
      </c>
      <c r="AC44">
        <f t="shared" si="2"/>
        <v>117.90649414596831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-6032.1246079506864</v>
      </c>
      <c r="AI44">
        <f t="shared" si="25"/>
        <v>-6033.2237770411512</v>
      </c>
      <c r="AJ44">
        <f t="shared" si="7"/>
        <v>87.714948570151478</v>
      </c>
      <c r="AK44">
        <f t="shared" si="22"/>
        <v>14.393500990128386</v>
      </c>
      <c r="AL44">
        <f t="shared" si="8"/>
        <v>-5931.1153274808712</v>
      </c>
      <c r="AN44">
        <f t="shared" si="26"/>
        <v>0</v>
      </c>
      <c r="AO44">
        <f t="shared" si="26"/>
        <v>0</v>
      </c>
      <c r="AP44">
        <f t="shared" si="26"/>
        <v>-1.6550153258858762E-2</v>
      </c>
      <c r="AQ44">
        <f t="shared" si="26"/>
        <v>-90.825504105010992</v>
      </c>
      <c r="AR44">
        <f t="shared" si="26"/>
        <v>-90.842054258269854</v>
      </c>
      <c r="AS44">
        <f t="shared" si="26"/>
        <v>1.3207211288255687</v>
      </c>
      <c r="AT44">
        <f t="shared" si="26"/>
        <v>0.21672247644574402</v>
      </c>
      <c r="AU44">
        <f t="shared" si="23"/>
        <v>-89.304610652998534</v>
      </c>
      <c r="AW44">
        <v>41</v>
      </c>
      <c r="AX44">
        <f>IF(Z44&gt;0, (R44*SUMPRODUCT(K44:$K$98, X44:$X$98)-K44*$AZ$3)/Z44, 0)</f>
        <v>1340.8593724203927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250000</v>
      </c>
      <c r="S45">
        <f t="shared" si="1"/>
        <v>741.41698688781503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117.90649414596831</v>
      </c>
      <c r="AC45">
        <f t="shared" si="2"/>
        <v>48.777698137867731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-5316.0902850428311</v>
      </c>
      <c r="AI45">
        <f t="shared" si="25"/>
        <v>-5316.9126579281392</v>
      </c>
      <c r="AJ45">
        <f t="shared" si="7"/>
        <v>69.128796008100579</v>
      </c>
      <c r="AK45">
        <f t="shared" si="22"/>
        <v>8.2534545902177818</v>
      </c>
      <c r="AL45">
        <f t="shared" si="8"/>
        <v>-5239.5304073298203</v>
      </c>
      <c r="AN45">
        <f t="shared" si="26"/>
        <v>0</v>
      </c>
      <c r="AO45">
        <f t="shared" si="26"/>
        <v>0</v>
      </c>
      <c r="AP45">
        <f t="shared" si="26"/>
        <v>-1.1055751604493423E-2</v>
      </c>
      <c r="AQ45">
        <f t="shared" si="26"/>
        <v>-71.468034450670331</v>
      </c>
      <c r="AR45">
        <f t="shared" si="26"/>
        <v>-71.479090202274833</v>
      </c>
      <c r="AS45">
        <f t="shared" si="26"/>
        <v>0.92934824461892851</v>
      </c>
      <c r="AT45">
        <f t="shared" si="26"/>
        <v>0.11095714056067338</v>
      </c>
      <c r="AU45">
        <f t="shared" si="23"/>
        <v>-70.438784817095225</v>
      </c>
      <c r="AW45">
        <v>42</v>
      </c>
      <c r="AX45">
        <f>IF(Z45&gt;0, (R45*SUMPRODUCT(K45:$K$98, X45:$X$98)-K45*$AZ$3)/Z45, 0)</f>
        <v>741.41698688781503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250000</v>
      </c>
      <c r="S46">
        <f t="shared" si="1"/>
        <v>-70.535321822882764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48.777698137867731</v>
      </c>
      <c r="AC46">
        <f t="shared" si="2"/>
        <v>-3.3182755119897536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-4521.9411921178562</v>
      </c>
      <c r="AI46">
        <f t="shared" si="25"/>
        <v>-4522.5292442147056</v>
      </c>
      <c r="AJ46">
        <f t="shared" si="7"/>
        <v>52.095973649857484</v>
      </c>
      <c r="AK46">
        <f t="shared" si="22"/>
        <v>3.4144388696507413</v>
      </c>
      <c r="AL46">
        <f t="shared" si="8"/>
        <v>-4467.0188316951981</v>
      </c>
      <c r="AN46">
        <f t="shared" si="26"/>
        <v>0</v>
      </c>
      <c r="AO46">
        <f t="shared" si="26"/>
        <v>0</v>
      </c>
      <c r="AP46">
        <f t="shared" si="26"/>
        <v>-7.0585788452339733E-3</v>
      </c>
      <c r="AQ46">
        <f t="shared" si="26"/>
        <v>-54.278317531900704</v>
      </c>
      <c r="AR46">
        <f t="shared" si="26"/>
        <v>-54.285376110745943</v>
      </c>
      <c r="AS46">
        <f t="shared" si="26"/>
        <v>0.62532476203569309</v>
      </c>
      <c r="AT46">
        <f t="shared" si="26"/>
        <v>4.0984610211918203E-2</v>
      </c>
      <c r="AU46">
        <f t="shared" si="23"/>
        <v>-53.61906673849834</v>
      </c>
      <c r="AW46">
        <v>43</v>
      </c>
      <c r="AX46">
        <f>IF(Z46&gt;0, (R46*SUMPRODUCT(K46:$K$98, X46:$X$98)-K46*$AZ$3)/Z46, 0)</f>
        <v>-70.535321822882764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250000</v>
      </c>
      <c r="S47">
        <f t="shared" si="1"/>
        <v>-1263.3987749769756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-3.3182755119897536</v>
      </c>
      <c r="AC47">
        <f t="shared" si="2"/>
        <v>-40.300110186021868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-3668.8887635326478</v>
      </c>
      <c r="AI47">
        <f t="shared" si="25"/>
        <v>-3669.2874906703519</v>
      </c>
      <c r="AJ47">
        <f t="shared" si="7"/>
        <v>36.981834674032115</v>
      </c>
      <c r="AK47">
        <f t="shared" si="22"/>
        <v>-0.23227928583928278</v>
      </c>
      <c r="AL47">
        <f t="shared" si="8"/>
        <v>-3632.5379352821592</v>
      </c>
      <c r="AN47">
        <f t="shared" si="26"/>
        <v>0</v>
      </c>
      <c r="AO47">
        <f t="shared" si="26"/>
        <v>0</v>
      </c>
      <c r="AP47">
        <f t="shared" si="26"/>
        <v>-4.273259233897474E-3</v>
      </c>
      <c r="AQ47">
        <f t="shared" si="26"/>
        <v>-39.320405621722536</v>
      </c>
      <c r="AR47">
        <f t="shared" si="26"/>
        <v>-39.324678880956434</v>
      </c>
      <c r="AS47">
        <f t="shared" si="26"/>
        <v>0.39634364346829726</v>
      </c>
      <c r="AT47">
        <f t="shared" si="26"/>
        <v>-2.4893956523038526E-3</v>
      </c>
      <c r="AU47">
        <f t="shared" si="23"/>
        <v>-38.930824633140446</v>
      </c>
      <c r="AW47">
        <v>44</v>
      </c>
      <c r="AX47">
        <f>IF(Z47&gt;0, (R47*SUMPRODUCT(K47:$K$98, X47:$X$98)-K47*$AZ$3)/Z47, 0)</f>
        <v>-1263.3987749769756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250000</v>
      </c>
      <c r="S48">
        <f t="shared" si="1"/>
        <v>-3159.2291063194957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-40.300110186021868</v>
      </c>
      <c r="AC48">
        <f t="shared" si="2"/>
        <v>-64.177227541790288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-2816.2460896708526</v>
      </c>
      <c r="AI48">
        <f t="shared" si="25"/>
        <v>-2816.5000172326959</v>
      </c>
      <c r="AJ48">
        <f t="shared" si="7"/>
        <v>23.877117355768419</v>
      </c>
      <c r="AK48">
        <f t="shared" si="22"/>
        <v>-2.821007713021531</v>
      </c>
      <c r="AL48">
        <f t="shared" si="8"/>
        <v>-2795.443907589949</v>
      </c>
      <c r="AN48">
        <f t="shared" si="26"/>
        <v>0</v>
      </c>
      <c r="AO48">
        <f t="shared" si="26"/>
        <v>0</v>
      </c>
      <c r="AP48">
        <f t="shared" si="26"/>
        <v>-2.4298265023973706E-3</v>
      </c>
      <c r="AQ48">
        <f t="shared" si="26"/>
        <v>-26.948588551311506</v>
      </c>
      <c r="AR48">
        <f t="shared" si="26"/>
        <v>-26.951018377813902</v>
      </c>
      <c r="AS48">
        <f t="shared" si="26"/>
        <v>0.22847954011262755</v>
      </c>
      <c r="AT48">
        <f t="shared" si="26"/>
        <v>-2.6994152406325592E-2</v>
      </c>
      <c r="AU48">
        <f t="shared" si="23"/>
        <v>-26.7495329901076</v>
      </c>
      <c r="AW48">
        <v>45</v>
      </c>
      <c r="AX48">
        <f>IF(Z48&gt;0, (R48*SUMPRODUCT(K48:$K$98, X48:$X$98)-K48*$AZ$3)/Z48, 0)</f>
        <v>-3159.2291063194957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250000</v>
      </c>
      <c r="S49">
        <f t="shared" si="1"/>
        <v>-6432.1893713912232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-64.177227541790288</v>
      </c>
      <c r="AC49">
        <f t="shared" si="2"/>
        <v>-77.33716585564278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-2021.9009485171023</v>
      </c>
      <c r="AI49">
        <f t="shared" si="25"/>
        <v>-2022.0512417559014</v>
      </c>
      <c r="AJ49">
        <f t="shared" si="7"/>
        <v>13.159938313852493</v>
      </c>
      <c r="AK49">
        <f t="shared" si="22"/>
        <v>-4.4924059279253203</v>
      </c>
      <c r="AL49">
        <f t="shared" si="8"/>
        <v>-2013.3837093699742</v>
      </c>
      <c r="AN49">
        <f t="shared" si="26"/>
        <v>0</v>
      </c>
      <c r="AO49">
        <f t="shared" si="26"/>
        <v>0</v>
      </c>
      <c r="AP49">
        <f t="shared" si="26"/>
        <v>-1.2840645102053208E-3</v>
      </c>
      <c r="AQ49">
        <f t="shared" si="26"/>
        <v>-17.274571177561391</v>
      </c>
      <c r="AR49">
        <f t="shared" si="26"/>
        <v>-17.275855242071597</v>
      </c>
      <c r="AS49">
        <f t="shared" si="26"/>
        <v>0.11243492974356219</v>
      </c>
      <c r="AT49">
        <f t="shared" si="26"/>
        <v>-3.838189304840136E-2</v>
      </c>
      <c r="AU49">
        <f t="shared" si="23"/>
        <v>-17.201802205376438</v>
      </c>
      <c r="AW49">
        <v>46</v>
      </c>
      <c r="AX49">
        <f>IF(Z49&gt;0, (R49*SUMPRODUCT(K49:$K$98, X49:$X$98)-K49*$AZ$3)/Z49, 0)</f>
        <v>-6432.1893713912232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250000</v>
      </c>
      <c r="S50">
        <f t="shared" si="1"/>
        <v>-12618.810540767316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-77.33716585564278</v>
      </c>
      <c r="AC50">
        <f t="shared" si="2"/>
        <v>-82.30044217833003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-1345.2950370134704</v>
      </c>
      <c r="AI50">
        <f t="shared" si="25"/>
        <v>-1345.3765625680307</v>
      </c>
      <c r="AJ50">
        <f t="shared" si="7"/>
        <v>4.9632763226872498</v>
      </c>
      <c r="AK50">
        <f t="shared" si="22"/>
        <v>-5.4136016098949948</v>
      </c>
      <c r="AL50">
        <f t="shared" si="8"/>
        <v>-1345.8268878552385</v>
      </c>
      <c r="AN50">
        <f t="shared" si="26"/>
        <v>0</v>
      </c>
      <c r="AO50">
        <f t="shared" si="26"/>
        <v>0</v>
      </c>
      <c r="AP50">
        <f t="shared" si="26"/>
        <v>-6.2190369665191241E-4</v>
      </c>
      <c r="AQ50">
        <f t="shared" si="26"/>
        <v>-10.262352229520097</v>
      </c>
      <c r="AR50">
        <f t="shared" si="26"/>
        <v>-10.262974133216749</v>
      </c>
      <c r="AS50">
        <f t="shared" si="26"/>
        <v>3.7861501332026246E-2</v>
      </c>
      <c r="AT50">
        <f t="shared" si="26"/>
        <v>-4.1296730473616698E-2</v>
      </c>
      <c r="AU50">
        <f t="shared" si="23"/>
        <v>-10.26640936235834</v>
      </c>
      <c r="AW50">
        <v>47</v>
      </c>
      <c r="AX50">
        <f>IF(Z50&gt;0, (R50*SUMPRODUCT(K50:$K$98, X50:$X$98)-K50*$AZ$3)/Z50, 0)</f>
        <v>-12618.810540767316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250000</v>
      </c>
      <c r="S51">
        <f t="shared" si="1"/>
        <v>-25690.27365680275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-82.30044217833003</v>
      </c>
      <c r="AC51">
        <f t="shared" si="2"/>
        <v>-81.570566858855344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-820.41756110188032</v>
      </c>
      <c r="AI51">
        <f t="shared" si="25"/>
        <v>-820.45725052284001</v>
      </c>
      <c r="AJ51">
        <f t="shared" si="7"/>
        <v>-0.72987531947468653</v>
      </c>
      <c r="AK51">
        <f t="shared" si="22"/>
        <v>-5.7610309524831029</v>
      </c>
      <c r="AL51">
        <f t="shared" si="8"/>
        <v>-826.9481567947978</v>
      </c>
      <c r="AN51">
        <f t="shared" si="26"/>
        <v>0</v>
      </c>
      <c r="AO51">
        <f t="shared" si="26"/>
        <v>0</v>
      </c>
      <c r="AP51">
        <f t="shared" si="26"/>
        <v>-2.7032494099022423E-4</v>
      </c>
      <c r="AQ51">
        <f t="shared" si="26"/>
        <v>-5.5878701031489655</v>
      </c>
      <c r="AR51">
        <f t="shared" si="26"/>
        <v>-5.5881404280899547</v>
      </c>
      <c r="AS51">
        <f t="shared" si="26"/>
        <v>-4.971186222831759E-3</v>
      </c>
      <c r="AT51">
        <f t="shared" si="26"/>
        <v>-3.923842461326655E-2</v>
      </c>
      <c r="AU51">
        <f t="shared" si="23"/>
        <v>-5.6323500389260532</v>
      </c>
      <c r="AW51">
        <v>48</v>
      </c>
      <c r="AX51">
        <f>IF(Z51&gt;0, (R51*SUMPRODUCT(K51:$K$98, X51:$X$98)-K51*$AZ$3)/Z51, 0)</f>
        <v>-25690.27365680275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250000</v>
      </c>
      <c r="S52">
        <f t="shared" si="1"/>
        <v>-57404.624628924845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-81.570566858855344</v>
      </c>
      <c r="AC52">
        <f t="shared" si="2"/>
        <v>-77.343948078973284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-449.01378805540247</v>
      </c>
      <c r="AI52">
        <f t="shared" si="25"/>
        <v>-449.03062989274986</v>
      </c>
      <c r="AJ52">
        <f t="shared" si="7"/>
        <v>-4.2266187798820596</v>
      </c>
      <c r="AK52">
        <f t="shared" si="22"/>
        <v>-5.7099396801198745</v>
      </c>
      <c r="AL52">
        <f t="shared" si="8"/>
        <v>-458.9671883527518</v>
      </c>
      <c r="AN52">
        <f t="shared" si="26"/>
        <v>0</v>
      </c>
      <c r="AO52">
        <f t="shared" si="26"/>
        <v>0</v>
      </c>
      <c r="AP52">
        <f t="shared" si="26"/>
        <v>-1.0241953507390575E-4</v>
      </c>
      <c r="AQ52">
        <f t="shared" si="26"/>
        <v>-2.7305680767419203</v>
      </c>
      <c r="AR52">
        <f t="shared" si="26"/>
        <v>-2.7306704962769941</v>
      </c>
      <c r="AS52">
        <f t="shared" si="26"/>
        <v>-2.570315348864035E-2</v>
      </c>
      <c r="AT52">
        <f t="shared" si="26"/>
        <v>-3.4723608551489572E-2</v>
      </c>
      <c r="AU52">
        <f t="shared" si="23"/>
        <v>-2.7910972583171243</v>
      </c>
      <c r="AW52">
        <v>49</v>
      </c>
      <c r="AX52">
        <f>IF(Z52&gt;0, (R52*SUMPRODUCT(K52:$K$98, X52:$X$98)-K52*$AZ$3)/Z52, 0)</f>
        <v>-57404.624628924845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250000</v>
      </c>
      <c r="S53">
        <f t="shared" si="1"/>
        <v>-149571.03300116435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-77.343948078973284</v>
      </c>
      <c r="AC53">
        <f t="shared" si="2"/>
        <v>-71.31157965300892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-214.27487953656851</v>
      </c>
      <c r="AI53">
        <f t="shared" si="25"/>
        <v>-214.28083921156556</v>
      </c>
      <c r="AJ53">
        <f t="shared" si="7"/>
        <v>-6.0323684259643642</v>
      </c>
      <c r="AK53">
        <f t="shared" si="22"/>
        <v>-5.4140763655281301</v>
      </c>
      <c r="AL53">
        <f t="shared" si="8"/>
        <v>-225.72728400305806</v>
      </c>
      <c r="AN53">
        <f t="shared" si="26"/>
        <v>0</v>
      </c>
      <c r="AO53">
        <f t="shared" si="26"/>
        <v>0</v>
      </c>
      <c r="AP53">
        <f t="shared" si="26"/>
        <v>-3.2359208128636619E-5</v>
      </c>
      <c r="AQ53">
        <f t="shared" si="26"/>
        <v>-1.1634469039123871</v>
      </c>
      <c r="AR53">
        <f t="shared" si="26"/>
        <v>-1.1634792631205157</v>
      </c>
      <c r="AS53">
        <f t="shared" si="26"/>
        <v>-3.2753911161337593E-2</v>
      </c>
      <c r="AT53">
        <f t="shared" si="26"/>
        <v>-2.9396774827932813E-2</v>
      </c>
      <c r="AU53">
        <f t="shared" si="23"/>
        <v>-1.2256299491097862</v>
      </c>
      <c r="AW53">
        <v>50</v>
      </c>
      <c r="AX53">
        <f>IF(Z53&gt;0, (R53*SUMPRODUCT(K53:$K$98, X53:$X$98)-K53*$AZ$3)/Z53, 0)</f>
        <v>-149571.03300116435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250000</v>
      </c>
      <c r="S54">
        <f t="shared" si="1"/>
        <v>-488254.41127263638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-71.31157965300892</v>
      </c>
      <c r="AC54">
        <f t="shared" si="2"/>
        <v>-64.650976108076421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-84.898445638027013</v>
      </c>
      <c r="AI54">
        <f t="shared" si="25"/>
        <v>-84.900100793992209</v>
      </c>
      <c r="AJ54">
        <f t="shared" si="7"/>
        <v>-6.6606035449324992</v>
      </c>
      <c r="AK54">
        <f t="shared" si="22"/>
        <v>-4.991810575710625</v>
      </c>
      <c r="AL54">
        <f t="shared" si="8"/>
        <v>-96.552514914635339</v>
      </c>
      <c r="AN54">
        <f t="shared" si="26"/>
        <v>0</v>
      </c>
      <c r="AO54">
        <f t="shared" si="26"/>
        <v>0</v>
      </c>
      <c r="AP54">
        <f t="shared" si="26"/>
        <v>-8.0240977290635094E-6</v>
      </c>
      <c r="AQ54">
        <f t="shared" si="26"/>
        <v>-0.41158261769284149</v>
      </c>
      <c r="AR54">
        <f t="shared" si="26"/>
        <v>-0.41159064179057053</v>
      </c>
      <c r="AS54">
        <f t="shared" si="26"/>
        <v>-3.2290210048435061E-2</v>
      </c>
      <c r="AT54">
        <f t="shared" si="26"/>
        <v>-2.4200000934499269E-2</v>
      </c>
      <c r="AU54">
        <f t="shared" si="23"/>
        <v>-0.46808085277350492</v>
      </c>
      <c r="AW54">
        <v>51</v>
      </c>
      <c r="AX54">
        <f>IF(Z54&gt;0, (R54*SUMPRODUCT(K54:$K$98, X54:$X$98)-K54*$AZ$3)/Z54, 0)</f>
        <v>-488254.41127263638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250000</v>
      </c>
      <c r="S55">
        <f t="shared" si="1"/>
        <v>-2213233.143412733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-64.650976108076421</v>
      </c>
      <c r="AC55">
        <f t="shared" si="2"/>
        <v>-58.076799396443462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-26.211911704548125</v>
      </c>
      <c r="AI55">
        <f t="shared" si="25"/>
        <v>-26.21223971336844</v>
      </c>
      <c r="AJ55">
        <f t="shared" si="7"/>
        <v>-6.5741767116329584</v>
      </c>
      <c r="AK55">
        <f t="shared" si="22"/>
        <v>-4.5255683275653498</v>
      </c>
      <c r="AL55">
        <f t="shared" si="8"/>
        <v>-37.311984752566751</v>
      </c>
      <c r="AN55">
        <f t="shared" si="26"/>
        <v>0</v>
      </c>
      <c r="AO55">
        <f t="shared" si="26"/>
        <v>0</v>
      </c>
      <c r="AP55">
        <f t="shared" si="26"/>
        <v>-1.4197921986750093E-6</v>
      </c>
      <c r="AQ55">
        <f t="shared" si="26"/>
        <v>-0.11345874087958682</v>
      </c>
      <c r="AR55">
        <f t="shared" si="26"/>
        <v>-0.11346016067178549</v>
      </c>
      <c r="AS55">
        <f t="shared" si="26"/>
        <v>-2.8456444551976517E-2</v>
      </c>
      <c r="AT55">
        <f t="shared" si="26"/>
        <v>-1.9589005563490011E-2</v>
      </c>
      <c r="AU55">
        <f t="shared" si="23"/>
        <v>-0.16150561078725204</v>
      </c>
      <c r="AW55">
        <v>52</v>
      </c>
      <c r="AX55">
        <f>IF(Z55&gt;0, (R55*SUMPRODUCT(K55:$K$98, X55:$X$98)-K55*$AZ$3)/Z55, 0)</f>
        <v>-2213233.143412733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250000</v>
      </c>
      <c r="S56">
        <f t="shared" si="1"/>
        <v>-10101324.832840599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-58.076799396443462</v>
      </c>
      <c r="AC56">
        <f t="shared" si="2"/>
        <v>-51.952973021853587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-5.2087786233825737</v>
      </c>
      <c r="AI56">
        <f t="shared" si="25"/>
        <v>-5.2088429131835179</v>
      </c>
      <c r="AJ56">
        <f t="shared" si="7"/>
        <v>-6.1238263745898749</v>
      </c>
      <c r="AK56">
        <f t="shared" si="22"/>
        <v>-4.0653759577510424</v>
      </c>
      <c r="AL56">
        <f t="shared" si="8"/>
        <v>-15.398045245524434</v>
      </c>
      <c r="AN56">
        <f t="shared" si="26"/>
        <v>0</v>
      </c>
      <c r="AO56">
        <f t="shared" si="26"/>
        <v>0</v>
      </c>
      <c r="AP56">
        <f t="shared" si="26"/>
        <v>-2.4846391365587984E-7</v>
      </c>
      <c r="AQ56">
        <f t="shared" si="26"/>
        <v>-2.0130619524887032E-2</v>
      </c>
      <c r="AR56">
        <f t="shared" si="26"/>
        <v>-2.0130867988800687E-2</v>
      </c>
      <c r="AS56">
        <f t="shared" si="26"/>
        <v>-2.3667048975731197E-2</v>
      </c>
      <c r="AT56">
        <f t="shared" si="26"/>
        <v>-1.5711655754331831E-2</v>
      </c>
      <c r="AU56">
        <f t="shared" si="23"/>
        <v>-5.9509572718863715E-2</v>
      </c>
      <c r="AW56">
        <v>53</v>
      </c>
      <c r="AX56">
        <f>IF(Z56&gt;0, (R56*SUMPRODUCT(K56:$K$98, X56:$X$98)-K56*$AZ$3)/Z56, 0)</f>
        <v>-10101324.832840599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250000</v>
      </c>
      <c r="S57">
        <f t="shared" si="1"/>
        <v>-46590985.884623565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-51.952973021853587</v>
      </c>
      <c r="AC57">
        <f t="shared" si="2"/>
        <v>-46.40409907399502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-1.0239408643132244</v>
      </c>
      <c r="AI57">
        <f t="shared" si="25"/>
        <v>-1.0239533141729431</v>
      </c>
      <c r="AJ57">
        <f t="shared" si="7"/>
        <v>-5.5488739478585671</v>
      </c>
      <c r="AK57">
        <f t="shared" si="22"/>
        <v>-3.6367081115297513</v>
      </c>
      <c r="AL57">
        <f t="shared" si="8"/>
        <v>-10.209535373561263</v>
      </c>
      <c r="AN57">
        <f t="shared" si="26"/>
        <v>0</v>
      </c>
      <c r="AO57">
        <f t="shared" si="26"/>
        <v>0</v>
      </c>
      <c r="AP57">
        <f t="shared" si="26"/>
        <v>-4.2960336642865539E-8</v>
      </c>
      <c r="AQ57">
        <f t="shared" si="26"/>
        <v>-3.5332803121305646E-3</v>
      </c>
      <c r="AR57">
        <f t="shared" si="26"/>
        <v>-3.5333232724672073E-3</v>
      </c>
      <c r="AS57">
        <f t="shared" si="26"/>
        <v>-1.9147323598236107E-2</v>
      </c>
      <c r="AT57">
        <f t="shared" si="26"/>
        <v>-1.2549073505384506E-2</v>
      </c>
      <c r="AU57">
        <f t="shared" si="23"/>
        <v>-3.5229720376087827E-2</v>
      </c>
      <c r="AW57">
        <v>54</v>
      </c>
      <c r="AX57">
        <f>IF(Z57&gt;0, (R57*SUMPRODUCT(K57:$K$98, X57:$X$98)-K57*$AZ$3)/Z57, 0)</f>
        <v>-46590985.884623565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250000</v>
      </c>
      <c r="S58">
        <f t="shared" si="1"/>
        <v>-217738525.72182357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-46.40409907399502</v>
      </c>
      <c r="AC58">
        <f t="shared" si="2"/>
        <v>-41.435306847714791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-0.1989326066056851</v>
      </c>
      <c r="AI58">
        <f t="shared" si="25"/>
        <v>-0.19893498533647644</v>
      </c>
      <c r="AJ58">
        <f t="shared" si="7"/>
        <v>-4.9687922262802289</v>
      </c>
      <c r="AK58">
        <f t="shared" si="22"/>
        <v>-3.2482869351796517</v>
      </c>
      <c r="AL58">
        <f t="shared" si="8"/>
        <v>-8.416014146796357</v>
      </c>
      <c r="AN58">
        <f t="shared" si="26"/>
        <v>0</v>
      </c>
      <c r="AO58">
        <f t="shared" si="26"/>
        <v>0</v>
      </c>
      <c r="AP58">
        <f t="shared" si="26"/>
        <v>-7.3287598276288683E-9</v>
      </c>
      <c r="AQ58">
        <f t="shared" si="26"/>
        <v>-6.1290218338379548E-4</v>
      </c>
      <c r="AR58">
        <f t="shared" si="26"/>
        <v>-6.1290951214362311E-4</v>
      </c>
      <c r="AS58">
        <f t="shared" si="26"/>
        <v>-1.5308619618622898E-2</v>
      </c>
      <c r="AT58">
        <f t="shared" si="26"/>
        <v>-1.0007822190632124E-2</v>
      </c>
      <c r="AU58">
        <f t="shared" si="23"/>
        <v>-2.5929351321398644E-2</v>
      </c>
      <c r="AW58">
        <v>55</v>
      </c>
      <c r="AX58">
        <f>IF(Z58&gt;0, (R58*SUMPRODUCT(K58:$K$98, X58:$X$98)-K58*$AZ$3)/Z58, 0)</f>
        <v>-217738525.72182357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250000</v>
      </c>
      <c r="S59">
        <f t="shared" si="1"/>
        <v>-1032988849.1495202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-41.435306847714791</v>
      </c>
      <c r="AC59">
        <f t="shared" si="2"/>
        <v>-36.996343404726417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-3.8145156510150179E-2</v>
      </c>
      <c r="AI59">
        <f t="shared" si="25"/>
        <v>-3.8145604195808105E-2</v>
      </c>
      <c r="AJ59">
        <f t="shared" si="7"/>
        <v>-4.4389634429883742</v>
      </c>
      <c r="AK59">
        <f t="shared" si="22"/>
        <v>-2.9004714793400357</v>
      </c>
      <c r="AL59">
        <f t="shared" si="8"/>
        <v>-7.377580526524218</v>
      </c>
      <c r="AN59">
        <f t="shared" si="26"/>
        <v>0</v>
      </c>
      <c r="AO59">
        <f t="shared" si="26"/>
        <v>0</v>
      </c>
      <c r="AP59">
        <f t="shared" si="26"/>
        <v>-1.2315168379519778E-9</v>
      </c>
      <c r="AQ59">
        <f t="shared" si="26"/>
        <v>-1.049316673365422E-4</v>
      </c>
      <c r="AR59">
        <f t="shared" si="26"/>
        <v>-1.0493289885338016E-4</v>
      </c>
      <c r="AS59">
        <f t="shared" si="26"/>
        <v>-1.221092998254667E-2</v>
      </c>
      <c r="AT59">
        <f t="shared" si="26"/>
        <v>-7.9787668011861781E-3</v>
      </c>
      <c r="AU59">
        <f t="shared" si="23"/>
        <v>-2.0294629682586229E-2</v>
      </c>
      <c r="AW59">
        <v>56</v>
      </c>
      <c r="AX59">
        <f>IF(Z59&gt;0, (R59*SUMPRODUCT(K59:$K$98, X59:$X$98)-K59*$AZ$3)/Z59, 0)</f>
        <v>-1032988849.1495202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250000</v>
      </c>
      <c r="S60">
        <f t="shared" si="1"/>
        <v>-4975750127.9134979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-36.996343404726417</v>
      </c>
      <c r="AC60">
        <f t="shared" si="2"/>
        <v>-33.032540885347551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-7.2044995943780872E-3</v>
      </c>
      <c r="AI60">
        <f t="shared" si="25"/>
        <v>-7.2045825781997122E-3</v>
      </c>
      <c r="AJ60">
        <f t="shared" si="7"/>
        <v>-3.9638025193788664</v>
      </c>
      <c r="AK60">
        <f t="shared" si="22"/>
        <v>-2.5897440383308497</v>
      </c>
      <c r="AL60">
        <f t="shared" si="8"/>
        <v>-6.5607511402879162</v>
      </c>
      <c r="AN60">
        <f t="shared" si="26"/>
        <v>0</v>
      </c>
      <c r="AO60">
        <f t="shared" si="26"/>
        <v>0</v>
      </c>
      <c r="AP60">
        <f t="shared" si="26"/>
        <v>-2.0381802140238489E-10</v>
      </c>
      <c r="AQ60">
        <f t="shared" si="26"/>
        <v>-1.7695097957174767E-5</v>
      </c>
      <c r="AR60">
        <f t="shared" si="26"/>
        <v>-1.7695301775196167E-5</v>
      </c>
      <c r="AS60">
        <f t="shared" si="26"/>
        <v>-9.7355649680427037E-3</v>
      </c>
      <c r="AT60">
        <f t="shared" si="26"/>
        <v>-6.3607158057213493E-3</v>
      </c>
      <c r="AU60">
        <f t="shared" si="23"/>
        <v>-1.6113976075539251E-2</v>
      </c>
      <c r="AW60">
        <v>57</v>
      </c>
      <c r="AX60">
        <f>IF(Z60&gt;0, (R60*SUMPRODUCT(K60:$K$98, X60:$X$98)-K60*$AZ$3)/Z60, 0)</f>
        <v>-4975750127.9134979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250000</v>
      </c>
      <c r="S61">
        <f t="shared" si="1"/>
        <v>-24370888010.467369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-33.032540885347551</v>
      </c>
      <c r="AC61">
        <f t="shared" si="2"/>
        <v>-29.493355499154251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-1.3405326755715197E-3</v>
      </c>
      <c r="AI61">
        <f t="shared" si="25"/>
        <v>-1.3405478029211502E-3</v>
      </c>
      <c r="AJ61">
        <f t="shared" si="7"/>
        <v>-3.5391853861932994</v>
      </c>
      <c r="AK61">
        <f t="shared" si="22"/>
        <v>-2.3122778619743287</v>
      </c>
      <c r="AL61">
        <f t="shared" si="8"/>
        <v>-5.8528037959705497</v>
      </c>
      <c r="AN61">
        <f t="shared" si="26"/>
        <v>0</v>
      </c>
      <c r="AO61">
        <f t="shared" si="26"/>
        <v>0</v>
      </c>
      <c r="AP61">
        <f t="shared" si="26"/>
        <v>-3.3173704506897985E-11</v>
      </c>
      <c r="AQ61">
        <f t="shared" si="26"/>
        <v>-2.9397373596542018E-6</v>
      </c>
      <c r="AR61">
        <f t="shared" si="26"/>
        <v>-2.9397705333587091E-6</v>
      </c>
      <c r="AS61">
        <f t="shared" si="26"/>
        <v>-7.7612994387465349E-3</v>
      </c>
      <c r="AT61">
        <f t="shared" si="26"/>
        <v>-5.0707377303199639E-3</v>
      </c>
      <c r="AU61">
        <f t="shared" si="23"/>
        <v>-1.2834976939599858E-2</v>
      </c>
      <c r="AW61">
        <v>58</v>
      </c>
      <c r="AX61">
        <f>IF(Z61&gt;0, (R61*SUMPRODUCT(K61:$K$98, X61:$X$98)-K61*$AZ$3)/Z61, 0)</f>
        <v>-24370888010.467369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250000</v>
      </c>
      <c r="S62">
        <f t="shared" si="1"/>
        <v>-121510454650.9805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-29.493355499154251</v>
      </c>
      <c r="AC62">
        <f t="shared" si="2"/>
        <v>-26.333355687738699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-2.4534232517442939E-4</v>
      </c>
      <c r="AI62">
        <f t="shared" si="25"/>
        <v>-2.4534503413430482E-4</v>
      </c>
      <c r="AJ62">
        <f t="shared" si="7"/>
        <v>-3.1599998114155525</v>
      </c>
      <c r="AK62">
        <f t="shared" si="22"/>
        <v>-2.0645348849407976</v>
      </c>
      <c r="AL62">
        <f t="shared" si="8"/>
        <v>-5.2247800413904848</v>
      </c>
      <c r="AN62">
        <f t="shared" si="26"/>
        <v>0</v>
      </c>
      <c r="AO62">
        <f t="shared" si="26"/>
        <v>0</v>
      </c>
      <c r="AP62">
        <f t="shared" si="26"/>
        <v>-5.3041485304248356E-12</v>
      </c>
      <c r="AQ62">
        <f t="shared" si="26"/>
        <v>-4.8038073406702125E-7</v>
      </c>
      <c r="AR62">
        <f t="shared" si="26"/>
        <v>-4.8038603821555162E-7</v>
      </c>
      <c r="AS62">
        <f t="shared" si="26"/>
        <v>-6.1872855732503854E-3</v>
      </c>
      <c r="AT62">
        <f t="shared" si="26"/>
        <v>-4.0423631871497369E-3</v>
      </c>
      <c r="AU62">
        <f t="shared" si="23"/>
        <v>-1.023012914643834E-2</v>
      </c>
      <c r="AW62">
        <v>59</v>
      </c>
      <c r="AX62">
        <f>IF(Z62&gt;0, (R62*SUMPRODUCT(K62:$K$98, X62:$X$98)-K62*$AZ$3)/Z62, 0)</f>
        <v>-121510454650.9805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250000</v>
      </c>
      <c r="S63">
        <f t="shared" si="1"/>
        <v>-617290467385.09326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-26.333355687738699</v>
      </c>
      <c r="AC63">
        <f t="shared" si="2"/>
        <v>-23.511925140304339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-4.4115176379745309E-5</v>
      </c>
      <c r="AI63">
        <f t="shared" si="25"/>
        <v>-4.4115652491203016E-5</v>
      </c>
      <c r="AJ63">
        <f t="shared" si="7"/>
        <v>-2.8214305474343604</v>
      </c>
      <c r="AK63">
        <f t="shared" si="22"/>
        <v>-1.843334898141709</v>
      </c>
      <c r="AL63">
        <f t="shared" si="8"/>
        <v>-4.6648095612285605</v>
      </c>
      <c r="AN63">
        <f t="shared" si="26"/>
        <v>0</v>
      </c>
      <c r="AO63">
        <f t="shared" si="26"/>
        <v>0</v>
      </c>
      <c r="AP63">
        <f t="shared" si="26"/>
        <v>-8.3234565136690637E-13</v>
      </c>
      <c r="AQ63">
        <f t="shared" si="26"/>
        <v>-7.7122855635529481E-8</v>
      </c>
      <c r="AR63">
        <f t="shared" si="26"/>
        <v>-7.7123687981180863E-8</v>
      </c>
      <c r="AS63">
        <f t="shared" si="26"/>
        <v>-4.9324699265026343E-3</v>
      </c>
      <c r="AT63">
        <f t="shared" si="26"/>
        <v>-3.2225474973412594E-3</v>
      </c>
      <c r="AU63">
        <f t="shared" si="23"/>
        <v>-8.1550945475318739E-3</v>
      </c>
      <c r="AW63">
        <v>60</v>
      </c>
      <c r="AX63">
        <f>IF(Z63&gt;0, (R63*SUMPRODUCT(K63:$K$98, X63:$X$98)-K63*$AZ$3)/Z63, 0)</f>
        <v>-617290467385.09326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250000</v>
      </c>
      <c r="S64">
        <f t="shared" si="1"/>
        <v>-3200851714050.0366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-23.511925140304339</v>
      </c>
      <c r="AC64">
        <f t="shared" si="2"/>
        <v>-20.992790371163718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-7.7873815185337521E-6</v>
      </c>
      <c r="AI64">
        <f t="shared" si="25"/>
        <v>-7.7874634998009537E-6</v>
      </c>
      <c r="AJ64">
        <f t="shared" si="7"/>
        <v>-2.5191347691406207</v>
      </c>
      <c r="AK64">
        <f t="shared" si="22"/>
        <v>-1.6458347598213039</v>
      </c>
      <c r="AL64">
        <f t="shared" si="8"/>
        <v>-4.1649773164254249</v>
      </c>
      <c r="AN64">
        <f t="shared" si="26"/>
        <v>0</v>
      </c>
      <c r="AO64">
        <f t="shared" si="26"/>
        <v>0</v>
      </c>
      <c r="AP64">
        <f t="shared" si="26"/>
        <v>-1.2796514297508808E-13</v>
      </c>
      <c r="AQ64">
        <f t="shared" si="26"/>
        <v>-1.2155379191448907E-8</v>
      </c>
      <c r="AR64">
        <f t="shared" si="26"/>
        <v>-1.2155507156591882E-8</v>
      </c>
      <c r="AS64">
        <f t="shared" si="26"/>
        <v>-3.9321353757216237E-3</v>
      </c>
      <c r="AT64">
        <f t="shared" si="26"/>
        <v>-2.5689951807911383E-3</v>
      </c>
      <c r="AU64">
        <f t="shared" si="23"/>
        <v>-6.5011427120199193E-3</v>
      </c>
      <c r="AW64">
        <v>61</v>
      </c>
      <c r="AX64">
        <f>IF(Z64&gt;0, (R64*SUMPRODUCT(K64:$K$98, X64:$X$98)-K64*$AZ$3)/Z64, 0)</f>
        <v>-3200851714050.0366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250000</v>
      </c>
      <c r="S65">
        <f t="shared" si="1"/>
        <v>-16958551936896.84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-20.992790371163718</v>
      </c>
      <c r="AC65">
        <f t="shared" si="2"/>
        <v>-18.74356284201242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-1.3469147727052538E-6</v>
      </c>
      <c r="AI65">
        <f t="shared" si="25"/>
        <v>-1.3469285884211472E-6</v>
      </c>
      <c r="AJ65">
        <f t="shared" si="7"/>
        <v>-2.2492275291512982</v>
      </c>
      <c r="AK65">
        <f t="shared" si="22"/>
        <v>-1.4694953259814605</v>
      </c>
      <c r="AL65">
        <f t="shared" si="8"/>
        <v>-3.7187242020613471</v>
      </c>
      <c r="AN65">
        <f t="shared" si="26"/>
        <v>0</v>
      </c>
      <c r="AO65">
        <f t="shared" si="26"/>
        <v>0</v>
      </c>
      <c r="AP65">
        <f t="shared" si="26"/>
        <v>-1.9254508202859589E-14</v>
      </c>
      <c r="AQ65">
        <f t="shared" si="26"/>
        <v>-1.8771507563952577E-9</v>
      </c>
      <c r="AR65">
        <f t="shared" si="26"/>
        <v>-1.8771700109034606E-9</v>
      </c>
      <c r="AS65">
        <f t="shared" si="26"/>
        <v>-3.1346743262539965E-3</v>
      </c>
      <c r="AT65">
        <f t="shared" si="26"/>
        <v>-2.0479872361523436E-3</v>
      </c>
      <c r="AU65">
        <f t="shared" si="23"/>
        <v>-5.1826634395763507E-3</v>
      </c>
      <c r="AW65">
        <v>62</v>
      </c>
      <c r="AX65">
        <f>IF(Z65&gt;0, (R65*SUMPRODUCT(K65:$K$98, X65:$X$98)-K65*$AZ$3)/Z65, 0)</f>
        <v>-16958551936896.84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250000</v>
      </c>
      <c r="S66">
        <f t="shared" si="1"/>
        <v>-91967962466809.719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-18.74356284201242</v>
      </c>
      <c r="AC66">
        <f t="shared" si="2"/>
        <v>-16.735323967722895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-2.280589089095123E-7</v>
      </c>
      <c r="AI66">
        <f t="shared" si="25"/>
        <v>-2.2806118352280138E-7</v>
      </c>
      <c r="AJ66">
        <f t="shared" si="7"/>
        <v>-2.0082388742895247</v>
      </c>
      <c r="AK66">
        <f t="shared" si="22"/>
        <v>-1.3120493989408695</v>
      </c>
      <c r="AL66">
        <f t="shared" si="8"/>
        <v>-3.3202885012915777</v>
      </c>
      <c r="AN66">
        <f t="shared" si="26"/>
        <v>0</v>
      </c>
      <c r="AO66">
        <f t="shared" si="26"/>
        <v>0</v>
      </c>
      <c r="AP66">
        <f t="shared" si="26"/>
        <v>-2.830405021208605E-15</v>
      </c>
      <c r="AQ66">
        <f t="shared" si="26"/>
        <v>-2.8378409816209561E-10</v>
      </c>
      <c r="AR66">
        <f t="shared" si="26"/>
        <v>-2.8378692856711683E-10</v>
      </c>
      <c r="AS66">
        <f t="shared" si="26"/>
        <v>-2.4989431921751343E-3</v>
      </c>
      <c r="AT66">
        <f t="shared" si="26"/>
        <v>-1.6326428868880028E-3</v>
      </c>
      <c r="AU66">
        <f t="shared" si="23"/>
        <v>-4.1315863628500656E-3</v>
      </c>
      <c r="AW66">
        <v>63</v>
      </c>
      <c r="AX66">
        <f>IF(Z66&gt;0, (R66*SUMPRODUCT(K66:$K$98, X66:$X$98)-K66*$AZ$3)/Z66, 0)</f>
        <v>-91967962466809.719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-511524004161477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-16.735323967722895</v>
      </c>
      <c r="AC67">
        <f t="shared" ref="AC67:AC89" si="29">S67*Z67</f>
        <v>-14.942253542857863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-3.7734531612823069E-8</v>
      </c>
      <c r="AI67">
        <f t="shared" ref="AI67:AI89" si="33">SUM(AE67:AH67)</f>
        <v>-3.7734896753398617E-8</v>
      </c>
      <c r="AJ67">
        <f t="shared" ref="AJ67:AJ89" si="34">AB67-AC67</f>
        <v>-1.7930704248650322</v>
      </c>
      <c r="AK67">
        <f t="shared" si="22"/>
        <v>-1.1714726777406028</v>
      </c>
      <c r="AL67">
        <f t="shared" ref="AL67:AL89" si="35">SUM(AI67:AK67)</f>
        <v>-2.964543140340532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-4.1923926877198842E-11</v>
      </c>
      <c r="AR67">
        <f t="shared" si="36"/>
        <v>-4.1924332556721939E-11</v>
      </c>
      <c r="AS67">
        <f t="shared" si="36"/>
        <v>-1.992142214696633E-3</v>
      </c>
      <c r="AT67">
        <f t="shared" si="36"/>
        <v>-1.3015329137819138E-3</v>
      </c>
      <c r="AU67">
        <f t="shared" si="23"/>
        <v>-3.29367517040288E-3</v>
      </c>
      <c r="AW67">
        <v>64</v>
      </c>
      <c r="AX67">
        <f>IF(Z67&gt;0, (R67*SUMPRODUCT(K67:$K$98, X67:$X$98)-K67*$AZ$3)/Z67, 0)</f>
        <v>-511524004161477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250000</v>
      </c>
      <c r="S68">
        <f t="shared" si="28"/>
        <v>-2921277103362097.5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-14.942253542857863</v>
      </c>
      <c r="AC68">
        <f t="shared" si="29"/>
        <v>-13.341297806159769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-6.0880483486176829E-9</v>
      </c>
      <c r="AI68">
        <f t="shared" si="33"/>
        <v>-6.0881054353700438E-9</v>
      </c>
      <c r="AJ68">
        <f t="shared" si="34"/>
        <v>-1.6009557366980935</v>
      </c>
      <c r="AK68">
        <f t="shared" si="22"/>
        <v>-1.0459577480000506</v>
      </c>
      <c r="AL68">
        <f t="shared" si="35"/>
        <v>-2.6469134907862495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-6.0392507416574511E-12</v>
      </c>
      <c r="AR68">
        <f t="shared" si="36"/>
        <v>-6.0393073708416808E-12</v>
      </c>
      <c r="AS68">
        <f t="shared" si="36"/>
        <v>-1.5881235769768488E-3</v>
      </c>
      <c r="AT68">
        <f t="shared" si="36"/>
        <v>-1.037574070315312E-3</v>
      </c>
      <c r="AU68">
        <f t="shared" si="23"/>
        <v>-2.6256976533314681E-3</v>
      </c>
      <c r="AW68">
        <v>65</v>
      </c>
      <c r="AX68">
        <f>IF(Z68&gt;0, (R68*SUMPRODUCT(K68:$K$98, X68:$X$98)-K68*$AZ$3)/Z68, 0)</f>
        <v>-2921277103362097.5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250000</v>
      </c>
      <c r="S69">
        <f t="shared" si="28"/>
        <v>-1.7163546951570548E+16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-13.341297806159769</v>
      </c>
      <c r="AC69">
        <f t="shared" si="29"/>
        <v>-11.911873041219366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-9.5681228619570826E-10</v>
      </c>
      <c r="AI69">
        <f t="shared" si="33"/>
        <v>-9.5682096146623569E-10</v>
      </c>
      <c r="AJ69">
        <f t="shared" si="34"/>
        <v>-1.4294247649404035</v>
      </c>
      <c r="AK69">
        <f t="shared" si="22"/>
        <v>-0.93389084643118392</v>
      </c>
      <c r="AL69">
        <f t="shared" si="35"/>
        <v>-2.3633156123284085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-8.4744922964316879E-13</v>
      </c>
      <c r="AR69">
        <f t="shared" si="36"/>
        <v>-8.4745691333560412E-13</v>
      </c>
      <c r="AS69">
        <f t="shared" si="36"/>
        <v>-1.2660423923881738E-3</v>
      </c>
      <c r="AT69">
        <f t="shared" si="36"/>
        <v>-8.2714769636333253E-4</v>
      </c>
      <c r="AU69">
        <f t="shared" si="23"/>
        <v>-2.0931900895989632E-3</v>
      </c>
      <c r="AW69">
        <v>66</v>
      </c>
      <c r="AX69">
        <f>IF(Z69&gt;0, (R69*SUMPRODUCT(K69:$K$98, X69:$X$98)-K69*$AZ$3)/Z69, 0)</f>
        <v>-1.7163546951570548E+16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250000</v>
      </c>
      <c r="S70">
        <f t="shared" si="28"/>
        <v>-1.0385225732566581E+17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-11.911873041219366</v>
      </c>
      <c r="AC70">
        <f t="shared" si="29"/>
        <v>-10.635600929660889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-1.4616763676353315E-10</v>
      </c>
      <c r="AI70">
        <f t="shared" si="33"/>
        <v>-1.4616891689951714E-10</v>
      </c>
      <c r="AJ70">
        <f t="shared" si="34"/>
        <v>-1.2762721115584768</v>
      </c>
      <c r="AK70">
        <f t="shared" si="22"/>
        <v>-0.83383111288535572</v>
      </c>
      <c r="AL70">
        <f t="shared" si="35"/>
        <v>-2.1101032245900013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-1.1558996934882933E-13</v>
      </c>
      <c r="AR70">
        <f t="shared" si="36"/>
        <v>-1.1559098168563951E-13</v>
      </c>
      <c r="AS70">
        <f t="shared" si="36"/>
        <v>-1.009281243935493E-3</v>
      </c>
      <c r="AT70">
        <f t="shared" si="36"/>
        <v>-6.5939707937157164E-4</v>
      </c>
      <c r="AU70">
        <f t="shared" si="23"/>
        <v>-1.6686783234226557E-3</v>
      </c>
      <c r="AW70">
        <v>67</v>
      </c>
      <c r="AX70">
        <f>IF(Z70&gt;0, (R70*SUMPRODUCT(K70:$K$98, X70:$X$98)-K70*$AZ$3)/Z70, 0)</f>
        <v>-1.0385225732566581E+17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250000</v>
      </c>
      <c r="S71">
        <f t="shared" si="28"/>
        <v>-6.4739285406054182E+17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-10.635600929660889</v>
      </c>
      <c r="AC71">
        <f t="shared" si="29"/>
        <v>-9.4960722586258939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-2.1679648508362434E-11</v>
      </c>
      <c r="AI71">
        <f t="shared" si="33"/>
        <v>-2.1679831860561162E-11</v>
      </c>
      <c r="AJ71">
        <f t="shared" si="34"/>
        <v>-1.139528671034995</v>
      </c>
      <c r="AK71">
        <f t="shared" si="22"/>
        <v>-0.74449206507626231</v>
      </c>
      <c r="AL71">
        <f t="shared" si="35"/>
        <v>-1.8840207361329371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-1.5307460141449724E-14</v>
      </c>
      <c r="AR71">
        <f t="shared" si="36"/>
        <v>-1.530758960187307E-14</v>
      </c>
      <c r="AS71">
        <f t="shared" si="36"/>
        <v>-8.0459282839290529E-4</v>
      </c>
      <c r="AT71">
        <f t="shared" si="36"/>
        <v>-5.2566731455007778E-4</v>
      </c>
      <c r="AU71">
        <f t="shared" si="23"/>
        <v>-1.3302601429582906E-3</v>
      </c>
      <c r="AW71">
        <v>68</v>
      </c>
      <c r="AX71">
        <f>IF(Z71&gt;0, (R71*SUMPRODUCT(K71:$K$98, X71:$X$98)-K71*$AZ$3)/Z71, 0)</f>
        <v>-6.4739285406054182E+17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250000</v>
      </c>
      <c r="S72">
        <f t="shared" si="28"/>
        <v>-4.164708769149269E+18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-9.4960722586258939</v>
      </c>
      <c r="AC72">
        <f t="shared" si="29"/>
        <v>-8.4786359452017059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-3.1214162214006622E-12</v>
      </c>
      <c r="AI72">
        <f t="shared" si="33"/>
        <v>-3.1214416692663328E-12</v>
      </c>
      <c r="AJ72">
        <f t="shared" si="34"/>
        <v>-1.0174363134241879</v>
      </c>
      <c r="AK72">
        <f t="shared" ref="AK72:AK89" si="49">G72*SUM(AB72:AB72, AE72:AF72)</f>
        <v>-0.66472505810381266</v>
      </c>
      <c r="AL72">
        <f t="shared" si="35"/>
        <v>-1.6821613715311221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-1.9678163327568487E-15</v>
      </c>
      <c r="AR72">
        <f t="shared" si="36"/>
        <v>-1.9678323757072756E-15</v>
      </c>
      <c r="AS72">
        <f t="shared" si="36"/>
        <v>-6.4141647671633667E-4</v>
      </c>
      <c r="AT72">
        <f t="shared" si="36"/>
        <v>-4.1905876478801285E-4</v>
      </c>
      <c r="AU72">
        <f t="shared" si="23"/>
        <v>-1.0604752415063173E-3</v>
      </c>
      <c r="AW72">
        <v>69</v>
      </c>
      <c r="AX72">
        <f>IF(Z72&gt;0, (R72*SUMPRODUCT(K72:$K$98, X72:$X$98)-K72*$AZ$3)/Z72, 0)</f>
        <v>-4.164708769149269E+18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250000</v>
      </c>
      <c r="S73">
        <f t="shared" si="28"/>
        <v>-2.7692440208220189E+19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-8.4786359452017059</v>
      </c>
      <c r="AC73">
        <f t="shared" si="29"/>
        <v>-7.5702106653586672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-4.3552588769868128E-13</v>
      </c>
      <c r="AI73">
        <f t="shared" si="33"/>
        <v>-4.3552930479131037E-13</v>
      </c>
      <c r="AJ73">
        <f t="shared" si="34"/>
        <v>-0.90842527984303878</v>
      </c>
      <c r="AK73">
        <f t="shared" si="49"/>
        <v>-0.59350451616411948</v>
      </c>
      <c r="AL73">
        <f t="shared" si="35"/>
        <v>-1.5019297960075937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-2.4514826832105276E-16</v>
      </c>
      <c r="AR73">
        <f t="shared" si="36"/>
        <v>-2.451501917298888E-16</v>
      </c>
      <c r="AS73">
        <f t="shared" si="36"/>
        <v>-5.1133328819861796E-4</v>
      </c>
      <c r="AT73">
        <f t="shared" si="36"/>
        <v>-3.3407108162309752E-4</v>
      </c>
      <c r="AU73">
        <f t="shared" si="23"/>
        <v>-8.4540436982196061E-4</v>
      </c>
      <c r="AW73">
        <v>70</v>
      </c>
      <c r="AX73">
        <f>IF(Z73&gt;0, (R73*SUMPRODUCT(K73:$K$98, X73:$X$98)-K73*$AZ$3)/Z73, 0)</f>
        <v>-2.7692440208220189E+19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250000</v>
      </c>
      <c r="S74">
        <f t="shared" si="28"/>
        <v>-1.9061237778676911E+20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-7.5702106653586672</v>
      </c>
      <c r="AC74">
        <f t="shared" si="29"/>
        <v>-6.7591166654988086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-5.8793431761793954E-14</v>
      </c>
      <c r="AI74">
        <f t="shared" si="33"/>
        <v>-5.8793875011908667E-14</v>
      </c>
      <c r="AJ74">
        <f t="shared" si="34"/>
        <v>-0.81109399985985853</v>
      </c>
      <c r="AK74">
        <f t="shared" si="49"/>
        <v>-0.52991474657510673</v>
      </c>
      <c r="AL74">
        <f t="shared" si="35"/>
        <v>-1.341008746435024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-2.954783350130425E-17</v>
      </c>
      <c r="AR74">
        <f t="shared" si="36"/>
        <v>-2.9548056265653878E-17</v>
      </c>
      <c r="AS74">
        <f t="shared" si="36"/>
        <v>-4.0763176673997093E-4</v>
      </c>
      <c r="AT74">
        <f t="shared" si="36"/>
        <v>-2.663194209367806E-4</v>
      </c>
      <c r="AU74">
        <f t="shared" si="23"/>
        <v>-6.7395118767678102E-4</v>
      </c>
      <c r="AW74">
        <v>71</v>
      </c>
      <c r="AX74">
        <f>IF(Z74&gt;0, (R74*SUMPRODUCT(K74:$K$98, X74:$X$98)-K74*$AZ$3)/Z74, 0)</f>
        <v>-1.9061237778676911E+20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250000</v>
      </c>
      <c r="S75">
        <f t="shared" si="28"/>
        <v>-1.3600666961107432E+21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-6.7591166654988086</v>
      </c>
      <c r="AC75">
        <f t="shared" si="29"/>
        <v>-6.0349255941953652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-7.6670453505612515E-15</v>
      </c>
      <c r="AI75">
        <f t="shared" si="33"/>
        <v>-7.667100815907284E-15</v>
      </c>
      <c r="AJ75">
        <f t="shared" si="34"/>
        <v>-0.7241910713034434</v>
      </c>
      <c r="AK75">
        <f t="shared" si="49"/>
        <v>-0.47313816658491664</v>
      </c>
      <c r="AL75">
        <f t="shared" si="35"/>
        <v>-1.1973292378883678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-3.4403833879047922E-18</v>
      </c>
      <c r="AR75">
        <f t="shared" si="36"/>
        <v>-3.440408276508729E-18</v>
      </c>
      <c r="AS75">
        <f t="shared" si="36"/>
        <v>-3.2496154874040969E-4</v>
      </c>
      <c r="AT75">
        <f t="shared" si="36"/>
        <v>-2.1230821184373445E-4</v>
      </c>
      <c r="AU75">
        <f t="shared" si="23"/>
        <v>-5.3726976058414758E-4</v>
      </c>
      <c r="AW75">
        <v>72</v>
      </c>
      <c r="AX75">
        <f>IF(Z75&gt;0, (R75*SUMPRODUCT(K75:$K$98, X75:$X$98)-K75*$AZ$3)/Z75, 0)</f>
        <v>-1.3600666961107432E+21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250000</v>
      </c>
      <c r="S76">
        <f t="shared" si="28"/>
        <v>-1.0075323526795586E+22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-6.0349255941953652</v>
      </c>
      <c r="AC76">
        <f t="shared" si="29"/>
        <v>-5.388326423388718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-9.6451277452932009E-16</v>
      </c>
      <c r="AI76">
        <f t="shared" si="33"/>
        <v>-9.6451945958316614E-16</v>
      </c>
      <c r="AJ76">
        <f t="shared" si="34"/>
        <v>-0.64659917080664719</v>
      </c>
      <c r="AK76">
        <f t="shared" si="49"/>
        <v>-0.42244479159367559</v>
      </c>
      <c r="AL76">
        <f t="shared" si="35"/>
        <v>-1.0690439624003238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-3.8642816374564818E-19</v>
      </c>
      <c r="AR76">
        <f t="shared" si="36"/>
        <v>-3.8643084208558364E-19</v>
      </c>
      <c r="AS76">
        <f t="shared" si="36"/>
        <v>-2.5905735709535262E-4</v>
      </c>
      <c r="AT76">
        <f t="shared" si="36"/>
        <v>-1.6925080663563014E-4</v>
      </c>
      <c r="AU76">
        <f t="shared" si="23"/>
        <v>-4.2830816373098316E-4</v>
      </c>
      <c r="AW76">
        <v>73</v>
      </c>
      <c r="AX76">
        <f>IF(Z76&gt;0, (R76*SUMPRODUCT(K76:$K$98, X76:$X$98)-K76*$AZ$3)/Z76, 0)</f>
        <v>-1.0075323526795586E+22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250000</v>
      </c>
      <c r="S77">
        <f t="shared" si="28"/>
        <v>-7.7625620480958541E+22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-5.388326423388718</v>
      </c>
      <c r="AC77">
        <f t="shared" si="29"/>
        <v>-4.8110057351684983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-1.1686980760109171E-16</v>
      </c>
      <c r="AI77">
        <f t="shared" si="33"/>
        <v>-1.1687058231401917E-16</v>
      </c>
      <c r="AJ77">
        <f t="shared" si="34"/>
        <v>-0.57732068822021976</v>
      </c>
      <c r="AK77">
        <f t="shared" si="49"/>
        <v>-0.37718284963721027</v>
      </c>
      <c r="AL77">
        <f t="shared" si="35"/>
        <v>-0.95450353785743014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-4.1806623529462385E-20</v>
      </c>
      <c r="AR77">
        <f t="shared" si="36"/>
        <v>-4.1806900659478822E-20</v>
      </c>
      <c r="AS77">
        <f t="shared" si="36"/>
        <v>-2.0651893901096316E-4</v>
      </c>
      <c r="AT77">
        <f t="shared" si="36"/>
        <v>-1.3492570682049594E-4</v>
      </c>
      <c r="AU77">
        <f t="shared" si="23"/>
        <v>-3.414446458314591E-4</v>
      </c>
      <c r="AW77">
        <v>74</v>
      </c>
      <c r="AX77">
        <f>IF(Z77&gt;0, (R77*SUMPRODUCT(K77:$K$98, X77:$X$98)-K77*$AZ$3)/Z77, 0)</f>
        <v>-7.7625620480958541E+22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250000</v>
      </c>
      <c r="S78">
        <f t="shared" si="28"/>
        <v>-6.2304612355837235E+23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-4.8110057351684983</v>
      </c>
      <c r="AC78">
        <f t="shared" si="29"/>
        <v>-4.2955408349718729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-1.3615711293052012E-17</v>
      </c>
      <c r="AI78">
        <f t="shared" si="33"/>
        <v>-1.3615797473285557E-17</v>
      </c>
      <c r="AJ78">
        <f t="shared" si="34"/>
        <v>-0.51546490019662539</v>
      </c>
      <c r="AK78">
        <f t="shared" si="49"/>
        <v>-0.33677040146179493</v>
      </c>
      <c r="AL78">
        <f t="shared" si="35"/>
        <v>-0.85223530165842032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-4.3487563502637703E-21</v>
      </c>
      <c r="AR78">
        <f t="shared" si="36"/>
        <v>-4.3487838755857918E-21</v>
      </c>
      <c r="AS78">
        <f t="shared" si="36"/>
        <v>-1.646356337778726E-4</v>
      </c>
      <c r="AT78">
        <f t="shared" si="36"/>
        <v>-1.0756194740154333E-4</v>
      </c>
      <c r="AU78">
        <f t="shared" si="23"/>
        <v>-2.7219758117941591E-4</v>
      </c>
      <c r="AW78">
        <v>75</v>
      </c>
      <c r="AX78">
        <f>IF(Z78&gt;0, (R78*SUMPRODUCT(K78:$K$98, X78:$X$98)-K78*$AZ$3)/Z78, 0)</f>
        <v>-6.2304612355837235E+23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250000</v>
      </c>
      <c r="S79">
        <f t="shared" si="28"/>
        <v>-5.2176944884107041E+24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-4.2955408349718729</v>
      </c>
      <c r="AC79">
        <f t="shared" si="29"/>
        <v>-3.835304316939173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-1.5226043042535302E-18</v>
      </c>
      <c r="AI79">
        <f t="shared" si="33"/>
        <v>-1.5226134924695265E-18</v>
      </c>
      <c r="AJ79">
        <f t="shared" si="34"/>
        <v>-0.46023651803269994</v>
      </c>
      <c r="AK79">
        <f t="shared" si="49"/>
        <v>-0.30068785844803114</v>
      </c>
      <c r="AL79">
        <f t="shared" si="35"/>
        <v>-0.76092437648073108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-4.342039523933986E-22</v>
      </c>
      <c r="AR79">
        <f t="shared" si="36"/>
        <v>-4.3420657261435151E-22</v>
      </c>
      <c r="AS79">
        <f t="shared" si="36"/>
        <v>-1.3124651927445163E-4</v>
      </c>
      <c r="AT79">
        <f t="shared" si="36"/>
        <v>-8.5747725925975219E-5</v>
      </c>
      <c r="AU79">
        <f t="shared" si="23"/>
        <v>-2.1699424520042686E-4</v>
      </c>
      <c r="AW79">
        <v>76</v>
      </c>
      <c r="AX79">
        <f>IF(Z79&gt;0, (R79*SUMPRODUCT(K79:$K$98, X79:$X$98)-K79*$AZ$3)/Z79, 0)</f>
        <v>-5.2176944884107041E+24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250000</v>
      </c>
      <c r="S80">
        <f t="shared" si="28"/>
        <v>-4.6013037627339964E+25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-3.835304316939173</v>
      </c>
      <c r="AC80">
        <f t="shared" si="29"/>
        <v>-3.4243788544099751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-1.6332119537121289E-19</v>
      </c>
      <c r="AI80">
        <f t="shared" si="33"/>
        <v>-1.6332212564528058E-19</v>
      </c>
      <c r="AJ80">
        <f t="shared" si="34"/>
        <v>-0.41092546252919782</v>
      </c>
      <c r="AK80">
        <f t="shared" si="49"/>
        <v>-0.26847130218574211</v>
      </c>
      <c r="AL80">
        <f t="shared" si="35"/>
        <v>-0.67939676471493993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-4.1584477251579817E-23</v>
      </c>
      <c r="AR80">
        <f t="shared" si="36"/>
        <v>-4.1584714115880978E-23</v>
      </c>
      <c r="AS80">
        <f t="shared" si="36"/>
        <v>-1.0462892161547519E-4</v>
      </c>
      <c r="AT80">
        <f t="shared" si="36"/>
        <v>-6.8357562122110344E-5</v>
      </c>
      <c r="AU80">
        <f t="shared" si="23"/>
        <v>-1.7298648373758552E-4</v>
      </c>
      <c r="AW80">
        <v>77</v>
      </c>
      <c r="AX80">
        <f>IF(Z80&gt;0, (R80*SUMPRODUCT(K80:$K$98, X80:$X$98)-K80*$AZ$3)/Z80, 0)</f>
        <v>-4.6013037627339964E+25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250000</v>
      </c>
      <c r="S81">
        <f t="shared" si="28"/>
        <v>-4.2836920349920788E+26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-3.4243788544099751</v>
      </c>
      <c r="AC81">
        <f t="shared" si="29"/>
        <v>-3.057481120008906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-1.6635053915429383E-20</v>
      </c>
      <c r="AI81">
        <f t="shared" si="33"/>
        <v>-1.6635143134060618E-20</v>
      </c>
      <c r="AJ81">
        <f t="shared" si="34"/>
        <v>-0.3668977344010691</v>
      </c>
      <c r="AK81">
        <f t="shared" si="49"/>
        <v>-0.23970651980869828</v>
      </c>
      <c r="AL81">
        <f t="shared" si="35"/>
        <v>-0.60660425420976738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-3.7817680344587401E-24</v>
      </c>
      <c r="AR81">
        <f t="shared" si="36"/>
        <v>-3.7817883171803595E-24</v>
      </c>
      <c r="AS81">
        <f t="shared" si="36"/>
        <v>-8.3409535726622352E-5</v>
      </c>
      <c r="AT81">
        <f t="shared" si="36"/>
        <v>-5.4494230008059891E-5</v>
      </c>
      <c r="AU81">
        <f t="shared" si="23"/>
        <v>-1.3790376573468224E-4</v>
      </c>
      <c r="AW81">
        <v>78</v>
      </c>
      <c r="AX81">
        <f>IF(Z81&gt;0, (R81*SUMPRODUCT(K81:$K$98, X81:$X$98)-K81*$AZ$3)/Z81, 0)</f>
        <v>-4.2836920349920788E+26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250000</v>
      </c>
      <c r="S82">
        <f t="shared" si="28"/>
        <v>-4.2215108285651414E+27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-3.057481120008906</v>
      </c>
      <c r="AC82">
        <f t="shared" si="29"/>
        <v>-2.7298938571508087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-1.6048632076922251E-21</v>
      </c>
      <c r="AI82">
        <f t="shared" si="33"/>
        <v>-1.6048712909767647E-21</v>
      </c>
      <c r="AJ82">
        <f t="shared" si="34"/>
        <v>-0.32758726285809736</v>
      </c>
      <c r="AK82">
        <f t="shared" si="49"/>
        <v>-0.21402367840062345</v>
      </c>
      <c r="AL82">
        <f t="shared" si="35"/>
        <v>-0.54161094125872078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-3.2575468610401623E-25</v>
      </c>
      <c r="AR82">
        <f t="shared" si="36"/>
        <v>-3.2575632684685666E-25</v>
      </c>
      <c r="AS82">
        <f t="shared" si="36"/>
        <v>-6.6493571210636423E-5</v>
      </c>
      <c r="AT82">
        <f t="shared" si="36"/>
        <v>-4.344246652428243E-5</v>
      </c>
      <c r="AU82">
        <f t="shared" si="23"/>
        <v>-1.0993603773491885E-4</v>
      </c>
      <c r="AW82">
        <v>79</v>
      </c>
      <c r="AX82">
        <f>IF(Z82&gt;0, (R82*SUMPRODUCT(K82:$K$98, X82:$X$98)-K82*$AZ$3)/Z82, 0)</f>
        <v>-4.2215108285651414E+27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250000</v>
      </c>
      <c r="S83">
        <f t="shared" si="28"/>
        <v>-4.4167772356364602E+28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-2.7298938571508087</v>
      </c>
      <c r="AC83">
        <f t="shared" si="29"/>
        <v>-2.4374052295989364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-1.4625274589236344E-22</v>
      </c>
      <c r="AI83">
        <f t="shared" si="33"/>
        <v>-1.4625343570676304E-22</v>
      </c>
      <c r="AJ83">
        <f t="shared" si="34"/>
        <v>-0.29248862755187233</v>
      </c>
      <c r="AK83">
        <f t="shared" si="49"/>
        <v>-0.19109257000055663</v>
      </c>
      <c r="AL83">
        <f t="shared" si="35"/>
        <v>-0.48358119755242895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-2.6505662101239306E-26</v>
      </c>
      <c r="AR83">
        <f t="shared" si="36"/>
        <v>-2.650578711760927E-26</v>
      </c>
      <c r="AS83">
        <f t="shared" si="36"/>
        <v>-5.300826786562209E-5</v>
      </c>
      <c r="AT83">
        <f t="shared" si="36"/>
        <v>-3.4632068338873104E-5</v>
      </c>
      <c r="AU83">
        <f t="shared" si="23"/>
        <v>-8.7640336204495187E-5</v>
      </c>
      <c r="AW83">
        <v>80</v>
      </c>
      <c r="AX83">
        <f>IF(Z83&gt;0, (R83*SUMPRODUCT(K83:$K$98, X83:$X$98)-K83*$AZ$3)/Z83, 0)</f>
        <v>-4.4167772356364602E+28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250000</v>
      </c>
      <c r="S84">
        <f t="shared" si="28"/>
        <v>-4.9217637576108353E+29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-2.4374052295989364</v>
      </c>
      <c r="AC84">
        <f t="shared" si="29"/>
        <v>-2.1762546692847642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-1.2552900930736219E-23</v>
      </c>
      <c r="AI84">
        <f t="shared" si="33"/>
        <v>-1.2552956201945294E-23</v>
      </c>
      <c r="AJ84">
        <f t="shared" si="34"/>
        <v>-0.26115056031417216</v>
      </c>
      <c r="AK84">
        <f t="shared" si="49"/>
        <v>-0.17061836607192557</v>
      </c>
      <c r="AL84">
        <f t="shared" si="35"/>
        <v>-0.43176892638609776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-2.031237506677178E-27</v>
      </c>
      <c r="AR84">
        <f t="shared" si="36"/>
        <v>-2.0312464503431504E-27</v>
      </c>
      <c r="AS84">
        <f t="shared" si="36"/>
        <v>-4.2257866602058497E-5</v>
      </c>
      <c r="AT84">
        <f t="shared" si="36"/>
        <v>-2.7608472846678178E-5</v>
      </c>
      <c r="AU84">
        <f t="shared" si="23"/>
        <v>-6.9866339448736682E-5</v>
      </c>
      <c r="AW84">
        <v>81</v>
      </c>
      <c r="AX84">
        <f>IF(Z84&gt;0, (R84*SUMPRODUCT(K84:$K$98, X84:$X$98)-K84*$AZ$3)/Z84, 0)</f>
        <v>-4.9217637576108353E+29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250000</v>
      </c>
      <c r="S85">
        <f t="shared" si="28"/>
        <v>-5.86412034388637E+30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-2.1762546692847642</v>
      </c>
      <c r="AC85">
        <f t="shared" si="29"/>
        <v>-1.9430845261471112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-1.0115320879449268E-24</v>
      </c>
      <c r="AI85">
        <f t="shared" si="33"/>
        <v>-1.0115362298375129E-24</v>
      </c>
      <c r="AJ85">
        <f t="shared" si="34"/>
        <v>-0.23317014313765294</v>
      </c>
      <c r="AK85">
        <f t="shared" si="49"/>
        <v>-0.15233782684993349</v>
      </c>
      <c r="AL85">
        <f t="shared" si="35"/>
        <v>-0.38550796998758641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-1.4614307706202205E-28</v>
      </c>
      <c r="AR85">
        <f t="shared" si="36"/>
        <v>-1.4614367547005537E-28</v>
      </c>
      <c r="AS85">
        <f t="shared" si="36"/>
        <v>-3.3687712533528664E-5</v>
      </c>
      <c r="AT85">
        <f t="shared" si="36"/>
        <v>-2.2009305521905425E-5</v>
      </c>
      <c r="AU85">
        <f t="shared" si="23"/>
        <v>-5.5697018055434086E-5</v>
      </c>
      <c r="AW85">
        <v>82</v>
      </c>
      <c r="AX85">
        <f>IF(Z85&gt;0, (R85*SUMPRODUCT(K85:$K$98, X85:$X$98)-K85*$AZ$3)/Z85, 0)</f>
        <v>-5.86412034388637E+30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250000</v>
      </c>
      <c r="S86">
        <f t="shared" si="28"/>
        <v>-7.5064840762823861E+31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-1.9430845261471112</v>
      </c>
      <c r="AC86">
        <f t="shared" si="29"/>
        <v>-1.734896898345635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-7.6231478872777697E-26</v>
      </c>
      <c r="AI86">
        <f t="shared" si="33"/>
        <v>-7.6231767772494376E-26</v>
      </c>
      <c r="AJ86">
        <f t="shared" si="34"/>
        <v>-0.20818762780147626</v>
      </c>
      <c r="AK86">
        <f t="shared" si="49"/>
        <v>-0.13601591683029779</v>
      </c>
      <c r="AL86">
        <f t="shared" si="35"/>
        <v>-0.34420354463177405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-9.8336535950083618E-30</v>
      </c>
      <c r="AR86">
        <f t="shared" si="36"/>
        <v>-9.8336908622866512E-30</v>
      </c>
      <c r="AS86">
        <f t="shared" si="36"/>
        <v>-2.6855638180427879E-5</v>
      </c>
      <c r="AT86">
        <f t="shared" si="36"/>
        <v>-1.7545683611212877E-5</v>
      </c>
      <c r="AU86">
        <f t="shared" si="23"/>
        <v>-4.4401321791640755E-5</v>
      </c>
      <c r="AW86">
        <v>83</v>
      </c>
      <c r="AX86">
        <f>IF(Z86&gt;0, (R86*SUMPRODUCT(K86:$K$98, X86:$X$98)-K86*$AZ$3)/Z86, 0)</f>
        <v>-7.5064840762823861E+31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250000</v>
      </c>
      <c r="S87">
        <f t="shared" si="28"/>
        <v>-1.0380813419251185E+33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-1.734896898345635</v>
      </c>
      <c r="AC87">
        <f t="shared" si="29"/>
        <v>-1.5490150878086024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-5.3471667722914541E-27</v>
      </c>
      <c r="AI87">
        <f t="shared" si="33"/>
        <v>-5.3471854246723568E-27</v>
      </c>
      <c r="AJ87">
        <f t="shared" si="34"/>
        <v>-0.18588181053703257</v>
      </c>
      <c r="AK87">
        <f t="shared" si="49"/>
        <v>-0.12144278288419447</v>
      </c>
      <c r="AL87">
        <f t="shared" si="35"/>
        <v>-0.30732459342122703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-6.1586605469590332E-31</v>
      </c>
      <c r="AR87">
        <f t="shared" si="36"/>
        <v>-6.1586820300522792E-31</v>
      </c>
      <c r="AS87">
        <f t="shared" si="36"/>
        <v>-2.140915033516255E-5</v>
      </c>
      <c r="AT87">
        <f t="shared" si="36"/>
        <v>-1.3987311552306182E-5</v>
      </c>
      <c r="AU87">
        <f t="shared" si="23"/>
        <v>-3.5396461887468734E-5</v>
      </c>
      <c r="AW87">
        <v>84</v>
      </c>
      <c r="AX87">
        <f>IF(Z87&gt;0, (R87*SUMPRODUCT(K87:$K$98, X87:$X$98)-K87*$AZ$3)/Z87, 0)</f>
        <v>-1.0380813419251185E+33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250000</v>
      </c>
      <c r="S88">
        <f t="shared" si="28"/>
        <v>-1.5609884251178513E+34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-1.5490150878086024</v>
      </c>
      <c r="AC88">
        <f t="shared" si="29"/>
        <v>-1.3830491855433951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-3.4716692661164319E-28</v>
      </c>
      <c r="AI88">
        <f t="shared" si="33"/>
        <v>-3.4716803412240631E-28</v>
      </c>
      <c r="AJ88">
        <f t="shared" si="34"/>
        <v>-0.16596590226520735</v>
      </c>
      <c r="AK88">
        <f t="shared" si="49"/>
        <v>-0.10843105614660219</v>
      </c>
      <c r="AL88">
        <f t="shared" si="35"/>
        <v>-0.27439695841180956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-3.5701203773321929E-32</v>
      </c>
      <c r="AR88">
        <f t="shared" si="36"/>
        <v>-3.5701317665125567E-32</v>
      </c>
      <c r="AS88">
        <f t="shared" si="36"/>
        <v>-1.706724357076093E-5</v>
      </c>
      <c r="AT88">
        <f t="shared" si="36"/>
        <v>-1.1150599132897147E-5</v>
      </c>
      <c r="AU88">
        <f t="shared" si="23"/>
        <v>-2.821784270365808E-5</v>
      </c>
      <c r="AW88">
        <v>85</v>
      </c>
      <c r="AX88">
        <f>IF(Z88&gt;0, (R88*SUMPRODUCT(K88:$K$98, X88:$X$98)-K88*$AZ$3)/Z88, 0)</f>
        <v>-1.5609884251178513E+34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-1.3830491855433951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-1.3830491855433951</v>
      </c>
      <c r="AK89">
        <f t="shared" si="49"/>
        <v>-9.6813442988037665E-2</v>
      </c>
      <c r="AL89">
        <f t="shared" si="35"/>
        <v>-1.4798626285314327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-2.033782207829588E-33</v>
      </c>
      <c r="AR89">
        <f t="shared" si="36"/>
        <v>-2.033782207829588E-33</v>
      </c>
      <c r="AS89">
        <f t="shared" si="36"/>
        <v>-1.269884194253046E-4</v>
      </c>
      <c r="AT89">
        <f t="shared" si="36"/>
        <v>-8.8891893597713213E-6</v>
      </c>
      <c r="AU89">
        <f t="shared" si="23"/>
        <v>-1.3587760878507591E-4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17801.137527835857</v>
      </c>
      <c r="AO91" s="8">
        <f t="shared" si="50"/>
        <v>-1780.1137527835858</v>
      </c>
      <c r="AP91" s="8">
        <f t="shared" si="50"/>
        <v>-730.90418046542163</v>
      </c>
      <c r="AQ91" s="8">
        <f t="shared" si="50"/>
        <v>-13449.096510763393</v>
      </c>
      <c r="AR91" s="8">
        <f t="shared" si="50"/>
        <v>1841.0230838234529</v>
      </c>
      <c r="AS91" s="8">
        <f t="shared" si="50"/>
        <v>-3516.5733688211371</v>
      </c>
      <c r="AT91" s="8">
        <f t="shared" si="50"/>
        <v>1681.9981257522034</v>
      </c>
      <c r="AU91" s="8">
        <f t="shared" si="50"/>
        <v>6.4478407545212875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45407.044921387031</v>
      </c>
      <c r="K3">
        <v>1</v>
      </c>
      <c r="L3" s="2">
        <v>0</v>
      </c>
      <c r="O3">
        <f>$C$3</f>
        <v>45407.044921387031</v>
      </c>
      <c r="P3">
        <f>O3*C5</f>
        <v>4540.7044921387032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45407.044921387031</v>
      </c>
      <c r="AF3">
        <f t="shared" ref="AF3:AG34" si="4">-$Z3*P3</f>
        <v>-4540.7044921387032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40241.383458548327</v>
      </c>
      <c r="AJ3">
        <f t="shared" ref="AJ3:AJ66" si="7">AB3-AC3</f>
        <v>0</v>
      </c>
      <c r="AL3">
        <f t="shared" ref="AL3:AL66" si="8">SUM(AI3:AK3)</f>
        <v>40241.383458548327</v>
      </c>
      <c r="AN3">
        <f t="shared" ref="AN3:AU34" si="9">AE3*$K3</f>
        <v>45407.044921387031</v>
      </c>
      <c r="AO3">
        <f t="shared" si="9"/>
        <v>-4540.7044921387032</v>
      </c>
      <c r="AP3">
        <f t="shared" si="9"/>
        <v>-624.95697070000006</v>
      </c>
      <c r="AQ3">
        <f t="shared" si="9"/>
        <v>0</v>
      </c>
      <c r="AR3">
        <f t="shared" si="9"/>
        <v>40241.383458548327</v>
      </c>
      <c r="AS3">
        <f t="shared" si="9"/>
        <v>0</v>
      </c>
      <c r="AT3">
        <f t="shared" si="9"/>
        <v>0</v>
      </c>
      <c r="AU3">
        <f t="shared" si="9"/>
        <v>40241.383458548327</v>
      </c>
      <c r="AW3">
        <v>0</v>
      </c>
      <c r="AX3">
        <f>IF(Z3&gt;0, (R3*SUMPRODUCT(K3:$K$98, X3:$X$98)-K3*$AZ$3)/Z3, 0)</f>
        <v>0</v>
      </c>
      <c r="AZ3">
        <f>C6*ABS(SUMPRODUCT(X4:X79, K4:K79))/1</f>
        <v>35715.399091733292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2425.6164611501576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2395.6872793130169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-2395.6872793130169</v>
      </c>
      <c r="AK4">
        <f>G4*SUM(AB4, AE4:AF4)</f>
        <v>0</v>
      </c>
      <c r="AL4">
        <f t="shared" si="8"/>
        <v>-2980.3857793130169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-2234.991397810446</v>
      </c>
      <c r="AT4">
        <f t="shared" si="9"/>
        <v>0</v>
      </c>
      <c r="AU4">
        <f t="shared" si="9"/>
        <v>-2780.4699872311007</v>
      </c>
      <c r="AW4">
        <v>1</v>
      </c>
      <c r="AX4">
        <f>IF(Z4&gt;0, (R4*SUMPRODUCT(K4:$K$98, X4:$X$98)-K4*$AZ$3)/Z4, 0)</f>
        <v>2425.6164611501576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250000</v>
      </c>
      <c r="S5">
        <f t="shared" si="1"/>
        <v>4746.5052754327462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2395.6872793130169</v>
      </c>
      <c r="AC5">
        <f t="shared" si="2"/>
        <v>4629.3963846038569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-614.31243053632193</v>
      </c>
      <c r="AI5">
        <f t="shared" si="6"/>
        <v>-626.50402233904515</v>
      </c>
      <c r="AJ5">
        <f t="shared" si="7"/>
        <v>-2233.7091052908399</v>
      </c>
      <c r="AK5">
        <f>G5*SUM(AB5, AE5:AF5)</f>
        <v>98.223178451833704</v>
      </c>
      <c r="AL5">
        <f t="shared" si="8"/>
        <v>-2761.9899491780516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-525.30348470739523</v>
      </c>
      <c r="AR5">
        <f t="shared" si="9"/>
        <v>-535.72861260609238</v>
      </c>
      <c r="AS5">
        <f t="shared" si="9"/>
        <v>-1910.0625650819206</v>
      </c>
      <c r="AT5">
        <f t="shared" si="9"/>
        <v>83.991427415424653</v>
      </c>
      <c r="AU5">
        <f t="shared" si="9"/>
        <v>-2361.7997502725884</v>
      </c>
      <c r="AW5">
        <v>2</v>
      </c>
      <c r="AX5">
        <f>IF(Z5&gt;0, (R5*SUMPRODUCT(K5:$K$98, X5:$X$98)-K5*$AZ$3)/Z5, 0)</f>
        <v>4746.5052754327462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250000</v>
      </c>
      <c r="S6">
        <f t="shared" si="1"/>
        <v>7366.1226244221443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4629.3963846038569</v>
      </c>
      <c r="AC6">
        <f t="shared" si="2"/>
        <v>7093.3999515621472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-649.49559319378295</v>
      </c>
      <c r="AI6">
        <f t="shared" si="6"/>
        <v>-661.53279429881923</v>
      </c>
      <c r="AJ6">
        <f t="shared" si="7"/>
        <v>-2464.0035669582903</v>
      </c>
      <c r="AK6">
        <f>G6*SUM(AB6, AE6:AF6)</f>
        <v>270.81968849932565</v>
      </c>
      <c r="AL6">
        <f t="shared" si="8"/>
        <v>-2854.7166727577837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-501.0274146890938</v>
      </c>
      <c r="AR6">
        <f t="shared" si="9"/>
        <v>-510.31303234831881</v>
      </c>
      <c r="AS6">
        <f t="shared" si="9"/>
        <v>-1900.7570642122637</v>
      </c>
      <c r="AT6">
        <f t="shared" si="9"/>
        <v>208.91302388750628</v>
      </c>
      <c r="AU6">
        <f t="shared" si="9"/>
        <v>-2202.1570726730761</v>
      </c>
      <c r="AW6">
        <v>3</v>
      </c>
      <c r="AX6">
        <f>IF(Z6&gt;0, (R6*SUMPRODUCT(K6:$K$98, X6:$X$98)-K6*$AZ$3)/Z6, 0)</f>
        <v>7366.1226244221443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250000</v>
      </c>
      <c r="S7">
        <f t="shared" si="1"/>
        <v>9548.3279031517486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7093.3999515621472</v>
      </c>
      <c r="AC7">
        <f t="shared" si="2"/>
        <v>9076.5192125575777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-689.75762367296466</v>
      </c>
      <c r="AI7">
        <f t="shared" si="6"/>
        <v>-701.63996488576686</v>
      </c>
      <c r="AJ7">
        <f t="shared" si="7"/>
        <v>-1983.1192609954305</v>
      </c>
      <c r="AK7">
        <f>G7*SUM(AB7, AE7:AF7)</f>
        <v>348.28593762170141</v>
      </c>
      <c r="AL7">
        <f t="shared" si="8"/>
        <v>-2336.4732882594958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-484.11058939836016</v>
      </c>
      <c r="AR7">
        <f t="shared" si="9"/>
        <v>-492.45028295235193</v>
      </c>
      <c r="AS7">
        <f t="shared" si="9"/>
        <v>-1391.8643322497398</v>
      </c>
      <c r="AT7">
        <f t="shared" si="9"/>
        <v>244.44660668389372</v>
      </c>
      <c r="AU7">
        <f t="shared" si="9"/>
        <v>-1639.8680085181979</v>
      </c>
      <c r="AW7">
        <v>4</v>
      </c>
      <c r="AX7">
        <f>IF(Z7&gt;0, (R7*SUMPRODUCT(K7:$K$98, X7:$X$98)-K7*$AZ$3)/Z7, 0)</f>
        <v>9548.3279031517486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250000</v>
      </c>
      <c r="S8">
        <f t="shared" si="1"/>
        <v>10952.553851036122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9076.5192125575777</v>
      </c>
      <c r="AC8">
        <f t="shared" si="2"/>
        <v>10260.73880035754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-1061.5372322177757</v>
      </c>
      <c r="AI8">
        <f t="shared" si="6"/>
        <v>-1073.247673156839</v>
      </c>
      <c r="AJ8">
        <f t="shared" si="7"/>
        <v>-1184.219587799962</v>
      </c>
      <c r="AK8">
        <f t="shared" ref="AK8:AK71" si="22">G8*SUM(AB8:AB8, AE8:AF8)</f>
        <v>193.32985922747639</v>
      </c>
      <c r="AL8">
        <f t="shared" si="8"/>
        <v>-2064.1374017293247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-695.46006918371688</v>
      </c>
      <c r="AR8">
        <f t="shared" si="9"/>
        <v>-703.1320978403453</v>
      </c>
      <c r="AS8">
        <f t="shared" si="9"/>
        <v>-775.83471541497124</v>
      </c>
      <c r="AT8">
        <f t="shared" si="9"/>
        <v>126.6589557040009</v>
      </c>
      <c r="AU8">
        <f t="shared" si="9"/>
        <v>-1352.3078575513157</v>
      </c>
      <c r="AW8">
        <v>5</v>
      </c>
      <c r="AX8">
        <f>IF(Z8&gt;0, (R8*SUMPRODUCT(K8:$K$98, X8:$X$98)-K8*$AZ$3)/Z8, 0)</f>
        <v>10952.553851036122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250000</v>
      </c>
      <c r="S9">
        <f t="shared" si="1"/>
        <v>11722.673674279589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10260.73880035754</v>
      </c>
      <c r="AC9">
        <f t="shared" si="2"/>
        <v>10804.02253069618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-1458.0620829375821</v>
      </c>
      <c r="AI9">
        <f t="shared" si="6"/>
        <v>-1469.582516363108</v>
      </c>
      <c r="AJ9">
        <f t="shared" si="7"/>
        <v>-543.28373033864045</v>
      </c>
      <c r="AK9">
        <f t="shared" si="22"/>
        <v>60.538358922109481</v>
      </c>
      <c r="AL9">
        <f t="shared" si="8"/>
        <v>-1952.327887779639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-904.67001210793819</v>
      </c>
      <c r="AR9">
        <f t="shared" si="9"/>
        <v>-911.81798664792586</v>
      </c>
      <c r="AS9">
        <f t="shared" si="9"/>
        <v>-337.08612593044427</v>
      </c>
      <c r="AT9">
        <f t="shared" si="9"/>
        <v>37.561663896175823</v>
      </c>
      <c r="AU9">
        <f t="shared" si="9"/>
        <v>-1211.3424486821943</v>
      </c>
      <c r="AW9">
        <v>6</v>
      </c>
      <c r="AX9">
        <f>IF(Z9&gt;0, (R9*SUMPRODUCT(K9:$K$98, X9:$X$98)-K9*$AZ$3)/Z9, 0)</f>
        <v>11722.673674279589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250000</v>
      </c>
      <c r="S10">
        <f t="shared" si="1"/>
        <v>12196.023664642851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10804.02253069618</v>
      </c>
      <c r="AC10">
        <f t="shared" si="2"/>
        <v>11036.67896387598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-1869.3910092418382</v>
      </c>
      <c r="AI10">
        <f t="shared" si="6"/>
        <v>-1880.7027687826467</v>
      </c>
      <c r="AJ10">
        <f t="shared" si="7"/>
        <v>-232.65643317979993</v>
      </c>
      <c r="AK10">
        <f t="shared" si="22"/>
        <v>44.296492375854342</v>
      </c>
      <c r="AL10">
        <f t="shared" si="8"/>
        <v>-2069.0627095865921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-1100.354223346435</v>
      </c>
      <c r="AR10">
        <f t="shared" si="9"/>
        <v>-1107.0125106296589</v>
      </c>
      <c r="AS10">
        <f t="shared" si="9"/>
        <v>-136.94539428748899</v>
      </c>
      <c r="AT10">
        <f t="shared" si="9"/>
        <v>26.073642284699186</v>
      </c>
      <c r="AU10">
        <f t="shared" si="9"/>
        <v>-1217.8842626324486</v>
      </c>
      <c r="AW10">
        <v>7</v>
      </c>
      <c r="AX10">
        <f>IF(Z10&gt;0, (R10*SUMPRODUCT(K10:$K$98, X10:$X$98)-K10*$AZ$3)/Z10, 0)</f>
        <v>12196.023664642851</v>
      </c>
    </row>
    <row r="11" spans="1:52" x14ac:dyDescent="0.25">
      <c r="A11" t="s">
        <v>33</v>
      </c>
      <c r="C11" s="12">
        <f>AU81</f>
        <v>677.84355265272438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250000</v>
      </c>
      <c r="S11">
        <f t="shared" si="1"/>
        <v>12388.086426957538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11036.67896387598</v>
      </c>
      <c r="AC11">
        <f t="shared" si="2"/>
        <v>10983.063534088607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-2327.1553949246518</v>
      </c>
      <c r="AI11">
        <f t="shared" si="6"/>
        <v>-2338.2376791003057</v>
      </c>
      <c r="AJ11">
        <f t="shared" si="7"/>
        <v>53.615429787372705</v>
      </c>
      <c r="AK11">
        <f t="shared" si="22"/>
        <v>26.488029513302351</v>
      </c>
      <c r="AL11">
        <f t="shared" si="8"/>
        <v>-2258.1342197996305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-1301.5981112981194</v>
      </c>
      <c r="AR11">
        <f t="shared" si="9"/>
        <v>-1307.7965285518014</v>
      </c>
      <c r="AS11">
        <f t="shared" si="9"/>
        <v>29.987572939855507</v>
      </c>
      <c r="AT11">
        <f t="shared" si="9"/>
        <v>14.814983675655862</v>
      </c>
      <c r="AU11">
        <f t="shared" si="9"/>
        <v>-1262.9939719362901</v>
      </c>
      <c r="AW11">
        <v>8</v>
      </c>
      <c r="AX11">
        <f>IF(Z11&gt;0, (R11*SUMPRODUCT(K11:$K$98, X11:$X$98)-K11*$AZ$3)/Z11, 0)</f>
        <v>12388.086426957538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250000</v>
      </c>
      <c r="S12">
        <f t="shared" si="1"/>
        <v>12320.210760885548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10983.063534088607</v>
      </c>
      <c r="AC12">
        <f t="shared" si="2"/>
        <v>10674.282300526469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-2828.1776436413247</v>
      </c>
      <c r="AI12">
        <f t="shared" si="6"/>
        <v>-2839.0076960930401</v>
      </c>
      <c r="AJ12">
        <f t="shared" si="7"/>
        <v>308.78123356213837</v>
      </c>
      <c r="AK12">
        <f t="shared" si="22"/>
        <v>25.261046128403798</v>
      </c>
      <c r="AL12">
        <f t="shared" si="8"/>
        <v>-2504.9654164024978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-1503.2064831118134</v>
      </c>
      <c r="AR12">
        <f t="shared" si="9"/>
        <v>-1508.9627711209707</v>
      </c>
      <c r="AS12">
        <f t="shared" si="9"/>
        <v>164.12050819985035</v>
      </c>
      <c r="AT12">
        <f t="shared" si="9"/>
        <v>13.426514559924483</v>
      </c>
      <c r="AU12">
        <f t="shared" si="9"/>
        <v>-1331.4157483611959</v>
      </c>
      <c r="AW12">
        <v>9</v>
      </c>
      <c r="AX12">
        <f>IF(Z12&gt;0, (R12*SUMPRODUCT(K12:$K$98, X12:$X$98)-K12*$AZ$3)/Z12, 0)</f>
        <v>12320.210760885548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250000</v>
      </c>
      <c r="S13">
        <f t="shared" si="1"/>
        <v>11973.539700663847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10674.282300526469</v>
      </c>
      <c r="AC13">
        <f t="shared" si="2"/>
        <v>10109.404660995333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-3357.0091197442907</v>
      </c>
      <c r="AI13">
        <f t="shared" si="6"/>
        <v>-3367.563021215502</v>
      </c>
      <c r="AJ13">
        <f t="shared" si="7"/>
        <v>564.87763953113608</v>
      </c>
      <c r="AK13">
        <f t="shared" si="22"/>
        <v>21.348564601052939</v>
      </c>
      <c r="AL13">
        <f t="shared" si="8"/>
        <v>-2781.3368170833128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-1696.0893864171846</v>
      </c>
      <c r="AR13">
        <f t="shared" si="9"/>
        <v>-1701.421621043934</v>
      </c>
      <c r="AS13">
        <f t="shared" si="9"/>
        <v>285.39778560569744</v>
      </c>
      <c r="AT13">
        <f t="shared" si="9"/>
        <v>10.786111250673521</v>
      </c>
      <c r="AU13">
        <f t="shared" si="9"/>
        <v>-1405.2377241875629</v>
      </c>
      <c r="AW13">
        <v>10</v>
      </c>
      <c r="AX13">
        <f>IF(Z13&gt;0, (R13*SUMPRODUCT(K13:$K$98, X13:$X$98)-K13*$AZ$3)/Z13, 0)</f>
        <v>11973.539700663847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250000</v>
      </c>
      <c r="S14">
        <f t="shared" si="1"/>
        <v>12615.489647938892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10109.404660995333</v>
      </c>
      <c r="AC14">
        <f t="shared" si="2"/>
        <v>10346.685144593266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-3927.9396513417887</v>
      </c>
      <c r="AI14">
        <f t="shared" si="6"/>
        <v>-3938.1916168157209</v>
      </c>
      <c r="AJ14">
        <f t="shared" si="7"/>
        <v>-237.2804835979332</v>
      </c>
      <c r="AK14">
        <f t="shared" si="22"/>
        <v>707.65832626967335</v>
      </c>
      <c r="AL14">
        <f t="shared" si="8"/>
        <v>-3467.8137741439805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-1771.9154683662418</v>
      </c>
      <c r="AR14">
        <f t="shared" si="9"/>
        <v>-1776.540187128968</v>
      </c>
      <c r="AS14">
        <f t="shared" si="9"/>
        <v>-107.03854858996549</v>
      </c>
      <c r="AT14">
        <f t="shared" si="9"/>
        <v>319.22861498319139</v>
      </c>
      <c r="AU14">
        <f t="shared" si="9"/>
        <v>-1564.3501207357422</v>
      </c>
      <c r="AW14">
        <v>11</v>
      </c>
      <c r="AX14">
        <f>IF(Z14&gt;0, (R14*SUMPRODUCT(K14:$K$98, X14:$X$98)-K14*$AZ$3)/Z14, 0)</f>
        <v>12615.489647938892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250000</v>
      </c>
      <c r="S15">
        <f t="shared" si="1"/>
        <v>12976.757749189594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10346.685144593266</v>
      </c>
      <c r="AC15">
        <f t="shared" si="2"/>
        <v>10300.992774454804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-4538.0981296150248</v>
      </c>
      <c r="AI15">
        <f t="shared" si="6"/>
        <v>-4548.0206705277369</v>
      </c>
      <c r="AJ15">
        <f t="shared" si="7"/>
        <v>45.692370138462138</v>
      </c>
      <c r="AK15">
        <f t="shared" si="22"/>
        <v>724.26796012152874</v>
      </c>
      <c r="AL15">
        <f t="shared" si="8"/>
        <v>-3778.0603402677461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-1827.8226415364738</v>
      </c>
      <c r="AR15">
        <f t="shared" si="9"/>
        <v>-1831.8191714535924</v>
      </c>
      <c r="AS15">
        <f t="shared" si="9"/>
        <v>18.403645381646058</v>
      </c>
      <c r="AT15">
        <f t="shared" si="9"/>
        <v>291.71545837900806</v>
      </c>
      <c r="AU15">
        <f t="shared" si="9"/>
        <v>-1521.7000676929383</v>
      </c>
      <c r="AW15">
        <v>12</v>
      </c>
      <c r="AX15">
        <f>IF(Z15&gt;0, (R15*SUMPRODUCT(K15:$K$98, X15:$X$98)-K15*$AZ$3)/Z15, 0)</f>
        <v>12976.757749189594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250000</v>
      </c>
      <c r="S16">
        <f t="shared" si="1"/>
        <v>13084.291773733794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10300.992774454804</v>
      </c>
      <c r="AC16">
        <f t="shared" si="2"/>
        <v>10014.440756335996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-5121.5867669236404</v>
      </c>
      <c r="AI16">
        <f t="shared" si="6"/>
        <v>-5131.1540030888791</v>
      </c>
      <c r="AJ16">
        <f t="shared" si="7"/>
        <v>286.55201811880761</v>
      </c>
      <c r="AK16">
        <f t="shared" si="22"/>
        <v>721.0694942118364</v>
      </c>
      <c r="AL16">
        <f t="shared" si="8"/>
        <v>-4123.5324907582353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-1841.8178689229014</v>
      </c>
      <c r="AR16">
        <f t="shared" si="9"/>
        <v>-1845.2584250097655</v>
      </c>
      <c r="AS16">
        <f t="shared" si="9"/>
        <v>103.04943592006272</v>
      </c>
      <c r="AT16">
        <f t="shared" si="9"/>
        <v>259.31000285918998</v>
      </c>
      <c r="AU16">
        <f t="shared" si="9"/>
        <v>-1482.8989862305129</v>
      </c>
      <c r="AW16">
        <v>13</v>
      </c>
      <c r="AX16">
        <f>IF(Z16&gt;0, (R16*SUMPRODUCT(K16:$K$98, X16:$X$98)-K16*$AZ$3)/Z16, 0)</f>
        <v>13084.291773733794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250000</v>
      </c>
      <c r="S17">
        <f t="shared" si="1"/>
        <v>12992.171709384467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10014.440756335996</v>
      </c>
      <c r="AC17">
        <f t="shared" si="2"/>
        <v>9548.7573726074406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-5690.6823857933232</v>
      </c>
      <c r="AI17">
        <f t="shared" si="6"/>
        <v>-5699.8694154776194</v>
      </c>
      <c r="AJ17">
        <f t="shared" si="7"/>
        <v>465.68338372855578</v>
      </c>
      <c r="AK17">
        <f t="shared" si="22"/>
        <v>701.01085294351981</v>
      </c>
      <c r="AL17">
        <f t="shared" si="8"/>
        <v>-4533.1751788055435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-1827.2100351037868</v>
      </c>
      <c r="AR17">
        <f t="shared" si="9"/>
        <v>-1830.159880428813</v>
      </c>
      <c r="AS17">
        <f t="shared" si="9"/>
        <v>149.52536343517662</v>
      </c>
      <c r="AT17">
        <f t="shared" si="9"/>
        <v>225.08619852212999</v>
      </c>
      <c r="AU17">
        <f t="shared" si="9"/>
        <v>-1455.5483184715065</v>
      </c>
      <c r="AW17">
        <v>14</v>
      </c>
      <c r="AX17">
        <f>IF(Z17&gt;0, (R17*SUMPRODUCT(K17:$K$98, X17:$X$98)-K17*$AZ$3)/Z17, 0)</f>
        <v>12992.171709384467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250000</v>
      </c>
      <c r="S18">
        <f t="shared" si="1"/>
        <v>12739.281340958561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9548.7573726074406</v>
      </c>
      <c r="AC18">
        <f t="shared" si="2"/>
        <v>8950.2388421414562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-6260.6494732823976</v>
      </c>
      <c r="AI18">
        <f t="shared" si="6"/>
        <v>-6269.431600196187</v>
      </c>
      <c r="AJ18">
        <f t="shared" si="7"/>
        <v>598.51853046598444</v>
      </c>
      <c r="AK18">
        <f t="shared" si="22"/>
        <v>668.41301608252093</v>
      </c>
      <c r="AL18">
        <f t="shared" si="8"/>
        <v>-5002.5000536476819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-1794.8389716481624</v>
      </c>
      <c r="AR18">
        <f t="shared" si="9"/>
        <v>-1797.356682263666</v>
      </c>
      <c r="AS18">
        <f t="shared" si="9"/>
        <v>171.58673206642905</v>
      </c>
      <c r="AT18">
        <f t="shared" si="9"/>
        <v>191.62448489434607</v>
      </c>
      <c r="AU18">
        <f t="shared" si="9"/>
        <v>-1434.1454653028909</v>
      </c>
      <c r="AW18">
        <v>15</v>
      </c>
      <c r="AX18">
        <f>IF(Z18&gt;0, (R18*SUMPRODUCT(K18:$K$98, X18:$X$98)-K18*$AZ$3)/Z18, 0)</f>
        <v>12739.281340958561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250000</v>
      </c>
      <c r="S19">
        <f t="shared" si="1"/>
        <v>12354.619780837795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8950.2388421414562</v>
      </c>
      <c r="AC19">
        <f t="shared" si="2"/>
        <v>8252.4458567770507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-6895.0196184185461</v>
      </c>
      <c r="AI19">
        <f t="shared" si="6"/>
        <v>-6903.3691730822766</v>
      </c>
      <c r="AJ19">
        <f t="shared" si="7"/>
        <v>697.79298536440547</v>
      </c>
      <c r="AK19">
        <f t="shared" si="22"/>
        <v>626.51671894990204</v>
      </c>
      <c r="AL19">
        <f t="shared" si="8"/>
        <v>-5579.0594687679695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-1764.9141523673604</v>
      </c>
      <c r="AR19">
        <f t="shared" si="9"/>
        <v>-1767.0513830073746</v>
      </c>
      <c r="AS19">
        <f t="shared" si="9"/>
        <v>178.61366369466239</v>
      </c>
      <c r="AT19">
        <f t="shared" si="9"/>
        <v>160.36911933008574</v>
      </c>
      <c r="AU19">
        <f t="shared" si="9"/>
        <v>-1428.0685999826264</v>
      </c>
      <c r="AW19">
        <v>16</v>
      </c>
      <c r="AX19">
        <f>IF(Z19&gt;0, (R19*SUMPRODUCT(K19:$K$98, X19:$X$98)-K19*$AZ$3)/Z19, 0)</f>
        <v>12354.619780837795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250000</v>
      </c>
      <c r="S20">
        <f t="shared" si="1"/>
        <v>11826.694414628804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8252.4458567770507</v>
      </c>
      <c r="AC20">
        <f t="shared" si="2"/>
        <v>7467.0370493059036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-7478.323054201167</v>
      </c>
      <c r="AI20">
        <f t="shared" si="6"/>
        <v>-7486.2151971655503</v>
      </c>
      <c r="AJ20">
        <f t="shared" si="7"/>
        <v>785.40880747114716</v>
      </c>
      <c r="AK20">
        <f t="shared" si="22"/>
        <v>577.67120997439361</v>
      </c>
      <c r="AL20">
        <f t="shared" si="8"/>
        <v>-6123.1351797200095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-1709.126779281894</v>
      </c>
      <c r="AR20">
        <f t="shared" si="9"/>
        <v>-1710.9304821693709</v>
      </c>
      <c r="AS20">
        <f t="shared" si="9"/>
        <v>179.50056661147889</v>
      </c>
      <c r="AT20">
        <f t="shared" si="9"/>
        <v>132.02335970666016</v>
      </c>
      <c r="AU20">
        <f t="shared" si="9"/>
        <v>-1399.4065558512318</v>
      </c>
      <c r="AW20">
        <v>17</v>
      </c>
      <c r="AX20">
        <f>IF(Z20&gt;0, (R20*SUMPRODUCT(K20:$K$98, X20:$X$98)-K20*$AZ$3)/Z20, 0)</f>
        <v>11826.694414628804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250000</v>
      </c>
      <c r="S21">
        <f t="shared" si="1"/>
        <v>11178.804397804846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7467.0370493059036</v>
      </c>
      <c r="AC21">
        <f t="shared" si="2"/>
        <v>6632.4686136813407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-7937.5529344146125</v>
      </c>
      <c r="AI21">
        <f t="shared" si="6"/>
        <v>-7944.9692783026312</v>
      </c>
      <c r="AJ21">
        <f t="shared" si="7"/>
        <v>834.56843562456288</v>
      </c>
      <c r="AK21">
        <f t="shared" si="22"/>
        <v>522.69259345141325</v>
      </c>
      <c r="AL21">
        <f t="shared" si="8"/>
        <v>-6587.7082492266554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-1619.7152403795085</v>
      </c>
      <c r="AR21">
        <f t="shared" si="9"/>
        <v>-1621.2285991340987</v>
      </c>
      <c r="AS21">
        <f t="shared" si="9"/>
        <v>170.29974168235017</v>
      </c>
      <c r="AT21">
        <f t="shared" si="9"/>
        <v>106.65921432487197</v>
      </c>
      <c r="AU21">
        <f t="shared" si="9"/>
        <v>-1344.2696431268766</v>
      </c>
      <c r="AW21">
        <v>18</v>
      </c>
      <c r="AX21">
        <f>IF(Z21&gt;0, (R21*SUMPRODUCT(K21:$K$98, X21:$X$98)-K21*$AZ$3)/Z21, 0)</f>
        <v>11178.804397804846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250000</v>
      </c>
      <c r="S22">
        <f t="shared" si="1"/>
        <v>10458.813742288947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6632.4686136813407</v>
      </c>
      <c r="AC22">
        <f t="shared" si="2"/>
        <v>5793.6090372815897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-8357.3241124360575</v>
      </c>
      <c r="AI22">
        <f t="shared" si="6"/>
        <v>-8364.2484266795745</v>
      </c>
      <c r="AJ22">
        <f t="shared" si="7"/>
        <v>838.85957639975095</v>
      </c>
      <c r="AK22">
        <f t="shared" si="22"/>
        <v>464.2728029576939</v>
      </c>
      <c r="AL22">
        <f t="shared" si="8"/>
        <v>-7061.1160473221298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-1522.6541013277727</v>
      </c>
      <c r="AR22">
        <f t="shared" si="9"/>
        <v>-1523.9156696647101</v>
      </c>
      <c r="AS22">
        <f t="shared" si="9"/>
        <v>152.83516078340099</v>
      </c>
      <c r="AT22">
        <f t="shared" si="9"/>
        <v>84.58770750634595</v>
      </c>
      <c r="AU22">
        <f t="shared" si="9"/>
        <v>-1286.4928013749632</v>
      </c>
      <c r="AW22">
        <v>19</v>
      </c>
      <c r="AX22">
        <f>IF(Z22&gt;0, (R22*SUMPRODUCT(K22:$K$98, X22:$X$98)-K22*$AZ$3)/Z22, 0)</f>
        <v>10458.813742288947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250000</v>
      </c>
      <c r="S23">
        <f t="shared" si="1"/>
        <v>9672.6925319676866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5793.6090372815897</v>
      </c>
      <c r="AC23">
        <f t="shared" si="2"/>
        <v>4968.1474930786026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-8694.8931089431935</v>
      </c>
      <c r="AI23">
        <f t="shared" si="6"/>
        <v>-8701.3134353888272</v>
      </c>
      <c r="AJ23">
        <f t="shared" si="7"/>
        <v>825.46154420298717</v>
      </c>
      <c r="AK23">
        <f t="shared" si="22"/>
        <v>405.55263260971134</v>
      </c>
      <c r="AL23">
        <f t="shared" si="8"/>
        <v>-7470.2992585761285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-1414.4260166743904</v>
      </c>
      <c r="AR23">
        <f t="shared" si="9"/>
        <v>-1415.4704316713853</v>
      </c>
      <c r="AS23">
        <f t="shared" si="9"/>
        <v>134.28046432037516</v>
      </c>
      <c r="AT23">
        <f t="shared" si="9"/>
        <v>65.972541295989174</v>
      </c>
      <c r="AU23">
        <f t="shared" si="9"/>
        <v>-1215.217426055021</v>
      </c>
      <c r="AW23">
        <v>20</v>
      </c>
      <c r="AX23">
        <f>IF(Z23&gt;0, (R23*SUMPRODUCT(K23:$K$98, X23:$X$98)-K23*$AZ$3)/Z23, 0)</f>
        <v>9672.6925319676866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250000</v>
      </c>
      <c r="S24">
        <f t="shared" si="1"/>
        <v>8837.4587213003815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4968.1474930786026</v>
      </c>
      <c r="AC24">
        <f t="shared" si="2"/>
        <v>4176.214830979914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-8982.8784022395521</v>
      </c>
      <c r="AI24">
        <f t="shared" si="6"/>
        <v>-8988.7853815006183</v>
      </c>
      <c r="AJ24">
        <f t="shared" si="7"/>
        <v>791.93266209868852</v>
      </c>
      <c r="AK24">
        <f t="shared" si="22"/>
        <v>347.77032451550224</v>
      </c>
      <c r="AL24">
        <f t="shared" si="8"/>
        <v>-7849.0823948864272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-1304.7084853589074</v>
      </c>
      <c r="AR24">
        <f t="shared" si="9"/>
        <v>-1305.5664381909116</v>
      </c>
      <c r="AS24">
        <f t="shared" si="9"/>
        <v>115.02340539480379</v>
      </c>
      <c r="AT24">
        <f t="shared" si="9"/>
        <v>50.511525708538301</v>
      </c>
      <c r="AU24">
        <f t="shared" si="9"/>
        <v>-1140.0315070875697</v>
      </c>
      <c r="AW24">
        <v>21</v>
      </c>
      <c r="AX24">
        <f>IF(Z24&gt;0, (R24*SUMPRODUCT(K24:$K$98, X24:$X$98)-K24*$AZ$3)/Z24, 0)</f>
        <v>8837.4587213003815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250000</v>
      </c>
      <c r="S25">
        <f t="shared" si="1"/>
        <v>7954.4619918279241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4176.214830979914</v>
      </c>
      <c r="AC25">
        <f t="shared" si="2"/>
        <v>3427.3039836350235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-9241.7911024471978</v>
      </c>
      <c r="AI25">
        <f t="shared" si="6"/>
        <v>-9247.1769223605315</v>
      </c>
      <c r="AJ25">
        <f t="shared" si="7"/>
        <v>748.9108473448905</v>
      </c>
      <c r="AK25">
        <f t="shared" si="22"/>
        <v>292.335038168594</v>
      </c>
      <c r="AL25">
        <f t="shared" si="8"/>
        <v>-8205.9310368470469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-1198.4946261242715</v>
      </c>
      <c r="AR25">
        <f t="shared" si="9"/>
        <v>-1199.1930704141118</v>
      </c>
      <c r="AS25">
        <f t="shared" si="9"/>
        <v>97.12031099159482</v>
      </c>
      <c r="AT25">
        <f t="shared" si="9"/>
        <v>37.910613688305389</v>
      </c>
      <c r="AU25">
        <f t="shared" si="9"/>
        <v>-1064.1621457342117</v>
      </c>
      <c r="AW25">
        <v>22</v>
      </c>
      <c r="AX25">
        <f>IF(Z25&gt;0, (R25*SUMPRODUCT(K25:$K$98, X25:$X$98)-K25*$AZ$3)/Z25, 0)</f>
        <v>7954.4619918279241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250000</v>
      </c>
      <c r="S26">
        <f t="shared" si="1"/>
        <v>7004.5581797590849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3427.3039836350235</v>
      </c>
      <c r="AC26">
        <f t="shared" si="2"/>
        <v>2725.057248594695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-9379.0938632457364</v>
      </c>
      <c r="AI26">
        <f t="shared" si="6"/>
        <v>-9383.956870266773</v>
      </c>
      <c r="AJ26">
        <f t="shared" si="7"/>
        <v>702.24673504032853</v>
      </c>
      <c r="AK26">
        <f t="shared" si="22"/>
        <v>239.91127885445167</v>
      </c>
      <c r="AL26">
        <f t="shared" si="8"/>
        <v>-8441.7988563719919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-1085.9824399459501</v>
      </c>
      <c r="AR26">
        <f t="shared" si="9"/>
        <v>-1086.5455156872938</v>
      </c>
      <c r="AS26">
        <f t="shared" si="9"/>
        <v>81.31143945063981</v>
      </c>
      <c r="AT26">
        <f t="shared" si="9"/>
        <v>27.77874278472656</v>
      </c>
      <c r="AU26">
        <f t="shared" si="9"/>
        <v>-977.45533345192746</v>
      </c>
      <c r="AW26">
        <v>23</v>
      </c>
      <c r="AX26">
        <f>IF(Z26&gt;0, (R26*SUMPRODUCT(K26:$K$98, X26:$X$98)-K26*$AZ$3)/Z26, 0)</f>
        <v>7004.5581797590849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250000</v>
      </c>
      <c r="S27">
        <f t="shared" si="1"/>
        <v>5989.7288607925539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2725.057248594695</v>
      </c>
      <c r="AC27">
        <f t="shared" si="2"/>
        <v>2082.1532828308391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-9382.3830728326539</v>
      </c>
      <c r="AI27">
        <f t="shared" si="6"/>
        <v>-9386.7283306298395</v>
      </c>
      <c r="AJ27">
        <f t="shared" si="7"/>
        <v>642.90396576385592</v>
      </c>
      <c r="AK27">
        <f t="shared" si="22"/>
        <v>190.75400740162866</v>
      </c>
      <c r="AL27">
        <f t="shared" si="8"/>
        <v>-8553.0703574643558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-969.96722278094524</v>
      </c>
      <c r="AR27">
        <f t="shared" si="9"/>
        <v>-970.4164431554583</v>
      </c>
      <c r="AS27">
        <f t="shared" si="9"/>
        <v>66.464539909107785</v>
      </c>
      <c r="AT27">
        <f t="shared" si="9"/>
        <v>19.720483949269436</v>
      </c>
      <c r="AU27">
        <f t="shared" si="9"/>
        <v>-884.23141929708117</v>
      </c>
      <c r="AW27">
        <v>24</v>
      </c>
      <c r="AX27">
        <f>IF(Z27&gt;0, (R27*SUMPRODUCT(K27:$K$98, X27:$X$98)-K27*$AZ$3)/Z27, 0)</f>
        <v>5989.7288607925539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250000</v>
      </c>
      <c r="S28">
        <f t="shared" si="1"/>
        <v>4912.4570687825953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2082.1532828308391</v>
      </c>
      <c r="AC28">
        <f t="shared" si="2"/>
        <v>1507.79184056962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-9303.0246108497831</v>
      </c>
      <c r="AI28">
        <f t="shared" si="6"/>
        <v>-9306.8612648384551</v>
      </c>
      <c r="AJ28">
        <f t="shared" si="7"/>
        <v>574.36144226121905</v>
      </c>
      <c r="AK28">
        <f t="shared" si="22"/>
        <v>145.75072979815874</v>
      </c>
      <c r="AL28">
        <f t="shared" si="8"/>
        <v>-8586.7490927790768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-858.7169694218594</v>
      </c>
      <c r="AR28">
        <f t="shared" si="9"/>
        <v>-859.07111229728844</v>
      </c>
      <c r="AS28">
        <f t="shared" si="9"/>
        <v>53.016512121886109</v>
      </c>
      <c r="AT28">
        <f t="shared" si="9"/>
        <v>13.453541210385618</v>
      </c>
      <c r="AU28">
        <f t="shared" si="9"/>
        <v>-792.60105896501659</v>
      </c>
      <c r="AW28">
        <v>25</v>
      </c>
      <c r="AX28">
        <f>IF(Z28&gt;0, (R28*SUMPRODUCT(K28:$K$98, X28:$X$98)-K28*$AZ$3)/Z28, 0)</f>
        <v>4912.4570687825953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250000</v>
      </c>
      <c r="S29">
        <f t="shared" si="1"/>
        <v>3749.078158527715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1507.79184056962</v>
      </c>
      <c r="AC29">
        <f t="shared" si="2"/>
        <v>1002.2943180403731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-9129.6978413215857</v>
      </c>
      <c r="AI29">
        <f t="shared" si="6"/>
        <v>-9133.0396438783046</v>
      </c>
      <c r="AJ29">
        <f t="shared" si="7"/>
        <v>505.49752252924691</v>
      </c>
      <c r="AK29">
        <f t="shared" si="22"/>
        <v>105.54542883987341</v>
      </c>
      <c r="AL29">
        <f t="shared" si="8"/>
        <v>-8521.996692509183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-752.42680184103551</v>
      </c>
      <c r="AR29">
        <f t="shared" si="9"/>
        <v>-752.70221750690303</v>
      </c>
      <c r="AS29">
        <f t="shared" si="9"/>
        <v>41.660730817810922</v>
      </c>
      <c r="AT29">
        <f t="shared" si="9"/>
        <v>8.6985583587978486</v>
      </c>
      <c r="AU29">
        <f t="shared" si="9"/>
        <v>-702.34292833029417</v>
      </c>
      <c r="AW29">
        <v>26</v>
      </c>
      <c r="AX29">
        <f>IF(Z29&gt;0, (R29*SUMPRODUCT(K29:$K$98, X29:$X$98)-K29*$AZ$3)/Z29, 0)</f>
        <v>3749.078158527715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250000</v>
      </c>
      <c r="S30">
        <f t="shared" si="1"/>
        <v>2466.0311547342499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1002.2943180403731</v>
      </c>
      <c r="AC30">
        <f t="shared" si="2"/>
        <v>565.24202235346047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-8864.8843234834294</v>
      </c>
      <c r="AI30">
        <f t="shared" si="6"/>
        <v>-8867.7494637984055</v>
      </c>
      <c r="AJ30">
        <f t="shared" si="7"/>
        <v>437.05229568691266</v>
      </c>
      <c r="AK30">
        <f t="shared" si="22"/>
        <v>70.160602262826131</v>
      </c>
      <c r="AL30">
        <f t="shared" si="8"/>
        <v>-8360.5365658486662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-652.32331774948648</v>
      </c>
      <c r="AR30">
        <f t="shared" si="9"/>
        <v>-652.53414935967817</v>
      </c>
      <c r="AS30">
        <f t="shared" si="9"/>
        <v>32.160532856280689</v>
      </c>
      <c r="AT30">
        <f t="shared" si="9"/>
        <v>5.1627742870991815</v>
      </c>
      <c r="AU30">
        <f t="shared" si="9"/>
        <v>-615.21084221629826</v>
      </c>
      <c r="AW30">
        <v>27</v>
      </c>
      <c r="AX30">
        <f>IF(Z30&gt;0, (R30*SUMPRODUCT(K30:$K$98, X30:$X$98)-K30*$AZ$3)/Z30, 0)</f>
        <v>2466.0311547342499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250000</v>
      </c>
      <c r="S31">
        <f t="shared" si="1"/>
        <v>1008.280773188972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565.24202235346047</v>
      </c>
      <c r="AC31">
        <f t="shared" si="2"/>
        <v>194.50308509872275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-8503.3590012664863</v>
      </c>
      <c r="AI31">
        <f t="shared" si="6"/>
        <v>-8505.7703222282507</v>
      </c>
      <c r="AJ31">
        <f t="shared" si="7"/>
        <v>370.73893725473772</v>
      </c>
      <c r="AK31">
        <f t="shared" si="22"/>
        <v>39.566941564742237</v>
      </c>
      <c r="AL31">
        <f t="shared" si="8"/>
        <v>-8095.4644434087704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-558.67896793997602</v>
      </c>
      <c r="AR31">
        <f t="shared" si="9"/>
        <v>-558.83739407558778</v>
      </c>
      <c r="AS31">
        <f t="shared" si="9"/>
        <v>24.357909246192172</v>
      </c>
      <c r="AT31">
        <f t="shared" si="9"/>
        <v>2.5995865956781539</v>
      </c>
      <c r="AU31">
        <f t="shared" si="9"/>
        <v>-531.87989823371743</v>
      </c>
      <c r="AW31">
        <v>28</v>
      </c>
      <c r="AX31">
        <f>IF(Z31&gt;0, (R31*SUMPRODUCT(K31:$K$98, X31:$X$98)-K31*$AZ$3)/Z31, 0)</f>
        <v>1008.280773188972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250000</v>
      </c>
      <c r="S32">
        <f t="shared" si="1"/>
        <v>-709.87701723576481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194.50308509872275</v>
      </c>
      <c r="AC32">
        <f t="shared" si="2"/>
        <v>-112.7612573995134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-8032.6083025460994</v>
      </c>
      <c r="AI32">
        <f t="shared" si="6"/>
        <v>-8034.5938798831185</v>
      </c>
      <c r="AJ32">
        <f t="shared" si="7"/>
        <v>307.26434249823615</v>
      </c>
      <c r="AK32">
        <f t="shared" si="22"/>
        <v>13.615215956910594</v>
      </c>
      <c r="AL32">
        <f t="shared" si="8"/>
        <v>-7713.7143214279713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-471.20552550218144</v>
      </c>
      <c r="AR32">
        <f t="shared" si="9"/>
        <v>-471.3220026136346</v>
      </c>
      <c r="AS32">
        <f t="shared" si="9"/>
        <v>18.024612992652855</v>
      </c>
      <c r="AT32">
        <f t="shared" si="9"/>
        <v>0.79869013253991217</v>
      </c>
      <c r="AU32">
        <f t="shared" si="9"/>
        <v>-452.49869948844184</v>
      </c>
      <c r="AW32">
        <v>29</v>
      </c>
      <c r="AX32">
        <f>IF(Z32&gt;0, (R32*SUMPRODUCT(K32:$K$98, X32:$X$98)-K32*$AZ$3)/Z32, 0)</f>
        <v>-709.87701723576481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250000</v>
      </c>
      <c r="S33">
        <f t="shared" si="1"/>
        <v>-2822.5666427740657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-112.7612573995134</v>
      </c>
      <c r="AC33">
        <f t="shared" si="2"/>
        <v>-359.48943875728492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-7473.780169341625</v>
      </c>
      <c r="AI33">
        <f t="shared" si="6"/>
        <v>-7475.3722018968065</v>
      </c>
      <c r="AJ33">
        <f t="shared" si="7"/>
        <v>246.72818135777152</v>
      </c>
      <c r="AK33">
        <f t="shared" si="22"/>
        <v>-7.8932880179659382</v>
      </c>
      <c r="AL33">
        <f t="shared" si="8"/>
        <v>-7236.5373085570018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-391.44980545223979</v>
      </c>
      <c r="AR33">
        <f t="shared" si="9"/>
        <v>-391.53319040869809</v>
      </c>
      <c r="AS33">
        <f t="shared" si="9"/>
        <v>12.922737410484018</v>
      </c>
      <c r="AT33">
        <f t="shared" si="9"/>
        <v>-0.41342212227302488</v>
      </c>
      <c r="AU33">
        <f t="shared" si="9"/>
        <v>-379.02387512048716</v>
      </c>
      <c r="AW33">
        <v>30</v>
      </c>
      <c r="AX33">
        <f>IF(Z33&gt;0, (R33*SUMPRODUCT(K33:$K$98, X33:$X$98)-K33*$AZ$3)/Z33, 0)</f>
        <v>-2822.5666427740657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250000</v>
      </c>
      <c r="S34">
        <f t="shared" si="1"/>
        <v>-5564.0940513453415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-359.48943875728492</v>
      </c>
      <c r="AC34">
        <f t="shared" si="2"/>
        <v>-550.51304408058695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-6787.1736627890305</v>
      </c>
      <c r="AI34">
        <f t="shared" si="6"/>
        <v>-6788.4104163355205</v>
      </c>
      <c r="AJ34">
        <f t="shared" si="7"/>
        <v>191.02360532330204</v>
      </c>
      <c r="AK34">
        <f t="shared" si="22"/>
        <v>-25.164260713009945</v>
      </c>
      <c r="AL34">
        <f t="shared" si="8"/>
        <v>-6622.5510717252282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-317.39983812819702</v>
      </c>
      <c r="AR34">
        <f t="shared" si="9"/>
        <v>-317.45767448173137</v>
      </c>
      <c r="AS34">
        <f t="shared" si="9"/>
        <v>8.9331530944451796</v>
      </c>
      <c r="AT34">
        <f t="shared" si="9"/>
        <v>-1.1767979830418804</v>
      </c>
      <c r="AU34">
        <f t="shared" ref="AU34:AU79" si="23">AL34*$K34</f>
        <v>-309.70131937032806</v>
      </c>
      <c r="AW34">
        <v>31</v>
      </c>
      <c r="AX34">
        <f>IF(Z34&gt;0, (R34*SUMPRODUCT(K34:$K$98, X34:$X$98)-K34*$AZ$3)/Z34, 0)</f>
        <v>-5564.0940513453415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250000</v>
      </c>
      <c r="S35">
        <f t="shared" si="1"/>
        <v>-9307.1595683754367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-550.51304408058695</v>
      </c>
      <c r="AC35">
        <f t="shared" si="2"/>
        <v>-688.96091780794586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-5981.5123719583326</v>
      </c>
      <c r="AI35">
        <f t="shared" ref="AI35:AI66" si="25">SUM(AE35:AH35)</f>
        <v>-5982.43768235076</v>
      </c>
      <c r="AJ35">
        <f t="shared" si="7"/>
        <v>138.44787372735891</v>
      </c>
      <c r="AK35">
        <f t="shared" si="22"/>
        <v>-38.535913085641091</v>
      </c>
      <c r="AL35">
        <f t="shared" si="8"/>
        <v>-5882.525721709042</v>
      </c>
      <c r="AN35">
        <f t="shared" ref="AN35:AT66" si="26">AE35*$K35</f>
        <v>0</v>
      </c>
      <c r="AO35">
        <f t="shared" si="26"/>
        <v>0</v>
      </c>
      <c r="AP35">
        <f t="shared" si="26"/>
        <v>-3.8635555114504068E-2</v>
      </c>
      <c r="AQ35">
        <f t="shared" si="26"/>
        <v>-249.75300483613464</v>
      </c>
      <c r="AR35">
        <f t="shared" si="26"/>
        <v>-249.79164039124913</v>
      </c>
      <c r="AS35">
        <f t="shared" si="26"/>
        <v>5.7807742133384483</v>
      </c>
      <c r="AT35">
        <f t="shared" si="26"/>
        <v>-1.6090345532616459</v>
      </c>
      <c r="AU35">
        <f t="shared" si="23"/>
        <v>-245.61990073117232</v>
      </c>
      <c r="AW35">
        <v>32</v>
      </c>
      <c r="AX35">
        <f>IF(Z35&gt;0, (R35*SUMPRODUCT(K35:$K$98, X35:$X$98)-K35*$AZ$3)/Z35, 0)</f>
        <v>-9307.1595683754367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250000</v>
      </c>
      <c r="S36">
        <f t="shared" si="1"/>
        <v>-14715.566475072907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-688.96091780794586</v>
      </c>
      <c r="AC36">
        <f t="shared" si="2"/>
        <v>-778.93538300047555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-5087.9585815204118</v>
      </c>
      <c r="AI36">
        <f t="shared" si="25"/>
        <v>-5088.620240879839</v>
      </c>
      <c r="AJ36">
        <f t="shared" si="7"/>
        <v>89.974465192529692</v>
      </c>
      <c r="AK36">
        <f t="shared" si="22"/>
        <v>-48.227264246556217</v>
      </c>
      <c r="AL36">
        <f t="shared" si="8"/>
        <v>-5046.8730399338656</v>
      </c>
      <c r="AN36">
        <f t="shared" si="26"/>
        <v>0</v>
      </c>
      <c r="AO36">
        <f t="shared" si="26"/>
        <v>0</v>
      </c>
      <c r="AP36">
        <f t="shared" si="26"/>
        <v>-2.466698979509185E-2</v>
      </c>
      <c r="AQ36">
        <f t="shared" si="26"/>
        <v>-189.68162487243131</v>
      </c>
      <c r="AR36">
        <f t="shared" si="26"/>
        <v>-189.70629186222638</v>
      </c>
      <c r="AS36">
        <f t="shared" si="26"/>
        <v>3.3542927838943095</v>
      </c>
      <c r="AT36">
        <f t="shared" si="26"/>
        <v>-1.7979363823172654</v>
      </c>
      <c r="AU36">
        <f t="shared" si="23"/>
        <v>-188.14993546064935</v>
      </c>
      <c r="AW36">
        <v>33</v>
      </c>
      <c r="AX36">
        <f>IF(Z36&gt;0, (R36*SUMPRODUCT(K36:$K$98, X36:$X$98)-K36*$AZ$3)/Z36, 0)</f>
        <v>-14715.566475072907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250000</v>
      </c>
      <c r="S37">
        <f t="shared" si="1"/>
        <v>-23013.004001977984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-778.93538300047555</v>
      </c>
      <c r="AC37">
        <f t="shared" si="2"/>
        <v>-825.9575974768311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-4128.1284466056859</v>
      </c>
      <c r="AI37">
        <f t="shared" si="25"/>
        <v>-4128.5770829491885</v>
      </c>
      <c r="AJ37">
        <f t="shared" si="7"/>
        <v>47.022214476355543</v>
      </c>
      <c r="AK37">
        <f t="shared" si="22"/>
        <v>-54.525476810033297</v>
      </c>
      <c r="AL37">
        <f t="shared" si="8"/>
        <v>-4136.0803452828659</v>
      </c>
      <c r="AN37">
        <f t="shared" si="26"/>
        <v>0</v>
      </c>
      <c r="AO37">
        <f t="shared" si="26"/>
        <v>0</v>
      </c>
      <c r="AP37">
        <f t="shared" si="26"/>
        <v>-1.4933380249128178E-2</v>
      </c>
      <c r="AQ37">
        <f t="shared" si="26"/>
        <v>-137.40953603781017</v>
      </c>
      <c r="AR37">
        <f t="shared" si="26"/>
        <v>-137.42446941805929</v>
      </c>
      <c r="AS37">
        <f t="shared" si="26"/>
        <v>1.5651888642125849</v>
      </c>
      <c r="AT37">
        <f t="shared" si="26"/>
        <v>-1.8149436403480956</v>
      </c>
      <c r="AU37">
        <f t="shared" si="23"/>
        <v>-137.67422419419481</v>
      </c>
      <c r="AW37">
        <v>34</v>
      </c>
      <c r="AX37">
        <f>IF(Z37&gt;0, (R37*SUMPRODUCT(K37:$K$98, X37:$X$98)-K37*$AZ$3)/Z37, 0)</f>
        <v>-23013.004001977984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250000</v>
      </c>
      <c r="S38">
        <f t="shared" si="1"/>
        <v>-36574.969901743396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-825.9575974768311</v>
      </c>
      <c r="AC38">
        <f t="shared" si="2"/>
        <v>-835.99265994671623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-3168.7593559577313</v>
      </c>
      <c r="AI38">
        <f t="shared" si="25"/>
        <v>-3169.0450679700011</v>
      </c>
      <c r="AJ38">
        <f t="shared" si="7"/>
        <v>10.035062469885133</v>
      </c>
      <c r="AK38">
        <f t="shared" si="22"/>
        <v>-57.81703182337818</v>
      </c>
      <c r="AL38">
        <f t="shared" si="8"/>
        <v>-3216.8270373234941</v>
      </c>
      <c r="AN38">
        <f t="shared" si="26"/>
        <v>0</v>
      </c>
      <c r="AO38">
        <f t="shared" si="26"/>
        <v>0</v>
      </c>
      <c r="AP38">
        <f t="shared" si="26"/>
        <v>-8.4912992902175244E-3</v>
      </c>
      <c r="AQ38">
        <f t="shared" si="26"/>
        <v>-94.174843599879836</v>
      </c>
      <c r="AR38">
        <f t="shared" si="26"/>
        <v>-94.183334899170049</v>
      </c>
      <c r="AS38">
        <f t="shared" si="26"/>
        <v>0.29823988900880821</v>
      </c>
      <c r="AT38">
        <f t="shared" si="26"/>
        <v>-1.7183096971812291</v>
      </c>
      <c r="AU38">
        <f t="shared" si="23"/>
        <v>-95.603404707342477</v>
      </c>
      <c r="AW38">
        <v>35</v>
      </c>
      <c r="AX38">
        <f>IF(Z38&gt;0, (R38*SUMPRODUCT(K38:$K$98, X38:$X$98)-K38*$AZ$3)/Z38, 0)</f>
        <v>-36574.969901743396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250000</v>
      </c>
      <c r="S39">
        <f t="shared" si="1"/>
        <v>-60349.87059332565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-835.99265994671623</v>
      </c>
      <c r="AC39">
        <f t="shared" si="2"/>
        <v>-816.44029500380577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-2274.984977673661</v>
      </c>
      <c r="AI39">
        <f t="shared" si="25"/>
        <v>-2275.1540833169242</v>
      </c>
      <c r="AJ39">
        <f t="shared" si="7"/>
        <v>-19.552364942910458</v>
      </c>
      <c r="AK39">
        <f t="shared" si="22"/>
        <v>-58.519486196270144</v>
      </c>
      <c r="AL39">
        <f t="shared" si="8"/>
        <v>-2353.2259344561048</v>
      </c>
      <c r="AN39">
        <f t="shared" si="26"/>
        <v>0</v>
      </c>
      <c r="AO39">
        <f t="shared" si="26"/>
        <v>0</v>
      </c>
      <c r="AP39">
        <f t="shared" si="26"/>
        <v>-4.4873064201671241E-3</v>
      </c>
      <c r="AQ39">
        <f t="shared" si="26"/>
        <v>-60.367912620145859</v>
      </c>
      <c r="AR39">
        <f t="shared" si="26"/>
        <v>-60.372399926566025</v>
      </c>
      <c r="AS39">
        <f t="shared" si="26"/>
        <v>-0.51883219888238619</v>
      </c>
      <c r="AT39">
        <f t="shared" si="26"/>
        <v>-1.5528450798320048</v>
      </c>
      <c r="AU39">
        <f t="shared" si="23"/>
        <v>-62.444077205280415</v>
      </c>
      <c r="AW39">
        <v>36</v>
      </c>
      <c r="AX39">
        <f>IF(Z39&gt;0, (R39*SUMPRODUCT(K39:$K$98, X39:$X$98)-K39*$AZ$3)/Z39, 0)</f>
        <v>-60349.87059332565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250000</v>
      </c>
      <c r="S40">
        <f t="shared" si="1"/>
        <v>-105644.85809569134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-816.44029500380577</v>
      </c>
      <c r="AC40">
        <f t="shared" si="2"/>
        <v>-775.2660571393177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-1513.6874049093356</v>
      </c>
      <c r="AI40">
        <f t="shared" si="25"/>
        <v>-1513.7791351259209</v>
      </c>
      <c r="AJ40">
        <f t="shared" si="7"/>
        <v>-41.174237864488077</v>
      </c>
      <c r="AK40">
        <f t="shared" si="22"/>
        <v>-57.150820650266411</v>
      </c>
      <c r="AL40">
        <f t="shared" si="8"/>
        <v>-1612.1041936406755</v>
      </c>
      <c r="AN40">
        <f t="shared" si="26"/>
        <v>0</v>
      </c>
      <c r="AO40">
        <f t="shared" si="26"/>
        <v>0</v>
      </c>
      <c r="AP40">
        <f t="shared" si="26"/>
        <v>-2.173311721126509E-3</v>
      </c>
      <c r="AQ40">
        <f t="shared" si="26"/>
        <v>-35.862932648281451</v>
      </c>
      <c r="AR40">
        <f t="shared" si="26"/>
        <v>-35.86510596000258</v>
      </c>
      <c r="AS40">
        <f t="shared" si="26"/>
        <v>-0.97551774203135466</v>
      </c>
      <c r="AT40">
        <f t="shared" si="26"/>
        <v>-1.3540418088484265</v>
      </c>
      <c r="AU40">
        <f t="shared" si="23"/>
        <v>-38.194665510882366</v>
      </c>
      <c r="AW40">
        <v>37</v>
      </c>
      <c r="AX40">
        <f>IF(Z40&gt;0, (R40*SUMPRODUCT(K40:$K$98, X40:$X$98)-K40*$AZ$3)/Z40, 0)</f>
        <v>-105644.85809569134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250000</v>
      </c>
      <c r="S41">
        <f t="shared" si="1"/>
        <v>-201664.89178262575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-775.2660571393177</v>
      </c>
      <c r="AC41">
        <f t="shared" si="2"/>
        <v>-720.46635542631873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-923.11031769153612</v>
      </c>
      <c r="AI41">
        <f t="shared" si="25"/>
        <v>-923.15497509007105</v>
      </c>
      <c r="AJ41">
        <f t="shared" si="7"/>
        <v>-54.799701712998967</v>
      </c>
      <c r="AK41">
        <f t="shared" si="22"/>
        <v>-54.268623999752243</v>
      </c>
      <c r="AL41">
        <f t="shared" si="8"/>
        <v>-1032.2233008028222</v>
      </c>
      <c r="AN41">
        <f t="shared" si="26"/>
        <v>0</v>
      </c>
      <c r="AO41">
        <f t="shared" si="26"/>
        <v>0</v>
      </c>
      <c r="AP41">
        <f t="shared" si="26"/>
        <v>-9.4468060879804988E-4</v>
      </c>
      <c r="AQ41">
        <f t="shared" si="26"/>
        <v>-19.527434322525504</v>
      </c>
      <c r="AR41">
        <f t="shared" si="26"/>
        <v>-19.528379003134305</v>
      </c>
      <c r="AS41">
        <f t="shared" si="26"/>
        <v>-1.159230436044326</v>
      </c>
      <c r="AT41">
        <f t="shared" si="26"/>
        <v>-1.1479960418805639</v>
      </c>
      <c r="AU41">
        <f t="shared" si="23"/>
        <v>-21.835605481059194</v>
      </c>
      <c r="AW41">
        <v>38</v>
      </c>
      <c r="AX41">
        <f>IF(Z41&gt;0, (R41*SUMPRODUCT(K41:$K$98, X41:$X$98)-K41*$AZ$3)/Z41, 0)</f>
        <v>-201664.89178262575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250000</v>
      </c>
      <c r="S42">
        <f t="shared" si="1"/>
        <v>-434727.34865340835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-720.46635542631873</v>
      </c>
      <c r="AC42">
        <f t="shared" si="2"/>
        <v>-659.04500906912949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-505.21744071764311</v>
      </c>
      <c r="AI42">
        <f t="shared" si="25"/>
        <v>-505.23639067015677</v>
      </c>
      <c r="AJ42">
        <f t="shared" si="7"/>
        <v>-61.421346357189236</v>
      </c>
      <c r="AK42">
        <f t="shared" si="22"/>
        <v>-50.432644879842314</v>
      </c>
      <c r="AL42">
        <f t="shared" si="8"/>
        <v>-617.09038190718832</v>
      </c>
      <c r="AN42">
        <f t="shared" si="26"/>
        <v>0</v>
      </c>
      <c r="AO42">
        <f t="shared" si="26"/>
        <v>0</v>
      </c>
      <c r="AP42">
        <f t="shared" si="26"/>
        <v>-3.5791647042264372E-4</v>
      </c>
      <c r="AQ42">
        <f t="shared" si="26"/>
        <v>-9.54227421136979</v>
      </c>
      <c r="AR42">
        <f t="shared" si="26"/>
        <v>-9.5426321278402124</v>
      </c>
      <c r="AS42">
        <f t="shared" si="26"/>
        <v>-1.1600932235025097</v>
      </c>
      <c r="AT42">
        <f t="shared" si="26"/>
        <v>-0.95254456371201868</v>
      </c>
      <c r="AU42">
        <f t="shared" si="23"/>
        <v>-11.65526991505474</v>
      </c>
      <c r="AW42">
        <v>39</v>
      </c>
      <c r="AX42">
        <f>IF(Z42&gt;0, (R42*SUMPRODUCT(K42:$K$98, X42:$X$98)-K42*$AZ$3)/Z42, 0)</f>
        <v>-434727.34865340835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250000</v>
      </c>
      <c r="S43">
        <f t="shared" si="1"/>
        <v>-1111583.3339764187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-659.04500906912949</v>
      </c>
      <c r="AC43">
        <f t="shared" si="2"/>
        <v>-596.31158624503985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-241.09595101384528</v>
      </c>
      <c r="AI43">
        <f t="shared" si="25"/>
        <v>-241.10265666928311</v>
      </c>
      <c r="AJ43">
        <f t="shared" si="7"/>
        <v>-62.733422824089644</v>
      </c>
      <c r="AK43">
        <f t="shared" si="22"/>
        <v>-46.133150634839069</v>
      </c>
      <c r="AL43">
        <f t="shared" si="8"/>
        <v>-349.96923012821179</v>
      </c>
      <c r="AN43">
        <f t="shared" si="26"/>
        <v>0</v>
      </c>
      <c r="AO43">
        <f t="shared" si="26"/>
        <v>0</v>
      </c>
      <c r="AP43">
        <f t="shared" si="26"/>
        <v>-1.1308285622187081E-4</v>
      </c>
      <c r="AQ43">
        <f t="shared" si="26"/>
        <v>-4.0657947633914624</v>
      </c>
      <c r="AR43">
        <f t="shared" si="26"/>
        <v>-4.0659078462476845</v>
      </c>
      <c r="AS43">
        <f t="shared" si="26"/>
        <v>-1.0579241208126258</v>
      </c>
      <c r="AT43">
        <f t="shared" si="26"/>
        <v>-0.77798039113110973</v>
      </c>
      <c r="AU43">
        <f t="shared" si="23"/>
        <v>-5.9018123581914192</v>
      </c>
      <c r="AW43">
        <v>40</v>
      </c>
      <c r="AX43">
        <f>IF(Z43&gt;0, (R43*SUMPRODUCT(K43:$K$98, X43:$X$98)-K43*$AZ$3)/Z43, 0)</f>
        <v>-1111583.3339764187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250000</v>
      </c>
      <c r="S44">
        <f t="shared" si="1"/>
        <v>-3596599.0654426198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-596.31158624503985</v>
      </c>
      <c r="AC44">
        <f t="shared" si="2"/>
        <v>-535.84550865534243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-95.525296922190776</v>
      </c>
      <c r="AI44">
        <f t="shared" si="25"/>
        <v>-95.527159256228103</v>
      </c>
      <c r="AJ44">
        <f t="shared" si="7"/>
        <v>-60.46607758969742</v>
      </c>
      <c r="AK44">
        <f t="shared" si="22"/>
        <v>-41.741811037152793</v>
      </c>
      <c r="AL44">
        <f t="shared" si="8"/>
        <v>-197.73504788307832</v>
      </c>
      <c r="AN44">
        <f t="shared" si="26"/>
        <v>0</v>
      </c>
      <c r="AO44">
        <f t="shared" si="26"/>
        <v>0</v>
      </c>
      <c r="AP44">
        <f t="shared" si="26"/>
        <v>-2.8041103051682118E-5</v>
      </c>
      <c r="AQ44">
        <f t="shared" si="26"/>
        <v>-1.4383212900315738</v>
      </c>
      <c r="AR44">
        <f t="shared" si="26"/>
        <v>-1.4383493311346254</v>
      </c>
      <c r="AS44">
        <f t="shared" si="26"/>
        <v>-0.91043576439027585</v>
      </c>
      <c r="AT44">
        <f t="shared" si="26"/>
        <v>-0.62850509167341595</v>
      </c>
      <c r="AU44">
        <f t="shared" si="23"/>
        <v>-2.9772901871983173</v>
      </c>
      <c r="AW44">
        <v>41</v>
      </c>
      <c r="AX44">
        <f>IF(Z44&gt;0, (R44*SUMPRODUCT(K44:$K$98, X44:$X$98)-K44*$AZ$3)/Z44, 0)</f>
        <v>-3596599.0654426198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250000</v>
      </c>
      <c r="S45">
        <f t="shared" si="1"/>
        <v>-16245940.10221331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-535.84550865534243</v>
      </c>
      <c r="AC45">
        <f t="shared" si="2"/>
        <v>-479.6660867729733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-29.492891532441458</v>
      </c>
      <c r="AI45">
        <f t="shared" si="25"/>
        <v>-29.49326059856179</v>
      </c>
      <c r="AJ45">
        <f t="shared" si="7"/>
        <v>-56.179421882369127</v>
      </c>
      <c r="AK45">
        <f t="shared" si="22"/>
        <v>-37.509185605873974</v>
      </c>
      <c r="AL45">
        <f t="shared" si="8"/>
        <v>-123.18186808680488</v>
      </c>
      <c r="AN45">
        <f t="shared" si="26"/>
        <v>0</v>
      </c>
      <c r="AO45">
        <f t="shared" si="26"/>
        <v>0</v>
      </c>
      <c r="AP45">
        <f t="shared" si="26"/>
        <v>-4.9616219417191461E-6</v>
      </c>
      <c r="AQ45">
        <f t="shared" si="26"/>
        <v>-0.39649420440071159</v>
      </c>
      <c r="AR45">
        <f t="shared" si="26"/>
        <v>-0.39649916602265334</v>
      </c>
      <c r="AS45">
        <f t="shared" si="26"/>
        <v>-0.75526047211885361</v>
      </c>
      <c r="AT45">
        <f t="shared" si="26"/>
        <v>-0.50426302514830046</v>
      </c>
      <c r="AU45">
        <f t="shared" si="23"/>
        <v>-1.6560226632898074</v>
      </c>
      <c r="AW45">
        <v>42</v>
      </c>
      <c r="AX45">
        <f>IF(Z45&gt;0, (R45*SUMPRODUCT(K45:$K$98, X45:$X$98)-K45*$AZ$3)/Z45, 0)</f>
        <v>-16245940.10221331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250000</v>
      </c>
      <c r="S46">
        <f t="shared" si="1"/>
        <v>-74066163.547000647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-479.6660867729733</v>
      </c>
      <c r="AC46">
        <f t="shared" si="2"/>
        <v>-428.61816743058756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-5.8607683669736499</v>
      </c>
      <c r="AI46">
        <f t="shared" si="25"/>
        <v>-5.8608407040144295</v>
      </c>
      <c r="AJ46">
        <f t="shared" si="7"/>
        <v>-51.04791934238574</v>
      </c>
      <c r="AK46">
        <f t="shared" si="22"/>
        <v>-33.576626074108134</v>
      </c>
      <c r="AL46">
        <f t="shared" si="8"/>
        <v>-90.485386120508309</v>
      </c>
      <c r="AN46">
        <f t="shared" si="26"/>
        <v>0</v>
      </c>
      <c r="AO46">
        <f t="shared" si="26"/>
        <v>0</v>
      </c>
      <c r="AP46">
        <f t="shared" si="26"/>
        <v>-8.6828481440516019E-7</v>
      </c>
      <c r="AQ46">
        <f t="shared" si="26"/>
        <v>-7.034869161014598E-2</v>
      </c>
      <c r="AR46">
        <f t="shared" si="26"/>
        <v>-7.034955989496039E-2</v>
      </c>
      <c r="AS46">
        <f t="shared" si="26"/>
        <v>-0.61274462839954891</v>
      </c>
      <c r="AT46">
        <f t="shared" si="26"/>
        <v>-0.40303106437498276</v>
      </c>
      <c r="AU46">
        <f t="shared" si="23"/>
        <v>-1.0861252526694922</v>
      </c>
      <c r="AW46">
        <v>43</v>
      </c>
      <c r="AX46">
        <f>IF(Z46&gt;0, (R46*SUMPRODUCT(K46:$K$98, X46:$X$98)-K46*$AZ$3)/Z46, 0)</f>
        <v>-74066163.547000647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250000</v>
      </c>
      <c r="S47">
        <f t="shared" si="1"/>
        <v>-341545768.96094072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-428.61816743058756</v>
      </c>
      <c r="AC47">
        <f t="shared" si="2"/>
        <v>-382.75600402685285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-1.1521089032809597</v>
      </c>
      <c r="AI47">
        <f t="shared" si="25"/>
        <v>-1.1521229115061673</v>
      </c>
      <c r="AJ47">
        <f t="shared" si="7"/>
        <v>-45.862163403734712</v>
      </c>
      <c r="AK47">
        <f t="shared" si="22"/>
        <v>-30.003271720141132</v>
      </c>
      <c r="AL47">
        <f t="shared" si="8"/>
        <v>-77.01755803538201</v>
      </c>
      <c r="AN47">
        <f t="shared" si="26"/>
        <v>0</v>
      </c>
      <c r="AO47">
        <f t="shared" si="26"/>
        <v>0</v>
      </c>
      <c r="AP47">
        <f t="shared" si="26"/>
        <v>-1.5012968032209443E-7</v>
      </c>
      <c r="AQ47">
        <f t="shared" si="26"/>
        <v>-1.2347441505363621E-2</v>
      </c>
      <c r="AR47">
        <f t="shared" si="26"/>
        <v>-1.2347591635043943E-2</v>
      </c>
      <c r="AS47">
        <f t="shared" si="26"/>
        <v>-0.49151636475023947</v>
      </c>
      <c r="AT47">
        <f t="shared" si="26"/>
        <v>-0.32155262534554852</v>
      </c>
      <c r="AU47">
        <f t="shared" si="23"/>
        <v>-0.82541658173083188</v>
      </c>
      <c r="AW47">
        <v>44</v>
      </c>
      <c r="AX47">
        <f>IF(Z47&gt;0, (R47*SUMPRODUCT(K47:$K$98, X47:$X$98)-K47*$AZ$3)/Z47, 0)</f>
        <v>-341545768.96094072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250000</v>
      </c>
      <c r="S48">
        <f t="shared" si="1"/>
        <v>-1596113272.0120533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-382.75600402685285</v>
      </c>
      <c r="AC48">
        <f t="shared" si="2"/>
        <v>-341.75717995465737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-0.22383326538786172</v>
      </c>
      <c r="AI48">
        <f t="shared" si="25"/>
        <v>-0.22383594186754793</v>
      </c>
      <c r="AJ48">
        <f t="shared" si="7"/>
        <v>-40.998824072195475</v>
      </c>
      <c r="AK48">
        <f t="shared" si="22"/>
        <v>-26.792920281879702</v>
      </c>
      <c r="AL48">
        <f t="shared" si="8"/>
        <v>-68.015580295942726</v>
      </c>
      <c r="AN48">
        <f t="shared" si="26"/>
        <v>0</v>
      </c>
      <c r="AO48">
        <f t="shared" si="26"/>
        <v>0</v>
      </c>
      <c r="AP48">
        <f t="shared" si="26"/>
        <v>-2.5611167324547768E-8</v>
      </c>
      <c r="AQ48">
        <f t="shared" si="26"/>
        <v>-2.1418549306317851E-3</v>
      </c>
      <c r="AR48">
        <f t="shared" si="26"/>
        <v>-2.1418805417991096E-3</v>
      </c>
      <c r="AS48">
        <f t="shared" si="26"/>
        <v>-0.39231672440185494</v>
      </c>
      <c r="AT48">
        <f t="shared" si="26"/>
        <v>-0.25638078554734978</v>
      </c>
      <c r="AU48">
        <f t="shared" si="23"/>
        <v>-0.65083939049100381</v>
      </c>
      <c r="AW48">
        <v>45</v>
      </c>
      <c r="AX48">
        <f>IF(Z48&gt;0, (R48*SUMPRODUCT(K48:$K$98, X48:$X$98)-K48*$AZ$3)/Z48, 0)</f>
        <v>-1596113272.0120533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250000</v>
      </c>
      <c r="S49">
        <f t="shared" si="1"/>
        <v>-7572171707.9143419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-341.75717995465737</v>
      </c>
      <c r="AC49">
        <f t="shared" si="2"/>
        <v>-305.1422043866408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-4.2919836451557176E-2</v>
      </c>
      <c r="AI49">
        <f t="shared" si="25"/>
        <v>-4.2920340174623949E-2</v>
      </c>
      <c r="AJ49">
        <f t="shared" si="7"/>
        <v>-36.614975568016575</v>
      </c>
      <c r="AK49">
        <f t="shared" si="22"/>
        <v>-23.92300259682602</v>
      </c>
      <c r="AL49">
        <f t="shared" si="8"/>
        <v>-60.580898505017217</v>
      </c>
      <c r="AN49">
        <f t="shared" si="26"/>
        <v>0</v>
      </c>
      <c r="AO49">
        <f t="shared" si="26"/>
        <v>0</v>
      </c>
      <c r="AP49">
        <f t="shared" si="26"/>
        <v>-4.3036727279396555E-9</v>
      </c>
      <c r="AQ49">
        <f t="shared" si="26"/>
        <v>-3.666953963573192E-4</v>
      </c>
      <c r="AR49">
        <f t="shared" si="26"/>
        <v>-3.6669970003004712E-4</v>
      </c>
      <c r="AS49">
        <f t="shared" si="26"/>
        <v>-0.3128283816664047</v>
      </c>
      <c r="AT49">
        <f t="shared" si="26"/>
        <v>-0.20439162039216063</v>
      </c>
      <c r="AU49">
        <f t="shared" si="23"/>
        <v>-0.51758670175859534</v>
      </c>
      <c r="AW49">
        <v>46</v>
      </c>
      <c r="AX49">
        <f>IF(Z49&gt;0, (R49*SUMPRODUCT(K49:$K$98, X49:$X$98)-K49*$AZ$3)/Z49, 0)</f>
        <v>-7572171707.9143419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250000</v>
      </c>
      <c r="S50">
        <f t="shared" si="1"/>
        <v>-36473940917.764885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-305.1422043866408</v>
      </c>
      <c r="AC50">
        <f t="shared" si="2"/>
        <v>-272.44871624012006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-8.106296384541958E-3</v>
      </c>
      <c r="AI50">
        <f t="shared" si="25"/>
        <v>-8.1063897555588346E-3</v>
      </c>
      <c r="AJ50">
        <f t="shared" si="7"/>
        <v>-32.693488146520735</v>
      </c>
      <c r="AK50">
        <f t="shared" si="22"/>
        <v>-21.359954307064857</v>
      </c>
      <c r="AL50">
        <f t="shared" si="8"/>
        <v>-54.061548843341157</v>
      </c>
      <c r="AN50">
        <f t="shared" si="26"/>
        <v>0</v>
      </c>
      <c r="AO50">
        <f t="shared" si="26"/>
        <v>0</v>
      </c>
      <c r="AP50">
        <f t="shared" si="26"/>
        <v>-7.1226477230372151E-10</v>
      </c>
      <c r="AQ50">
        <f t="shared" si="26"/>
        <v>-6.1837490280001599E-5</v>
      </c>
      <c r="AR50">
        <f t="shared" si="26"/>
        <v>-6.1838202544773908E-5</v>
      </c>
      <c r="AS50">
        <f t="shared" si="26"/>
        <v>-0.24939666150561773</v>
      </c>
      <c r="AT50">
        <f t="shared" si="26"/>
        <v>-0.16294074435313596</v>
      </c>
      <c r="AU50">
        <f t="shared" si="23"/>
        <v>-0.41239924406129852</v>
      </c>
      <c r="AW50">
        <v>47</v>
      </c>
      <c r="AX50">
        <f>IF(Z50&gt;0, (R50*SUMPRODUCT(K50:$K$98, X50:$X$98)-K50*$AZ$3)/Z50, 0)</f>
        <v>-36473940917.764885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250000</v>
      </c>
      <c r="S51">
        <f t="shared" si="1"/>
        <v>-178646844932.18887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-272.44871624012006</v>
      </c>
      <c r="AC51">
        <f t="shared" si="2"/>
        <v>-243.25783625447002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-1.5083289323557542E-3</v>
      </c>
      <c r="AI51">
        <f t="shared" si="25"/>
        <v>-1.5083459532158445E-3</v>
      </c>
      <c r="AJ51">
        <f t="shared" si="7"/>
        <v>-29.190879985650042</v>
      </c>
      <c r="AK51">
        <f t="shared" si="22"/>
        <v>-19.071410136808407</v>
      </c>
      <c r="AL51">
        <f t="shared" si="8"/>
        <v>-48.263798468411665</v>
      </c>
      <c r="AN51">
        <f t="shared" si="26"/>
        <v>0</v>
      </c>
      <c r="AO51">
        <f t="shared" si="26"/>
        <v>0</v>
      </c>
      <c r="AP51">
        <f t="shared" si="26"/>
        <v>-1.1592920451537739E-10</v>
      </c>
      <c r="AQ51">
        <f t="shared" si="26"/>
        <v>-1.0273239562918956E-5</v>
      </c>
      <c r="AR51">
        <f t="shared" si="26"/>
        <v>-1.027335549212347E-5</v>
      </c>
      <c r="AS51">
        <f t="shared" si="26"/>
        <v>-0.19881930042714868</v>
      </c>
      <c r="AT51">
        <f t="shared" si="26"/>
        <v>-0.12989551611405598</v>
      </c>
      <c r="AU51">
        <f t="shared" si="23"/>
        <v>-0.3287250898966968</v>
      </c>
      <c r="AW51">
        <v>48</v>
      </c>
      <c r="AX51">
        <f>IF(Z51&gt;0, (R51*SUMPRODUCT(K51:$K$98, X51:$X$98)-K51*$AZ$3)/Z51, 0)</f>
        <v>-178646844932.18887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250000</v>
      </c>
      <c r="S52">
        <f t="shared" si="1"/>
        <v>-890712645453.20679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-243.25783625447002</v>
      </c>
      <c r="AC52">
        <f t="shared" si="2"/>
        <v>-217.19450561419146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-2.7605215011581598E-4</v>
      </c>
      <c r="AI52">
        <f t="shared" si="25"/>
        <v>-2.760551981597997E-4</v>
      </c>
      <c r="AJ52">
        <f t="shared" si="7"/>
        <v>-26.063330640278565</v>
      </c>
      <c r="AK52">
        <f t="shared" si="22"/>
        <v>-17.028048537812904</v>
      </c>
      <c r="AL52">
        <f t="shared" si="8"/>
        <v>-43.091655233289629</v>
      </c>
      <c r="AN52">
        <f t="shared" si="26"/>
        <v>0</v>
      </c>
      <c r="AO52">
        <f t="shared" si="26"/>
        <v>0</v>
      </c>
      <c r="AP52">
        <f t="shared" si="26"/>
        <v>-1.8535937692327931E-11</v>
      </c>
      <c r="AQ52">
        <f t="shared" si="26"/>
        <v>-1.6787439688360058E-6</v>
      </c>
      <c r="AR52">
        <f t="shared" si="26"/>
        <v>-1.6787625047736984E-6</v>
      </c>
      <c r="AS52">
        <f t="shared" si="26"/>
        <v>-0.15849780232390778</v>
      </c>
      <c r="AT52">
        <f t="shared" si="26"/>
        <v>-0.10355193311085319</v>
      </c>
      <c r="AU52">
        <f t="shared" si="23"/>
        <v>-0.26205141419726574</v>
      </c>
      <c r="AW52">
        <v>49</v>
      </c>
      <c r="AX52">
        <f>IF(Z52&gt;0, (R52*SUMPRODUCT(K52:$K$98, X52:$X$98)-K52*$AZ$3)/Z52, 0)</f>
        <v>-890712645453.20679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250000</v>
      </c>
      <c r="S53">
        <f t="shared" si="1"/>
        <v>-4524947430644.0264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-217.19450561419146</v>
      </c>
      <c r="AC53">
        <f t="shared" si="2"/>
        <v>-193.92366719157997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-4.9637131643343564E-5</v>
      </c>
      <c r="AI53">
        <f t="shared" si="25"/>
        <v>-4.9637667350305258E-5</v>
      </c>
      <c r="AJ53">
        <f t="shared" si="7"/>
        <v>-23.27083842261149</v>
      </c>
      <c r="AK53">
        <f t="shared" si="22"/>
        <v>-15.203615392993404</v>
      </c>
      <c r="AL53">
        <f t="shared" si="8"/>
        <v>-38.474503453272241</v>
      </c>
      <c r="AN53">
        <f t="shared" si="26"/>
        <v>0</v>
      </c>
      <c r="AO53">
        <f t="shared" si="26"/>
        <v>0</v>
      </c>
      <c r="AP53">
        <f t="shared" si="26"/>
        <v>-2.9087245660108534E-12</v>
      </c>
      <c r="AQ53">
        <f t="shared" si="26"/>
        <v>-2.6951440716915167E-7</v>
      </c>
      <c r="AR53">
        <f t="shared" si="26"/>
        <v>-2.6951731589371769E-7</v>
      </c>
      <c r="AS53">
        <f t="shared" si="26"/>
        <v>-0.12635351830690073</v>
      </c>
      <c r="AT53">
        <f t="shared" si="26"/>
        <v>-8.255097048944611E-2</v>
      </c>
      <c r="AU53">
        <f t="shared" si="23"/>
        <v>-0.20890475831366273</v>
      </c>
      <c r="AW53">
        <v>50</v>
      </c>
      <c r="AX53">
        <f>IF(Z53&gt;0, (R53*SUMPRODUCT(K53:$K$98, X53:$X$98)-K53*$AZ$3)/Z53, 0)</f>
        <v>-4524947430644.0264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250000</v>
      </c>
      <c r="S54">
        <f t="shared" si="1"/>
        <v>-23463323148258.227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-193.92366719157997</v>
      </c>
      <c r="AC54">
        <f t="shared" si="2"/>
        <v>-173.14613165631275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-8.7621384138877649E-6</v>
      </c>
      <c r="AI54">
        <f t="shared" si="25"/>
        <v>-8.7622306568591472E-6</v>
      </c>
      <c r="AJ54">
        <f t="shared" si="7"/>
        <v>-20.777535535267219</v>
      </c>
      <c r="AK54">
        <f t="shared" si="22"/>
        <v>-13.574656703410598</v>
      </c>
      <c r="AL54">
        <f t="shared" si="8"/>
        <v>-34.352201000908472</v>
      </c>
      <c r="AN54">
        <f t="shared" si="26"/>
        <v>0</v>
      </c>
      <c r="AO54">
        <f t="shared" si="26"/>
        <v>0</v>
      </c>
      <c r="AP54">
        <f t="shared" si="26"/>
        <v>-4.4718844190927787E-13</v>
      </c>
      <c r="AQ54">
        <f t="shared" si="26"/>
        <v>-4.2478326168077743E-8</v>
      </c>
      <c r="AR54">
        <f t="shared" si="26"/>
        <v>-4.2478773356519651E-8</v>
      </c>
      <c r="AS54">
        <f t="shared" si="26"/>
        <v>-0.10072825716117613</v>
      </c>
      <c r="AT54">
        <f t="shared" si="26"/>
        <v>-6.5809128757109869E-2</v>
      </c>
      <c r="AU54">
        <f t="shared" si="23"/>
        <v>-0.16653742839705934</v>
      </c>
      <c r="AW54">
        <v>51</v>
      </c>
      <c r="AX54">
        <f>IF(Z54&gt;0, (R54*SUMPRODUCT(K54:$K$98, X54:$X$98)-K54*$AZ$3)/Z54, 0)</f>
        <v>-23463323148258.227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250000</v>
      </c>
      <c r="S55">
        <f t="shared" si="1"/>
        <v>-124311908091669.03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-173.14613165631275</v>
      </c>
      <c r="AC55">
        <f t="shared" si="2"/>
        <v>-154.59476044452171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-1.5155098850705503E-6</v>
      </c>
      <c r="AI55">
        <f t="shared" si="25"/>
        <v>-1.5155254301179655E-6</v>
      </c>
      <c r="AJ55">
        <f t="shared" si="7"/>
        <v>-18.551371211791036</v>
      </c>
      <c r="AK55">
        <f t="shared" si="22"/>
        <v>-12.120229215941894</v>
      </c>
      <c r="AL55">
        <f t="shared" si="8"/>
        <v>-30.671601943258359</v>
      </c>
      <c r="AN55">
        <f t="shared" si="26"/>
        <v>0</v>
      </c>
      <c r="AO55">
        <f t="shared" si="26"/>
        <v>0</v>
      </c>
      <c r="AP55">
        <f t="shared" si="26"/>
        <v>-6.7287023034408985E-14</v>
      </c>
      <c r="AQ55">
        <f t="shared" si="26"/>
        <v>-6.5599123516365527E-9</v>
      </c>
      <c r="AR55">
        <f t="shared" si="26"/>
        <v>-6.5599796386595877E-9</v>
      </c>
      <c r="AS55">
        <f t="shared" si="26"/>
        <v>-8.0299950763011746E-2</v>
      </c>
      <c r="AT55">
        <f t="shared" si="26"/>
        <v>-5.2462634603417442E-2</v>
      </c>
      <c r="AU55">
        <f t="shared" si="23"/>
        <v>-0.13276259192640882</v>
      </c>
      <c r="AW55">
        <v>52</v>
      </c>
      <c r="AX55">
        <f>IF(Z55&gt;0, (R55*SUMPRODUCT(K55:$K$98, X55:$X$98)-K55*$AZ$3)/Z55, 0)</f>
        <v>-124311908091669.03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250000</v>
      </c>
      <c r="S56">
        <f t="shared" si="1"/>
        <v>-674156197973016.75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-154.59476044452171</v>
      </c>
      <c r="AC56">
        <f t="shared" si="2"/>
        <v>-138.03103611691259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-2.5660534566458694E-7</v>
      </c>
      <c r="AI56">
        <f t="shared" si="25"/>
        <v>-2.5660790499424472E-7</v>
      </c>
      <c r="AJ56">
        <f t="shared" si="7"/>
        <v>-16.563724327609123</v>
      </c>
      <c r="AK56">
        <f t="shared" si="22"/>
        <v>-10.82163323111652</v>
      </c>
      <c r="AL56">
        <f t="shared" si="8"/>
        <v>-27.385357815333549</v>
      </c>
      <c r="AN56">
        <f t="shared" si="26"/>
        <v>0</v>
      </c>
      <c r="AO56">
        <f t="shared" si="26"/>
        <v>0</v>
      </c>
      <c r="AP56">
        <f t="shared" si="26"/>
        <v>-9.8911655313265999E-15</v>
      </c>
      <c r="AQ56">
        <f t="shared" si="26"/>
        <v>-9.9171513230319816E-10</v>
      </c>
      <c r="AR56">
        <f t="shared" si="26"/>
        <v>-9.9172502346872936E-10</v>
      </c>
      <c r="AS56">
        <f t="shared" si="26"/>
        <v>-6.4014629237147402E-2</v>
      </c>
      <c r="AT56">
        <f t="shared" si="26"/>
        <v>-4.1822891116077329E-2</v>
      </c>
      <c r="AU56">
        <f t="shared" si="23"/>
        <v>-0.10583752134494977</v>
      </c>
      <c r="AW56">
        <v>53</v>
      </c>
      <c r="AX56">
        <f>IF(Z56&gt;0, (R56*SUMPRODUCT(K56:$K$98, X56:$X$98)-K56*$AZ$3)/Z56, 0)</f>
        <v>-674156197973016.75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250000</v>
      </c>
      <c r="S57">
        <f t="shared" si="1"/>
        <v>-3749643555913141.5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-138.03103611691259</v>
      </c>
      <c r="AC57">
        <f t="shared" si="2"/>
        <v>-123.24199653382479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-4.2457813090045285E-8</v>
      </c>
      <c r="AI57">
        <f t="shared" si="25"/>
        <v>-4.2458223935752002E-8</v>
      </c>
      <c r="AJ57">
        <f t="shared" si="7"/>
        <v>-14.789039583087799</v>
      </c>
      <c r="AK57">
        <f t="shared" si="22"/>
        <v>-9.6621725281838824</v>
      </c>
      <c r="AL57">
        <f t="shared" si="8"/>
        <v>-24.451212153729905</v>
      </c>
      <c r="AN57">
        <f t="shared" si="26"/>
        <v>0</v>
      </c>
      <c r="AO57">
        <f t="shared" si="26"/>
        <v>0</v>
      </c>
      <c r="AP57">
        <f t="shared" si="26"/>
        <v>-1.4176922686317602E-15</v>
      </c>
      <c r="AQ57">
        <f t="shared" si="26"/>
        <v>-1.4650783098474577E-10</v>
      </c>
      <c r="AR57">
        <f t="shared" si="26"/>
        <v>-1.465092486770144E-10</v>
      </c>
      <c r="AS57">
        <f t="shared" si="26"/>
        <v>-5.103207051834123E-2</v>
      </c>
      <c r="AT57">
        <f t="shared" si="26"/>
        <v>-3.3340952740604474E-2</v>
      </c>
      <c r="AU57">
        <f t="shared" si="23"/>
        <v>-8.4373023405454953E-2</v>
      </c>
      <c r="AW57">
        <v>54</v>
      </c>
      <c r="AX57">
        <f>IF(Z57&gt;0, (R57*SUMPRODUCT(K57:$K$98, X57:$X$98)-K57*$AZ$3)/Z57, 0)</f>
        <v>-3749643555913141.5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250000</v>
      </c>
      <c r="S58">
        <f t="shared" si="1"/>
        <v>-2.1413946904792924E+16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-123.24199653382479</v>
      </c>
      <c r="AC58">
        <f t="shared" si="2"/>
        <v>-110.03749690532888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-6.8500974524069365E-9</v>
      </c>
      <c r="AI58">
        <f t="shared" si="25"/>
        <v>-6.8501616847839675E-9</v>
      </c>
      <c r="AJ58">
        <f t="shared" si="7"/>
        <v>-13.20449962849591</v>
      </c>
      <c r="AK58">
        <f t="shared" si="22"/>
        <v>-8.6269397573677367</v>
      </c>
      <c r="AL58">
        <f t="shared" si="8"/>
        <v>-21.831439392713808</v>
      </c>
      <c r="AN58">
        <f t="shared" si="26"/>
        <v>0</v>
      </c>
      <c r="AO58">
        <f t="shared" si="26"/>
        <v>0</v>
      </c>
      <c r="AP58">
        <f t="shared" si="26"/>
        <v>-1.9789699033321583E-16</v>
      </c>
      <c r="AQ58">
        <f t="shared" si="26"/>
        <v>-2.1104834228075727E-11</v>
      </c>
      <c r="AR58">
        <f t="shared" si="26"/>
        <v>-2.1105032125066061E-11</v>
      </c>
      <c r="AS58">
        <f t="shared" si="26"/>
        <v>-4.0682454178250213E-2</v>
      </c>
      <c r="AT58">
        <f t="shared" si="26"/>
        <v>-2.6579203396714809E-2</v>
      </c>
      <c r="AU58">
        <f t="shared" si="23"/>
        <v>-6.7261657596070057E-2</v>
      </c>
      <c r="AW58">
        <v>55</v>
      </c>
      <c r="AX58">
        <f>IF(Z58&gt;0, (R58*SUMPRODUCT(K58:$K$98, X58:$X$98)-K58*$AZ$3)/Z58, 0)</f>
        <v>-2.1413946904792924E+16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250000</v>
      </c>
      <c r="S59">
        <f t="shared" si="1"/>
        <v>-1.2581459071299918E+17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-110.03749690532888</v>
      </c>
      <c r="AC59">
        <f t="shared" si="2"/>
        <v>-98.247765094062103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-1.0765777518158262E-9</v>
      </c>
      <c r="AI59">
        <f t="shared" si="25"/>
        <v>-1.0765875129814964E-9</v>
      </c>
      <c r="AJ59">
        <f t="shared" si="7"/>
        <v>-11.789731811266776</v>
      </c>
      <c r="AK59">
        <f t="shared" si="22"/>
        <v>-7.7026247833730226</v>
      </c>
      <c r="AL59">
        <f t="shared" si="8"/>
        <v>-19.492356595716387</v>
      </c>
      <c r="AN59">
        <f t="shared" si="26"/>
        <v>0</v>
      </c>
      <c r="AO59">
        <f t="shared" si="26"/>
        <v>0</v>
      </c>
      <c r="AP59">
        <f t="shared" si="26"/>
        <v>-2.6851518846118962E-17</v>
      </c>
      <c r="AQ59">
        <f t="shared" si="26"/>
        <v>-2.961505702182686E-12</v>
      </c>
      <c r="AR59">
        <f t="shared" si="26"/>
        <v>-2.9615325537015323E-12</v>
      </c>
      <c r="AS59">
        <f t="shared" si="26"/>
        <v>-3.2431803394952802E-2</v>
      </c>
      <c r="AT59">
        <f t="shared" si="26"/>
        <v>-2.1188778218069009E-2</v>
      </c>
      <c r="AU59">
        <f t="shared" si="23"/>
        <v>-5.3620581615983348E-2</v>
      </c>
      <c r="AW59">
        <v>56</v>
      </c>
      <c r="AX59">
        <f>IF(Z59&gt;0, (R59*SUMPRODUCT(K59:$K$98, X59:$X$98)-K59*$AZ$3)/Z59, 0)</f>
        <v>-1.2581459071299918E+17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250000</v>
      </c>
      <c r="S60">
        <f t="shared" si="1"/>
        <v>-7.6127208944148774E+17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-98.247765094062103</v>
      </c>
      <c r="AC60">
        <f t="shared" si="2"/>
        <v>-87.721218833986597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-1.6446363413745915E-10</v>
      </c>
      <c r="AI60">
        <f t="shared" si="25"/>
        <v>-1.6446507450976576E-10</v>
      </c>
      <c r="AJ60">
        <f t="shared" si="7"/>
        <v>-10.526546260075506</v>
      </c>
      <c r="AK60">
        <f t="shared" si="22"/>
        <v>-6.8773435565843481</v>
      </c>
      <c r="AL60">
        <f t="shared" si="8"/>
        <v>-17.403889816824318</v>
      </c>
      <c r="AN60">
        <f t="shared" si="26"/>
        <v>0</v>
      </c>
      <c r="AO60">
        <f t="shared" si="26"/>
        <v>0</v>
      </c>
      <c r="AP60">
        <f t="shared" si="26"/>
        <v>-3.5377237136791911E-18</v>
      </c>
      <c r="AQ60">
        <f t="shared" si="26"/>
        <v>-4.0394201961316211E-13</v>
      </c>
      <c r="AR60">
        <f t="shared" si="26"/>
        <v>-4.0394555733687576E-13</v>
      </c>
      <c r="AS60">
        <f t="shared" si="26"/>
        <v>-2.5854435104433783E-2</v>
      </c>
      <c r="AT60">
        <f t="shared" si="26"/>
        <v>-1.6891564268234207E-2</v>
      </c>
      <c r="AU60">
        <f t="shared" si="23"/>
        <v>-4.2745999373071934E-2</v>
      </c>
      <c r="AW60">
        <v>57</v>
      </c>
      <c r="AX60">
        <f>IF(Z60&gt;0, (R60*SUMPRODUCT(K60:$K$98, X60:$X$98)-K60*$AZ$3)/Z60, 0)</f>
        <v>-7.6127208944148774E+17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250000</v>
      </c>
      <c r="S61">
        <f t="shared" si="1"/>
        <v>-4.7456080723856773E+18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-87.721218833986597</v>
      </c>
      <c r="AC61">
        <f t="shared" si="2"/>
        <v>-78.322516816059832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-2.4393318927884442E-11</v>
      </c>
      <c r="AI61">
        <f t="shared" si="25"/>
        <v>-2.439352523052159E-11</v>
      </c>
      <c r="AJ61">
        <f t="shared" si="7"/>
        <v>-9.398702017926766</v>
      </c>
      <c r="AK61">
        <f t="shared" si="22"/>
        <v>-6.1404853183790626</v>
      </c>
      <c r="AL61">
        <f t="shared" si="8"/>
        <v>-15.539187336330222</v>
      </c>
      <c r="AN61">
        <f t="shared" si="26"/>
        <v>0</v>
      </c>
      <c r="AO61">
        <f t="shared" si="26"/>
        <v>0</v>
      </c>
      <c r="AP61">
        <f t="shared" si="26"/>
        <v>-4.5241386567364434E-19</v>
      </c>
      <c r="AQ61">
        <f t="shared" si="26"/>
        <v>-5.3493624053355666E-14</v>
      </c>
      <c r="AR61">
        <f t="shared" si="26"/>
        <v>-5.3494076467221342E-14</v>
      </c>
      <c r="AS61">
        <f t="shared" si="26"/>
        <v>-2.061099737279963E-2</v>
      </c>
      <c r="AT61">
        <f t="shared" si="26"/>
        <v>-1.3465851616896288E-2</v>
      </c>
      <c r="AU61">
        <f t="shared" si="23"/>
        <v>-3.4076848989749414E-2</v>
      </c>
      <c r="AW61">
        <v>58</v>
      </c>
      <c r="AX61">
        <f>IF(Z61&gt;0, (R61*SUMPRODUCT(K61:$K$98, X61:$X$98)-K61*$AZ$3)/Z61, 0)</f>
        <v>-4.7456080723856773E+18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250000</v>
      </c>
      <c r="S62">
        <f t="shared" si="1"/>
        <v>-3.0528720590669201E+19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-78.322516816059832</v>
      </c>
      <c r="AC62">
        <f t="shared" si="2"/>
        <v>-69.930818585767739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-3.5121280386962146E-12</v>
      </c>
      <c r="AI62">
        <f t="shared" si="25"/>
        <v>-3.5121566719050556E-12</v>
      </c>
      <c r="AJ62">
        <f t="shared" si="7"/>
        <v>-8.3916982302920928</v>
      </c>
      <c r="AK62">
        <f t="shared" si="22"/>
        <v>-5.482576177124189</v>
      </c>
      <c r="AL62">
        <f t="shared" si="8"/>
        <v>-13.874274407419794</v>
      </c>
      <c r="AN62">
        <f t="shared" si="26"/>
        <v>0</v>
      </c>
      <c r="AO62">
        <f t="shared" si="26"/>
        <v>0</v>
      </c>
      <c r="AP62">
        <f t="shared" si="26"/>
        <v>-5.6063876756565854E-20</v>
      </c>
      <c r="AQ62">
        <f t="shared" si="26"/>
        <v>-6.8767533044563239E-15</v>
      </c>
      <c r="AR62">
        <f t="shared" si="26"/>
        <v>-6.87680936833308E-15</v>
      </c>
      <c r="AS62">
        <f t="shared" si="26"/>
        <v>-1.6430960915816691E-2</v>
      </c>
      <c r="AT62">
        <f t="shared" si="26"/>
        <v>-1.073489446500028E-2</v>
      </c>
      <c r="AU62">
        <f t="shared" si="23"/>
        <v>-2.7165855380823847E-2</v>
      </c>
      <c r="AW62">
        <v>59</v>
      </c>
      <c r="AX62">
        <f>IF(Z62&gt;0, (R62*SUMPRODUCT(K62:$K$98, X62:$X$98)-K62*$AZ$3)/Z62, 0)</f>
        <v>-3.0528720590669201E+19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250000</v>
      </c>
      <c r="S63">
        <f t="shared" si="1"/>
        <v>-2.02994931086925E+20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-69.930818585767739</v>
      </c>
      <c r="AC63">
        <f t="shared" si="2"/>
        <v>-62.438230880149789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-4.9004124194568807E-13</v>
      </c>
      <c r="AI63">
        <f t="shared" si="25"/>
        <v>-4.9004508676034343E-13</v>
      </c>
      <c r="AJ63">
        <f t="shared" si="7"/>
        <v>-7.4925877056179502</v>
      </c>
      <c r="AK63">
        <f t="shared" si="22"/>
        <v>-4.8951573010037421</v>
      </c>
      <c r="AL63">
        <f t="shared" si="8"/>
        <v>-12.387745006622183</v>
      </c>
      <c r="AN63">
        <f t="shared" si="26"/>
        <v>0</v>
      </c>
      <c r="AO63">
        <f t="shared" si="26"/>
        <v>0</v>
      </c>
      <c r="AP63">
        <f t="shared" si="26"/>
        <v>-6.7215663620233757E-21</v>
      </c>
      <c r="AQ63">
        <f t="shared" si="26"/>
        <v>-8.5669792256310757E-16</v>
      </c>
      <c r="AR63">
        <f t="shared" si="26"/>
        <v>-8.5670464412946956E-16</v>
      </c>
      <c r="AS63">
        <f t="shared" si="26"/>
        <v>-1.309866144436919E-2</v>
      </c>
      <c r="AT63">
        <f t="shared" si="26"/>
        <v>-8.5577921436545638E-3</v>
      </c>
      <c r="AU63">
        <f t="shared" si="23"/>
        <v>-2.1656453588024611E-2</v>
      </c>
      <c r="AW63">
        <v>60</v>
      </c>
      <c r="AX63">
        <f>IF(Z63&gt;0, (R63*SUMPRODUCT(K63:$K$98, X63:$X$98)-K63*$AZ$3)/Z63, 0)</f>
        <v>-2.02994931086925E+20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250000</v>
      </c>
      <c r="S64">
        <f t="shared" si="1"/>
        <v>-1.3972530482039085E+21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-62.438230880149789</v>
      </c>
      <c r="AC64">
        <f t="shared" si="2"/>
        <v>-55.74842042870516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-6.6152683761318897E-14</v>
      </c>
      <c r="AI64">
        <f t="shared" si="25"/>
        <v>-6.6153182493639615E-14</v>
      </c>
      <c r="AJ64">
        <f t="shared" si="7"/>
        <v>-6.6898104514446288</v>
      </c>
      <c r="AK64">
        <f t="shared" si="22"/>
        <v>-4.3706761616104854</v>
      </c>
      <c r="AL64">
        <f t="shared" si="8"/>
        <v>-11.060486613055179</v>
      </c>
      <c r="AN64">
        <f t="shared" si="26"/>
        <v>0</v>
      </c>
      <c r="AO64">
        <f t="shared" si="26"/>
        <v>0</v>
      </c>
      <c r="AP64">
        <f t="shared" si="26"/>
        <v>-7.7847482609028775E-22</v>
      </c>
      <c r="AQ64">
        <f t="shared" si="26"/>
        <v>-1.032581945211075E-16</v>
      </c>
      <c r="AR64">
        <f t="shared" si="26"/>
        <v>-1.0325897299593359E-16</v>
      </c>
      <c r="AS64">
        <f t="shared" si="26"/>
        <v>-1.0442172707564772E-2</v>
      </c>
      <c r="AT64">
        <f t="shared" si="26"/>
        <v>-6.8222195022756421E-3</v>
      </c>
      <c r="AU64">
        <f t="shared" si="23"/>
        <v>-1.7264392209840516E-2</v>
      </c>
      <c r="AW64">
        <v>61</v>
      </c>
      <c r="AX64">
        <f>IF(Z64&gt;0, (R64*SUMPRODUCT(K64:$K$98, X64:$X$98)-K64*$AZ$3)/Z64, 0)</f>
        <v>-1.3972530482039085E+21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250000</v>
      </c>
      <c r="S65">
        <f t="shared" si="1"/>
        <v>-9.9697478147364283E+21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-55.74842042870516</v>
      </c>
      <c r="AC65">
        <f t="shared" si="2"/>
        <v>-49.775375382772467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-8.6267396078240506E-15</v>
      </c>
      <c r="AI65">
        <f t="shared" si="25"/>
        <v>-8.626802015841168E-15</v>
      </c>
      <c r="AJ65">
        <f t="shared" si="7"/>
        <v>-5.9730450459326931</v>
      </c>
      <c r="AK65">
        <f t="shared" si="22"/>
        <v>-3.9023894300093613</v>
      </c>
      <c r="AL65">
        <f t="shared" si="8"/>
        <v>-9.8754344759420629</v>
      </c>
      <c r="AN65">
        <f t="shared" si="26"/>
        <v>0</v>
      </c>
      <c r="AO65">
        <f t="shared" si="26"/>
        <v>0</v>
      </c>
      <c r="AP65">
        <f t="shared" si="26"/>
        <v>-8.6975997971254643E-23</v>
      </c>
      <c r="AQ65">
        <f t="shared" si="26"/>
        <v>-1.202280285895678E-17</v>
      </c>
      <c r="AR65">
        <f t="shared" si="26"/>
        <v>-1.2022889834954751E-17</v>
      </c>
      <c r="AS65">
        <f t="shared" si="26"/>
        <v>-8.3244361508009821E-3</v>
      </c>
      <c r="AT65">
        <f t="shared" si="26"/>
        <v>-5.4386316185233109E-3</v>
      </c>
      <c r="AU65">
        <f t="shared" si="23"/>
        <v>-1.3763067769324304E-2</v>
      </c>
      <c r="AW65">
        <v>62</v>
      </c>
      <c r="AX65">
        <f>IF(Z65&gt;0, (R65*SUMPRODUCT(K65:$K$98, X65:$X$98)-K65*$AZ$3)/Z65, 0)</f>
        <v>-9.9697478147364283E+21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250000</v>
      </c>
      <c r="S66">
        <f t="shared" si="1"/>
        <v>-7.3855521204420242E+22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-49.775375382772467</v>
      </c>
      <c r="AC66">
        <f t="shared" si="2"/>
        <v>-44.442299448903981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-1.0852421205093372E-15</v>
      </c>
      <c r="AI66">
        <f t="shared" si="25"/>
        <v>-1.0852496423402585E-15</v>
      </c>
      <c r="AJ66">
        <f t="shared" si="7"/>
        <v>-5.3330759338684857</v>
      </c>
      <c r="AK66">
        <f t="shared" si="22"/>
        <v>-3.4842762767940729</v>
      </c>
      <c r="AL66">
        <f t="shared" si="8"/>
        <v>-8.817352210662559</v>
      </c>
      <c r="AN66">
        <f t="shared" si="26"/>
        <v>0</v>
      </c>
      <c r="AO66">
        <f t="shared" si="26"/>
        <v>0</v>
      </c>
      <c r="AP66">
        <f t="shared" si="26"/>
        <v>-9.3597571555661281E-24</v>
      </c>
      <c r="AQ66">
        <f t="shared" si="26"/>
        <v>-1.350416249594786E-18</v>
      </c>
      <c r="AR66">
        <f t="shared" si="26"/>
        <v>-1.3504256093519417E-18</v>
      </c>
      <c r="AS66">
        <f t="shared" si="26"/>
        <v>-6.6361895334829373E-3</v>
      </c>
      <c r="AT66">
        <f t="shared" si="26"/>
        <v>-4.3356438285421803E-3</v>
      </c>
      <c r="AU66">
        <f t="shared" si="23"/>
        <v>-1.0971833362025118E-2</v>
      </c>
      <c r="AW66">
        <v>63</v>
      </c>
      <c r="AX66">
        <f>IF(Z66&gt;0, (R66*SUMPRODUCT(K66:$K$98, X66:$X$98)-K66*$AZ$3)/Z66, 0)</f>
        <v>-7.3855521204420242E+22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-5.6902199162046142E+23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-44.442299448903981</v>
      </c>
      <c r="AC67">
        <f t="shared" ref="AC67:AC79" si="29">S67*Z67</f>
        <v>-39.680624507949979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-1.314985567572403E-16</v>
      </c>
      <c r="AI67">
        <f t="shared" ref="AI67:AI79" si="33">SUM(AE67:AH67)</f>
        <v>-1.3149942844201462E-16</v>
      </c>
      <c r="AJ67">
        <f t="shared" ref="AJ67:AJ79" si="34">AB67-AC67</f>
        <v>-4.761674940954002</v>
      </c>
      <c r="AK67">
        <f t="shared" si="22"/>
        <v>-3.1109609614232792</v>
      </c>
      <c r="AL67">
        <f t="shared" ref="AL67:AL79" si="35">SUM(AI67:AK67)</f>
        <v>-7.8726359023772812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-1.4609790137356045E-19</v>
      </c>
      <c r="AR67">
        <f t="shared" si="36"/>
        <v>-1.4609886983526321E-19</v>
      </c>
      <c r="AS67">
        <f t="shared" si="36"/>
        <v>-5.2903296663607564E-3</v>
      </c>
      <c r="AT67">
        <f t="shared" si="36"/>
        <v>-3.4563487153556919E-3</v>
      </c>
      <c r="AU67">
        <f t="shared" si="23"/>
        <v>-8.7466783817164474E-3</v>
      </c>
      <c r="AW67">
        <v>64</v>
      </c>
      <c r="AX67">
        <f>IF(Z67&gt;0, (R67*SUMPRODUCT(K67:$K$98, X67:$X$98)-K67*$AZ$3)/Z67, 0)</f>
        <v>-5.6902199162046142E+23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250000</v>
      </c>
      <c r="S68">
        <f t="shared" si="28"/>
        <v>-4.5671383223990826E+24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-39.680624507949979</v>
      </c>
      <c r="AC68">
        <f t="shared" si="29"/>
        <v>-35.429129024955337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-1.532000797306755E-17</v>
      </c>
      <c r="AI68">
        <f t="shared" si="33"/>
        <v>-1.5320104940595475E-17</v>
      </c>
      <c r="AJ68">
        <f t="shared" si="34"/>
        <v>-4.2514954829946419</v>
      </c>
      <c r="AK68">
        <f t="shared" si="22"/>
        <v>-2.7776437155564988</v>
      </c>
      <c r="AL68">
        <f t="shared" si="35"/>
        <v>-7.0291391985511407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-1.5197213329383896E-20</v>
      </c>
      <c r="AR68">
        <f t="shared" si="36"/>
        <v>-1.519730951968683E-20</v>
      </c>
      <c r="AS68">
        <f t="shared" si="36"/>
        <v>-4.2174184202493237E-3</v>
      </c>
      <c r="AT68">
        <f t="shared" si="36"/>
        <v>-2.7553800345628912E-3</v>
      </c>
      <c r="AU68">
        <f t="shared" si="23"/>
        <v>-6.9727984548122153E-3</v>
      </c>
      <c r="AW68">
        <v>65</v>
      </c>
      <c r="AX68">
        <f>IF(Z68&gt;0, (R68*SUMPRODUCT(K68:$K$98, X68:$X$98)-K68*$AZ$3)/Z68, 0)</f>
        <v>-4.5671383223990826E+24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250000</v>
      </c>
      <c r="S69">
        <f t="shared" si="28"/>
        <v>-3.8247461225651006E+25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-35.429129024955337</v>
      </c>
      <c r="AC69">
        <f t="shared" si="29"/>
        <v>-31.633150915138689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-1.7131907088022871E-18</v>
      </c>
      <c r="AI69">
        <f t="shared" si="33"/>
        <v>-1.7132010471194921E-18</v>
      </c>
      <c r="AJ69">
        <f t="shared" si="34"/>
        <v>-3.7959781098166481</v>
      </c>
      <c r="AK69">
        <f t="shared" si="22"/>
        <v>-2.4800390317468737</v>
      </c>
      <c r="AL69">
        <f t="shared" si="35"/>
        <v>-6.2760171415635213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-1.517374063181051E-21</v>
      </c>
      <c r="AR69">
        <f t="shared" si="36"/>
        <v>-1.5173832198349502E-21</v>
      </c>
      <c r="AS69">
        <f t="shared" si="36"/>
        <v>-3.3621001436936605E-3</v>
      </c>
      <c r="AT69">
        <f t="shared" si="36"/>
        <v>-2.1965720938798556E-3</v>
      </c>
      <c r="AU69">
        <f t="shared" si="23"/>
        <v>-5.5586722375735153E-3</v>
      </c>
      <c r="AW69">
        <v>66</v>
      </c>
      <c r="AX69">
        <f>IF(Z69&gt;0, (R69*SUMPRODUCT(K69:$K$98, X69:$X$98)-K69*$AZ$3)/Z69, 0)</f>
        <v>-3.8247461225651006E+25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250000</v>
      </c>
      <c r="S70">
        <f t="shared" si="28"/>
        <v>-3.3729109215479599E+26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-31.633150915138689</v>
      </c>
      <c r="AC70">
        <f t="shared" si="29"/>
        <v>-28.243884745659543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-1.8376432647589246E-19</v>
      </c>
      <c r="AI70">
        <f t="shared" si="33"/>
        <v>-1.8376537319360168E-19</v>
      </c>
      <c r="AJ70">
        <f t="shared" si="34"/>
        <v>-3.3892661694791464</v>
      </c>
      <c r="AK70">
        <f t="shared" si="22"/>
        <v>-2.2143205640597086</v>
      </c>
      <c r="AL70">
        <f t="shared" si="35"/>
        <v>-5.6035867335388545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-1.4532158646801148E-22</v>
      </c>
      <c r="AR70">
        <f t="shared" si="36"/>
        <v>-1.4532241421668831E-22</v>
      </c>
      <c r="AS70">
        <f t="shared" si="36"/>
        <v>-2.680245650265989E-3</v>
      </c>
      <c r="AT70">
        <f t="shared" si="36"/>
        <v>-1.7510938248404457E-3</v>
      </c>
      <c r="AU70">
        <f t="shared" si="23"/>
        <v>-4.4313394751064345E-3</v>
      </c>
      <c r="AW70">
        <v>67</v>
      </c>
      <c r="AX70">
        <f>IF(Z70&gt;0, (R70*SUMPRODUCT(K70:$K$98, X70:$X$98)-K70*$AZ$3)/Z70, 0)</f>
        <v>-3.3729109215479599E+26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250000</v>
      </c>
      <c r="S71">
        <f t="shared" si="28"/>
        <v>-3.1400908078252554E+27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-28.243884745659543</v>
      </c>
      <c r="AC71">
        <f t="shared" si="29"/>
        <v>-25.217754237196015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-1.8717285724678543E-20</v>
      </c>
      <c r="AI71">
        <f t="shared" si="33"/>
        <v>-1.8717386110924438E-20</v>
      </c>
      <c r="AJ71">
        <f t="shared" si="34"/>
        <v>-3.0261305084635275</v>
      </c>
      <c r="AK71">
        <f t="shared" si="22"/>
        <v>-1.9770719321961681</v>
      </c>
      <c r="AL71">
        <f t="shared" si="35"/>
        <v>-5.0032024406596953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-1.3215809521825337E-23</v>
      </c>
      <c r="AR71">
        <f t="shared" si="36"/>
        <v>-1.3215880402054654E-23</v>
      </c>
      <c r="AS71">
        <f t="shared" si="36"/>
        <v>-2.1366754227248024E-3</v>
      </c>
      <c r="AT71">
        <f t="shared" si="36"/>
        <v>-1.395961276180202E-3</v>
      </c>
      <c r="AU71">
        <f t="shared" si="23"/>
        <v>-3.5326366989050042E-3</v>
      </c>
      <c r="AW71">
        <v>68</v>
      </c>
      <c r="AX71">
        <f>IF(Z71&gt;0, (R71*SUMPRODUCT(K71:$K$98, X71:$X$98)-K71*$AZ$3)/Z71, 0)</f>
        <v>-3.1400908078252554E+27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250000</v>
      </c>
      <c r="S72">
        <f t="shared" si="28"/>
        <v>-3.0945098853112829E+28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-25.217754237196015</v>
      </c>
      <c r="AC72">
        <f t="shared" si="29"/>
        <v>-22.515851997496444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-1.8057460685196799E-21</v>
      </c>
      <c r="AI72">
        <f t="shared" si="33"/>
        <v>-1.8057551635996894E-21</v>
      </c>
      <c r="AJ72">
        <f t="shared" si="34"/>
        <v>-2.7019022396995709</v>
      </c>
      <c r="AK72">
        <f t="shared" ref="AK72:AK79" si="49">G72*SUM(AB72:AB72, AE72:AF72)</f>
        <v>-1.7652427966037212</v>
      </c>
      <c r="AL72">
        <f t="shared" si="35"/>
        <v>-4.4671450363032923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-1.1383860255746347E-24</v>
      </c>
      <c r="AR72">
        <f t="shared" si="36"/>
        <v>-1.1383917593331985E-24</v>
      </c>
      <c r="AS72">
        <f t="shared" si="36"/>
        <v>-1.7033445653099463E-3</v>
      </c>
      <c r="AT72">
        <f t="shared" si="36"/>
        <v>-1.112851782669166E-3</v>
      </c>
      <c r="AU72">
        <f t="shared" si="23"/>
        <v>-2.8161963479791125E-3</v>
      </c>
      <c r="AW72">
        <v>69</v>
      </c>
      <c r="AX72">
        <f>IF(Z72&gt;0, (R72*SUMPRODUCT(K72:$K$98, X72:$X$98)-K72*$AZ$3)/Z72, 0)</f>
        <v>-3.0945098853112829E+28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250000</v>
      </c>
      <c r="S73">
        <f t="shared" si="28"/>
        <v>-3.2376467506398452E+29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-22.515851997496444</v>
      </c>
      <c r="AC73">
        <f t="shared" si="29"/>
        <v>-20.103439283478963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-1.6455939648906826E-22</v>
      </c>
      <c r="AI73">
        <f t="shared" si="33"/>
        <v>-1.6456017264845314E-22</v>
      </c>
      <c r="AJ73">
        <f t="shared" si="34"/>
        <v>-2.4124127140174814</v>
      </c>
      <c r="AK73">
        <f t="shared" si="49"/>
        <v>-1.5761096398247512</v>
      </c>
      <c r="AL73">
        <f t="shared" si="35"/>
        <v>-3.9885223538422325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-9.2626987797250904E-26</v>
      </c>
      <c r="AR73">
        <f t="shared" si="36"/>
        <v>-9.2627424680877145E-26</v>
      </c>
      <c r="AS73">
        <f t="shared" si="36"/>
        <v>-1.3578958588248975E-3</v>
      </c>
      <c r="AT73">
        <f t="shared" si="36"/>
        <v>-8.8715862776559784E-4</v>
      </c>
      <c r="AU73">
        <f t="shared" si="23"/>
        <v>-2.2450544865904951E-3</v>
      </c>
      <c r="AW73">
        <v>70</v>
      </c>
      <c r="AX73">
        <f>IF(Z73&gt;0, (R73*SUMPRODUCT(K73:$K$98, X73:$X$98)-K73*$AZ$3)/Z73, 0)</f>
        <v>-3.2376467506398452E+29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250000</v>
      </c>
      <c r="S74">
        <f t="shared" si="28"/>
        <v>-3.6078189111906714E+30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-20.103439283478963</v>
      </c>
      <c r="AC74">
        <f t="shared" si="29"/>
        <v>-17.949499360249074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-1.4124164225055262E-23</v>
      </c>
      <c r="AI74">
        <f t="shared" si="33"/>
        <v>-1.4124226414635041E-23</v>
      </c>
      <c r="AJ74">
        <f t="shared" si="34"/>
        <v>-2.1539399232298884</v>
      </c>
      <c r="AK74">
        <f t="shared" si="49"/>
        <v>-1.4072407498435275</v>
      </c>
      <c r="AL74">
        <f t="shared" si="35"/>
        <v>-3.5611806730734159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-7.0983856590969064E-27</v>
      </c>
      <c r="AR74">
        <f t="shared" si="36"/>
        <v>-7.098416913733586E-27</v>
      </c>
      <c r="AS74">
        <f t="shared" si="36"/>
        <v>-1.0825062650070901E-3</v>
      </c>
      <c r="AT74">
        <f t="shared" si="36"/>
        <v>-7.0723742647129913E-4</v>
      </c>
      <c r="AU74">
        <f t="shared" si="23"/>
        <v>-1.7897436914783892E-3</v>
      </c>
      <c r="AW74">
        <v>71</v>
      </c>
      <c r="AX74">
        <f>IF(Z74&gt;0, (R74*SUMPRODUCT(K74:$K$98, X74:$X$98)-K74*$AZ$3)/Z74, 0)</f>
        <v>-3.6078189111906714E+30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250000</v>
      </c>
      <c r="S75">
        <f t="shared" si="28"/>
        <v>-4.298598087211174E+31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-17.949499360249074</v>
      </c>
      <c r="AC75">
        <f t="shared" si="29"/>
        <v>-16.026338714508103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-1.1381469038813853E-24</v>
      </c>
      <c r="AI75">
        <f t="shared" si="33"/>
        <v>-1.1381515642201716E-24</v>
      </c>
      <c r="AJ75">
        <f t="shared" si="34"/>
        <v>-1.9231606457409711</v>
      </c>
      <c r="AK75">
        <f t="shared" si="49"/>
        <v>-1.2564649552174354</v>
      </c>
      <c r="AL75">
        <f t="shared" si="35"/>
        <v>-3.1796256009584063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-5.1071325681178494E-28</v>
      </c>
      <c r="AR75">
        <f t="shared" si="36"/>
        <v>-5.1071534801529418E-28</v>
      </c>
      <c r="AS75">
        <f t="shared" si="36"/>
        <v>-8.6296736687427431E-4</v>
      </c>
      <c r="AT75">
        <f t="shared" si="36"/>
        <v>-5.6380534635785962E-4</v>
      </c>
      <c r="AU75">
        <f t="shared" si="23"/>
        <v>-1.4267727132321337E-3</v>
      </c>
      <c r="AW75">
        <v>72</v>
      </c>
      <c r="AX75">
        <f>IF(Z75&gt;0, (R75*SUMPRODUCT(K75:$K$98, X75:$X$98)-K75*$AZ$3)/Z75, 0)</f>
        <v>-4.298598087211174E+31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250000</v>
      </c>
      <c r="S76">
        <f t="shared" si="28"/>
        <v>-5.5025061219333491E+32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-16.026338714508103</v>
      </c>
      <c r="AC76">
        <f t="shared" si="29"/>
        <v>-14.309230995096518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-8.577347440714593E-26</v>
      </c>
      <c r="AI76">
        <f t="shared" si="33"/>
        <v>-8.5773799468824144E-26</v>
      </c>
      <c r="AJ76">
        <f t="shared" si="34"/>
        <v>-1.7171077194115849</v>
      </c>
      <c r="AK76">
        <f t="shared" si="49"/>
        <v>-1.1218437100155674</v>
      </c>
      <c r="AL76">
        <f t="shared" si="35"/>
        <v>-2.8389514294271523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-3.4364797531492074E-29</v>
      </c>
      <c r="AR76">
        <f t="shared" si="36"/>
        <v>-3.4364927766146018E-29</v>
      </c>
      <c r="AS76">
        <f t="shared" si="36"/>
        <v>-6.8795230139849809E-4</v>
      </c>
      <c r="AT76">
        <f t="shared" si="36"/>
        <v>-4.4946217024701817E-4</v>
      </c>
      <c r="AU76">
        <f t="shared" si="23"/>
        <v>-1.1374144716455163E-3</v>
      </c>
      <c r="AW76">
        <v>73</v>
      </c>
      <c r="AX76">
        <f>IF(Z76&gt;0, (R76*SUMPRODUCT(K76:$K$98, X76:$X$98)-K76*$AZ$3)/Z76, 0)</f>
        <v>-5.5025061219333491E+32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250000</v>
      </c>
      <c r="S77">
        <f t="shared" si="28"/>
        <v>-7.6094865198683897E+33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-14.309230995096518</v>
      </c>
      <c r="AC77">
        <f t="shared" si="29"/>
        <v>-12.776099102764748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-6.0164787444214703E-27</v>
      </c>
      <c r="AI77">
        <f t="shared" si="33"/>
        <v>-6.0164997315456824E-27</v>
      </c>
      <c r="AJ77">
        <f t="shared" si="34"/>
        <v>-1.5331318923317703</v>
      </c>
      <c r="AK77">
        <f t="shared" si="49"/>
        <v>-1.0016461696567565</v>
      </c>
      <c r="AL77">
        <f t="shared" si="35"/>
        <v>-2.5347780619885265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-2.1522125089790202E-30</v>
      </c>
      <c r="AR77">
        <f t="shared" si="36"/>
        <v>-2.1522200164851838E-30</v>
      </c>
      <c r="AS77">
        <f t="shared" si="36"/>
        <v>-5.4843136272201621E-4</v>
      </c>
      <c r="AT77">
        <f t="shared" si="36"/>
        <v>-3.5830849031171722E-4</v>
      </c>
      <c r="AU77">
        <f t="shared" si="23"/>
        <v>-9.0673985303373343E-4</v>
      </c>
      <c r="AW77">
        <v>74</v>
      </c>
      <c r="AX77">
        <f>IF(Z77&gt;0, (R77*SUMPRODUCT(K77:$K$98, X77:$X$98)-K77*$AZ$3)/Z77, 0)</f>
        <v>-7.6094865198683897E+33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250000</v>
      </c>
      <c r="S78">
        <f t="shared" si="28"/>
        <v>-1.1442571886107272E+35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-12.776099102764748</v>
      </c>
      <c r="AC78">
        <f t="shared" si="29"/>
        <v>-11.407231341754239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-3.9062227225615139E-28</v>
      </c>
      <c r="AI78">
        <f t="shared" si="33"/>
        <v>-3.9062351839550878E-28</v>
      </c>
      <c r="AJ78">
        <f t="shared" si="34"/>
        <v>-1.3688677610105096</v>
      </c>
      <c r="AK78">
        <f t="shared" si="49"/>
        <v>-0.8943269371935324</v>
      </c>
      <c r="AL78">
        <f t="shared" si="35"/>
        <v>-2.2631946982040421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-1.2476183215600682E-31</v>
      </c>
      <c r="AR78">
        <f t="shared" si="36"/>
        <v>-1.2476223016359725E-31</v>
      </c>
      <c r="AS78">
        <f t="shared" si="36"/>
        <v>-4.3720612461895436E-4</v>
      </c>
      <c r="AT78">
        <f t="shared" si="36"/>
        <v>-2.8564133475105001E-4</v>
      </c>
      <c r="AU78">
        <f t="shared" si="23"/>
        <v>-7.2284745937000448E-4</v>
      </c>
      <c r="AW78">
        <v>75</v>
      </c>
      <c r="AX78">
        <f>IF(Z78&gt;0, (R78*SUMPRODUCT(K78:$K$98, X78:$X$98)-K78*$AZ$3)/Z78, 0)</f>
        <v>-1.1442571886107272E+35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-11.407231341754239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-11.407231341754239</v>
      </c>
      <c r="AK79">
        <f t="shared" si="49"/>
        <v>-0.79850619392279676</v>
      </c>
      <c r="AL79">
        <f t="shared" si="35"/>
        <v>-12.205737535677036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-7.107278400643638E-33</v>
      </c>
      <c r="AR79">
        <f t="shared" si="36"/>
        <v>-7.107278400643638E-33</v>
      </c>
      <c r="AS79">
        <f t="shared" si="36"/>
        <v>-3.2530217605576941E-3</v>
      </c>
      <c r="AT79">
        <f t="shared" si="36"/>
        <v>-2.2771152323903859E-4</v>
      </c>
      <c r="AU79">
        <f t="shared" si="23"/>
        <v>-3.4807332837967328E-3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45407.044921387031</v>
      </c>
      <c r="AO81" s="8">
        <f t="shared" si="50"/>
        <v>-4540.7044921387032</v>
      </c>
      <c r="AP81" s="8">
        <f t="shared" si="50"/>
        <v>-720.98232202527311</v>
      </c>
      <c r="AQ81" s="8">
        <f t="shared" si="50"/>
        <v>-35715.399091733299</v>
      </c>
      <c r="AR81" s="8">
        <f t="shared" si="50"/>
        <v>4429.9590154897587</v>
      </c>
      <c r="AS81" s="8">
        <f t="shared" si="50"/>
        <v>-6504.5630973528569</v>
      </c>
      <c r="AT81" s="8">
        <f t="shared" si="50"/>
        <v>2752.4476345158155</v>
      </c>
      <c r="AU81" s="8">
        <f t="shared" si="50"/>
        <v>677.84355265272438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96459.599384074681</v>
      </c>
      <c r="K3">
        <v>1</v>
      </c>
      <c r="L3" s="2">
        <v>0</v>
      </c>
      <c r="O3">
        <f>$C$3</f>
        <v>96459.599384074681</v>
      </c>
      <c r="P3" s="2">
        <f>O3*C5</f>
        <v>9645.9599384074681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96459.599384074681</v>
      </c>
      <c r="AF3">
        <f t="shared" ref="AF3:AG34" si="4">-$Z3*P3</f>
        <v>-9645.9599384074681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86188.682474967209</v>
      </c>
      <c r="AJ3">
        <f t="shared" ref="AJ3:AJ66" si="7">AB3-AC3</f>
        <v>0</v>
      </c>
      <c r="AL3">
        <f t="shared" ref="AL3:AL66" si="8">SUM(AI3:AK3)</f>
        <v>86188.682474967209</v>
      </c>
      <c r="AN3">
        <f t="shared" ref="AN3:AU34" si="9">AE3*$K3</f>
        <v>96459.599384074681</v>
      </c>
      <c r="AO3">
        <f t="shared" si="9"/>
        <v>-9645.9599384074681</v>
      </c>
      <c r="AP3">
        <f t="shared" si="9"/>
        <v>-624.95697070000006</v>
      </c>
      <c r="AQ3">
        <f t="shared" si="9"/>
        <v>0</v>
      </c>
      <c r="AR3">
        <f t="shared" si="9"/>
        <v>86188.682474967209</v>
      </c>
      <c r="AS3">
        <f t="shared" si="9"/>
        <v>0</v>
      </c>
      <c r="AT3">
        <f t="shared" si="9"/>
        <v>0</v>
      </c>
      <c r="AU3">
        <f t="shared" si="9"/>
        <v>86188.682474967209</v>
      </c>
      <c r="AW3">
        <v>0</v>
      </c>
      <c r="AX3">
        <f>IF(Z3&gt;0, (R3*SUMPRODUCT(K3:$K$98, X3:$X$98)-K3*$AZ$3)/Z3, 0)</f>
        <v>0</v>
      </c>
      <c r="AZ3">
        <f>C6*ABS(SUMPRODUCT(X4:X69, K4:K69))/1</f>
        <v>83651.693398185482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5776.3733670460288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5611.1174133123714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-5611.1174133123714</v>
      </c>
      <c r="AK4">
        <f>G4*SUM(AB4, AE4:AF4)</f>
        <v>0</v>
      </c>
      <c r="AL4">
        <f t="shared" si="8"/>
        <v>-10263.35391331237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-5234.739633652739</v>
      </c>
      <c r="AT4">
        <f t="shared" si="9"/>
        <v>0</v>
      </c>
      <c r="AU4">
        <f t="shared" si="9"/>
        <v>-9574.9173554551453</v>
      </c>
      <c r="AW4">
        <v>1</v>
      </c>
      <c r="AX4">
        <f>IF(Z4&gt;0, (R4*SUMPRODUCT(K4:$K$98, X4:$X$98)-K4*$AZ$3)/Z4, 0)</f>
        <v>5776.3733670460288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250000</v>
      </c>
      <c r="S5">
        <f t="shared" si="1"/>
        <v>8275.3328954272602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5611.1174133123714</v>
      </c>
      <c r="AC5">
        <f t="shared" si="2"/>
        <v>7780.2819597257767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-5374.9058369480699</v>
      </c>
      <c r="AI5">
        <f t="shared" si="6"/>
        <v>-5386.6580559494723</v>
      </c>
      <c r="AJ5">
        <f t="shared" si="7"/>
        <v>-2169.1645464134053</v>
      </c>
      <c r="AK5">
        <f>G5*SUM(AB5, AE5:AF5)</f>
        <v>230.05581394580724</v>
      </c>
      <c r="AL5">
        <f t="shared" si="8"/>
        <v>-7325.7667884170705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-4596.1250754081884</v>
      </c>
      <c r="AR5">
        <f t="shared" si="9"/>
        <v>-4606.1744921017289</v>
      </c>
      <c r="AS5">
        <f t="shared" si="9"/>
        <v>-1854.8699952887016</v>
      </c>
      <c r="AT5">
        <f t="shared" si="9"/>
        <v>196.7225710171974</v>
      </c>
      <c r="AU5">
        <f t="shared" si="9"/>
        <v>-6264.3219163732329</v>
      </c>
      <c r="AW5">
        <v>2</v>
      </c>
      <c r="AX5">
        <f>IF(Z5&gt;0, (R5*SUMPRODUCT(K5:$K$98, X5:$X$98)-K5*$AZ$3)/Z5, 0)</f>
        <v>8275.3328954272602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250000</v>
      </c>
      <c r="S6">
        <f t="shared" si="1"/>
        <v>11236.075900027347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7780.2819597257767</v>
      </c>
      <c r="AC6">
        <f t="shared" si="2"/>
        <v>10185.635331099118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-6065.9875176187797</v>
      </c>
      <c r="AI6">
        <f t="shared" si="6"/>
        <v>-6077.3189150542876</v>
      </c>
      <c r="AJ6">
        <f t="shared" si="7"/>
        <v>-2405.3533713733414</v>
      </c>
      <c r="AK6">
        <f>G6*SUM(AB6, AE6:AF6)</f>
        <v>455.14649464395796</v>
      </c>
      <c r="AL6">
        <f t="shared" si="8"/>
        <v>-8027.5257917836707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-4679.3636097575027</v>
      </c>
      <c r="AR6">
        <f t="shared" si="9"/>
        <v>-4688.104763387214</v>
      </c>
      <c r="AS6">
        <f t="shared" si="9"/>
        <v>-1855.5137151074002</v>
      </c>
      <c r="AT6">
        <f t="shared" si="9"/>
        <v>351.10457084845478</v>
      </c>
      <c r="AU6">
        <f t="shared" si="9"/>
        <v>-6192.5139076461592</v>
      </c>
      <c r="AW6">
        <v>3</v>
      </c>
      <c r="AX6">
        <f>IF(Z6&gt;0, (R6*SUMPRODUCT(K6:$K$98, X6:$X$98)-K6*$AZ$3)/Z6, 0)</f>
        <v>11236.075900027347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250000</v>
      </c>
      <c r="S7">
        <f t="shared" si="1"/>
        <v>13009.47840112136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10185.635331099118</v>
      </c>
      <c r="AC7">
        <f t="shared" si="2"/>
        <v>11324.57646817511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-6740.0221630317301</v>
      </c>
      <c r="AI7">
        <f t="shared" si="6"/>
        <v>-6750.9032453847312</v>
      </c>
      <c r="AJ7">
        <f t="shared" si="7"/>
        <v>-1138.9411370759917</v>
      </c>
      <c r="AK7">
        <f>G7*SUM(AB7, AE7:AF7)</f>
        <v>500.11469475696668</v>
      </c>
      <c r="AL7">
        <f t="shared" si="8"/>
        <v>-7389.7296877037561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-4730.5256077174581</v>
      </c>
      <c r="AR7">
        <f t="shared" si="9"/>
        <v>-4738.1625616421625</v>
      </c>
      <c r="AS7">
        <f t="shared" si="9"/>
        <v>-799.37277419831753</v>
      </c>
      <c r="AT7">
        <f t="shared" si="9"/>
        <v>351.00854464838551</v>
      </c>
      <c r="AU7">
        <f t="shared" si="9"/>
        <v>-5186.5267911920937</v>
      </c>
      <c r="AW7">
        <v>4</v>
      </c>
      <c r="AX7">
        <f>IF(Z7&gt;0, (R7*SUMPRODUCT(K7:$K$98, X7:$X$98)-K7*$AZ$3)/Z7, 0)</f>
        <v>13009.47840112136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250000</v>
      </c>
      <c r="S8">
        <f t="shared" si="1"/>
        <v>12620.239683229631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11324.57646817511</v>
      </c>
      <c r="AC8">
        <f t="shared" si="2"/>
        <v>10501.571090358637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-7415.0889725000388</v>
      </c>
      <c r="AI8">
        <f t="shared" si="6"/>
        <v>-7425.490489580885</v>
      </c>
      <c r="AJ8">
        <f t="shared" si="7"/>
        <v>823.0053778164729</v>
      </c>
      <c r="AK8">
        <f t="shared" ref="AK8:AK69" si="22">G8*SUM(AB8:AB8, AE8:AF8)</f>
        <v>241.21347877212983</v>
      </c>
      <c r="AL8">
        <f t="shared" si="8"/>
        <v>-6361.2716329922823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-4857.9532901021685</v>
      </c>
      <c r="AR8">
        <f t="shared" si="9"/>
        <v>-4864.7677847511668</v>
      </c>
      <c r="AS8">
        <f t="shared" si="9"/>
        <v>539.18728389678699</v>
      </c>
      <c r="AT8">
        <f t="shared" si="9"/>
        <v>158.0296362139236</v>
      </c>
      <c r="AU8">
        <f t="shared" si="9"/>
        <v>-4167.5508646404569</v>
      </c>
      <c r="AW8">
        <v>5</v>
      </c>
      <c r="AX8">
        <f>IF(Z8&gt;0, (R8*SUMPRODUCT(K8:$K$98, X8:$X$98)-K8*$AZ$3)/Z8, 0)</f>
        <v>12620.239683229631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250000</v>
      </c>
      <c r="S9">
        <f t="shared" si="1"/>
        <v>10800.910256174646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10501.571090358637</v>
      </c>
      <c r="AC9">
        <f t="shared" si="2"/>
        <v>8544.971814260236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-8166.4345138462613</v>
      </c>
      <c r="AI9">
        <f t="shared" si="6"/>
        <v>-8176.3236940306069</v>
      </c>
      <c r="AJ9">
        <f t="shared" si="7"/>
        <v>1956.5992760984009</v>
      </c>
      <c r="AK9">
        <f t="shared" si="22"/>
        <v>61.959269433115956</v>
      </c>
      <c r="AL9">
        <f t="shared" si="8"/>
        <v>-6157.7651484990902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-5066.9505070973373</v>
      </c>
      <c r="AR9">
        <f t="shared" si="9"/>
        <v>-5073.0863533427082</v>
      </c>
      <c r="AS9">
        <f t="shared" si="9"/>
        <v>1213.9926766575813</v>
      </c>
      <c r="AT9">
        <f t="shared" si="9"/>
        <v>38.443282823270266</v>
      </c>
      <c r="AU9">
        <f t="shared" si="9"/>
        <v>-3820.6503938618566</v>
      </c>
      <c r="AW9">
        <v>6</v>
      </c>
      <c r="AX9">
        <f>IF(Z9&gt;0, (R9*SUMPRODUCT(K9:$K$98, X9:$X$98)-K9*$AZ$3)/Z9, 0)</f>
        <v>10800.910256174646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250000</v>
      </c>
      <c r="S10">
        <f t="shared" si="1"/>
        <v>8213.2768510334463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8544.971814260236</v>
      </c>
      <c r="AC10">
        <f t="shared" si="2"/>
        <v>6141.8381904769485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-8857.2968425473427</v>
      </c>
      <c r="AI10">
        <f t="shared" si="6"/>
        <v>-8866.6442660877165</v>
      </c>
      <c r="AJ10">
        <f t="shared" si="7"/>
        <v>2403.1336237832875</v>
      </c>
      <c r="AK10">
        <f t="shared" si="22"/>
        <v>35.034384438466972</v>
      </c>
      <c r="AL10">
        <f t="shared" si="8"/>
        <v>-6428.476257865962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-5213.5502631323379</v>
      </c>
      <c r="AR10">
        <f t="shared" si="9"/>
        <v>-5219.0523100124228</v>
      </c>
      <c r="AS10">
        <f t="shared" si="9"/>
        <v>1414.523884582178</v>
      </c>
      <c r="AT10">
        <f t="shared" si="9"/>
        <v>20.62181356849706</v>
      </c>
      <c r="AU10">
        <f t="shared" si="9"/>
        <v>-3783.9066118617479</v>
      </c>
      <c r="AW10">
        <v>7</v>
      </c>
      <c r="AX10">
        <f>IF(Z10&gt;0, (R10*SUMPRODUCT(K10:$K$98, X10:$X$98)-K10*$AZ$3)/Z10, 0)</f>
        <v>8213.2768510334463</v>
      </c>
    </row>
    <row r="11" spans="1:52" x14ac:dyDescent="0.25">
      <c r="A11" t="s">
        <v>33</v>
      </c>
      <c r="C11" s="12">
        <f>AU71</f>
        <v>1451.9582762302293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250000</v>
      </c>
      <c r="S11">
        <f t="shared" si="1"/>
        <v>4809.8466806122278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6141.8381904769485</v>
      </c>
      <c r="AC11">
        <f t="shared" si="2"/>
        <v>3379.9327319257136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-9401.2069328894395</v>
      </c>
      <c r="AI11">
        <f t="shared" si="6"/>
        <v>-9409.9908218477649</v>
      </c>
      <c r="AJ11">
        <f t="shared" si="7"/>
        <v>2761.9054585512349</v>
      </c>
      <c r="AK11">
        <f t="shared" si="22"/>
        <v>14.740411657144675</v>
      </c>
      <c r="AL11">
        <f t="shared" si="8"/>
        <v>-6633.3449516393857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-5258.1762328629866</v>
      </c>
      <c r="AR11">
        <f t="shared" si="9"/>
        <v>-5263.0891378210927</v>
      </c>
      <c r="AS11">
        <f t="shared" si="9"/>
        <v>1544.7575766854402</v>
      </c>
      <c r="AT11">
        <f t="shared" si="9"/>
        <v>8.2444395481881845</v>
      </c>
      <c r="AU11">
        <f t="shared" si="9"/>
        <v>-3710.087121587464</v>
      </c>
      <c r="AW11">
        <v>8</v>
      </c>
      <c r="AX11">
        <f>IF(Z11&gt;0, (R11*SUMPRODUCT(K11:$K$98, X11:$X$98)-K11*$AZ$3)/Z11, 0)</f>
        <v>4809.8466806122278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250000</v>
      </c>
      <c r="S12">
        <f t="shared" si="1"/>
        <v>681.47121317392157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3379.9327319257136</v>
      </c>
      <c r="AC12">
        <f t="shared" si="2"/>
        <v>447.10677286484866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-9898.3822892807384</v>
      </c>
      <c r="AI12">
        <f t="shared" si="6"/>
        <v>-9906.5834202350179</v>
      </c>
      <c r="AJ12">
        <f t="shared" si="7"/>
        <v>2932.825959060865</v>
      </c>
      <c r="AK12">
        <f t="shared" si="22"/>
        <v>7.7738452834291412</v>
      </c>
      <c r="AL12">
        <f t="shared" si="8"/>
        <v>-6965.9836158907237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-5261.0954135146203</v>
      </c>
      <c r="AR12">
        <f t="shared" si="9"/>
        <v>-5265.4544018006063</v>
      </c>
      <c r="AS12">
        <f t="shared" si="9"/>
        <v>1558.8281752424555</v>
      </c>
      <c r="AT12">
        <f t="shared" si="9"/>
        <v>4.1318814095826584</v>
      </c>
      <c r="AU12">
        <f t="shared" si="9"/>
        <v>-3702.4943451485683</v>
      </c>
      <c r="AW12">
        <v>9</v>
      </c>
      <c r="AX12">
        <f>IF(Z12&gt;0, (R12*SUMPRODUCT(K12:$K$98, X12:$X$98)-K12*$AZ$3)/Z12, 0)</f>
        <v>681.47121317392157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250000</v>
      </c>
      <c r="S13">
        <f t="shared" si="1"/>
        <v>-4300.6750999823835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447.10677286484866</v>
      </c>
      <c r="AC13">
        <f t="shared" si="2"/>
        <v>-2616.2588454911456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-10298.197700467721</v>
      </c>
      <c r="AI13">
        <f t="shared" si="6"/>
        <v>-10305.801910227434</v>
      </c>
      <c r="AJ13">
        <f t="shared" si="7"/>
        <v>3063.3656183559942</v>
      </c>
      <c r="AK13">
        <f t="shared" si="22"/>
        <v>0.89421354572969736</v>
      </c>
      <c r="AL13">
        <f t="shared" si="8"/>
        <v>-7241.5420783257096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-5203.0433031172779</v>
      </c>
      <c r="AR13">
        <f t="shared" si="9"/>
        <v>-5206.8852406889337</v>
      </c>
      <c r="AS13">
        <f t="shared" si="9"/>
        <v>1547.7294599678319</v>
      </c>
      <c r="AT13">
        <f t="shared" si="9"/>
        <v>0.45179087991817685</v>
      </c>
      <c r="AU13">
        <f t="shared" si="9"/>
        <v>-3658.7039898411836</v>
      </c>
      <c r="AW13">
        <v>10</v>
      </c>
      <c r="AX13">
        <f>IF(Z13&gt;0, (R13*SUMPRODUCT(K13:$K$98, X13:$X$98)-K13*$AZ$3)/Z13, 0)</f>
        <v>-4300.6750999823835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250000</v>
      </c>
      <c r="S14">
        <f t="shared" si="1"/>
        <v>-5879.9976461694223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-2616.2588454911456</v>
      </c>
      <c r="AC14">
        <f t="shared" si="2"/>
        <v>-3291.012735506818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-10639.286365737529</v>
      </c>
      <c r="AI14">
        <f t="shared" si="6"/>
        <v>-10646.282569081357</v>
      </c>
      <c r="AJ14">
        <f t="shared" si="7"/>
        <v>674.75389001567237</v>
      </c>
      <c r="AK14">
        <f t="shared" si="22"/>
        <v>-183.1381191843802</v>
      </c>
      <c r="AL14">
        <f t="shared" si="8"/>
        <v>-10154.666798250064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-4799.4413756811537</v>
      </c>
      <c r="AR14">
        <f t="shared" si="9"/>
        <v>-4802.597402001601</v>
      </c>
      <c r="AS14">
        <f t="shared" si="9"/>
        <v>304.38524040221517</v>
      </c>
      <c r="AT14">
        <f t="shared" si="9"/>
        <v>-82.614626250546465</v>
      </c>
      <c r="AU14">
        <f t="shared" si="9"/>
        <v>-4580.8267878499319</v>
      </c>
      <c r="AW14">
        <v>11</v>
      </c>
      <c r="AX14">
        <f>IF(Z14&gt;0, (R14*SUMPRODUCT(K14:$K$98, X14:$X$98)-K14*$AZ$3)/Z14, 0)</f>
        <v>-5879.9976461694223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250000</v>
      </c>
      <c r="S15">
        <f t="shared" si="1"/>
        <v>-7931.0510024626819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-3291.012735506818</v>
      </c>
      <c r="AC15">
        <f t="shared" si="2"/>
        <v>-4047.3385637758438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-10945.941564426259</v>
      </c>
      <c r="AI15">
        <f t="shared" si="6"/>
        <v>-10952.320508658428</v>
      </c>
      <c r="AJ15">
        <f t="shared" si="7"/>
        <v>756.32582826902581</v>
      </c>
      <c r="AK15">
        <f t="shared" si="22"/>
        <v>-230.37089148547727</v>
      </c>
      <c r="AL15">
        <f t="shared" si="8"/>
        <v>-10426.36557187488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-4408.7278972283348</v>
      </c>
      <c r="AR15">
        <f t="shared" si="9"/>
        <v>-4411.2971626702974</v>
      </c>
      <c r="AS15">
        <f t="shared" si="9"/>
        <v>304.62749676288428</v>
      </c>
      <c r="AT15">
        <f t="shared" si="9"/>
        <v>-92.787136677412079</v>
      </c>
      <c r="AU15">
        <f t="shared" si="9"/>
        <v>-4199.4568025848257</v>
      </c>
      <c r="AW15">
        <v>12</v>
      </c>
      <c r="AX15">
        <f>IF(Z15&gt;0, (R15*SUMPRODUCT(K15:$K$98, X15:$X$98)-K15*$AZ$3)/Z15, 0)</f>
        <v>-7931.0510024626819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250000</v>
      </c>
      <c r="S16">
        <f t="shared" si="1"/>
        <v>-10517.300003583157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-4047.3385637758438</v>
      </c>
      <c r="AC16">
        <f t="shared" si="2"/>
        <v>-4846.1418651004751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-11108.562422188048</v>
      </c>
      <c r="AI16">
        <f t="shared" si="6"/>
        <v>-11114.322148856785</v>
      </c>
      <c r="AJ16">
        <f t="shared" si="7"/>
        <v>798.80330132463132</v>
      </c>
      <c r="AK16">
        <f t="shared" si="22"/>
        <v>-283.31369946430908</v>
      </c>
      <c r="AL16">
        <f t="shared" si="8"/>
        <v>-10598.832546996462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-3994.8456793442156</v>
      </c>
      <c r="AR16">
        <f t="shared" si="9"/>
        <v>-3996.9169841919829</v>
      </c>
      <c r="AS16">
        <f t="shared" si="9"/>
        <v>287.26452583718299</v>
      </c>
      <c r="AT16">
        <f t="shared" si="9"/>
        <v>-101.88487629536961</v>
      </c>
      <c r="AU16">
        <f t="shared" si="9"/>
        <v>-3811.5373346501692</v>
      </c>
      <c r="AW16">
        <v>13</v>
      </c>
      <c r="AX16">
        <f>IF(Z16&gt;0, (R16*SUMPRODUCT(K16:$K$98, X16:$X$98)-K16*$AZ$3)/Z16, 0)</f>
        <v>-10517.300003583157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250000</v>
      </c>
      <c r="S17">
        <f t="shared" si="1"/>
        <v>-13644.791349542897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-4846.1418651004751</v>
      </c>
      <c r="AC17">
        <f t="shared" si="2"/>
        <v>-5617.8405838163853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-11112.458149275191</v>
      </c>
      <c r="AI17">
        <f t="shared" si="6"/>
        <v>-11117.604655769777</v>
      </c>
      <c r="AJ17">
        <f t="shared" si="7"/>
        <v>771.69871871591022</v>
      </c>
      <c r="AK17">
        <f t="shared" si="22"/>
        <v>-339.2299305570333</v>
      </c>
      <c r="AL17">
        <f t="shared" si="8"/>
        <v>-10685.135867610901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-3568.0773707766584</v>
      </c>
      <c r="AR17">
        <f t="shared" si="9"/>
        <v>-3569.7298524432003</v>
      </c>
      <c r="AS17">
        <f t="shared" si="9"/>
        <v>247.783226566048</v>
      </c>
      <c r="AT17">
        <f t="shared" si="9"/>
        <v>-108.9226724142611</v>
      </c>
      <c r="AU17">
        <f t="shared" si="9"/>
        <v>-3430.8692982914135</v>
      </c>
      <c r="AW17">
        <v>14</v>
      </c>
      <c r="AX17">
        <f>IF(Z17&gt;0, (R17*SUMPRODUCT(K17:$K$98, X17:$X$98)-K17*$AZ$3)/Z17, 0)</f>
        <v>-13644.791349542897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250000</v>
      </c>
      <c r="S18">
        <f t="shared" si="1"/>
        <v>-17352.399323668982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-5617.8405838163853</v>
      </c>
      <c r="AC18">
        <f t="shared" si="2"/>
        <v>-6308.1081683177645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-11018.466294462842</v>
      </c>
      <c r="AI18">
        <f t="shared" si="6"/>
        <v>-11023.01041257776</v>
      </c>
      <c r="AJ18">
        <f t="shared" si="7"/>
        <v>690.26758450137913</v>
      </c>
      <c r="AK18">
        <f t="shared" si="22"/>
        <v>-393.24884086714701</v>
      </c>
      <c r="AL18">
        <f t="shared" si="8"/>
        <v>-10725.991668943529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-3158.8372416456446</v>
      </c>
      <c r="AR18">
        <f t="shared" si="9"/>
        <v>-3160.1399755423804</v>
      </c>
      <c r="AS18">
        <f t="shared" si="9"/>
        <v>197.88987816929529</v>
      </c>
      <c r="AT18">
        <f t="shared" si="9"/>
        <v>-112.73883774453968</v>
      </c>
      <c r="AU18">
        <f t="shared" si="9"/>
        <v>-3074.9889351176253</v>
      </c>
      <c r="AW18">
        <v>15</v>
      </c>
      <c r="AX18">
        <f>IF(Z18&gt;0, (R18*SUMPRODUCT(K18:$K$98, X18:$X$98)-K18*$AZ$3)/Z18, 0)</f>
        <v>-17352.399323668982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250000</v>
      </c>
      <c r="S19">
        <f t="shared" si="1"/>
        <v>-21783.227085397313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-6308.1081683177645</v>
      </c>
      <c r="AC19">
        <f t="shared" si="2"/>
        <v>-6897.4723865033375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-10813.178740375621</v>
      </c>
      <c r="AI19">
        <f t="shared" si="6"/>
        <v>-10817.136758372371</v>
      </c>
      <c r="AJ19">
        <f t="shared" si="7"/>
        <v>589.36421818557301</v>
      </c>
      <c r="AK19">
        <f t="shared" si="22"/>
        <v>-441.56757178224353</v>
      </c>
      <c r="AL19">
        <f t="shared" si="8"/>
        <v>-10669.340111969041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-2767.8430587763892</v>
      </c>
      <c r="AR19">
        <f t="shared" si="9"/>
        <v>-2768.856190335744</v>
      </c>
      <c r="AS19">
        <f t="shared" si="9"/>
        <v>150.8592153669926</v>
      </c>
      <c r="AT19">
        <f t="shared" si="9"/>
        <v>-113.02779394320565</v>
      </c>
      <c r="AU19">
        <f t="shared" si="9"/>
        <v>-2731.0247689119565</v>
      </c>
      <c r="AW19">
        <v>16</v>
      </c>
      <c r="AX19">
        <f>IF(Z19&gt;0, (R19*SUMPRODUCT(K19:$K$98, X19:$X$98)-K19*$AZ$3)/Z19, 0)</f>
        <v>-21783.227085397313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250000</v>
      </c>
      <c r="S20">
        <f t="shared" si="1"/>
        <v>-27152.009844543943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-6897.4723865033375</v>
      </c>
      <c r="AC20">
        <f t="shared" si="2"/>
        <v>-7371.1431029046726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-10499.534636154411</v>
      </c>
      <c r="AI20">
        <f t="shared" si="6"/>
        <v>-10502.928097239384</v>
      </c>
      <c r="AJ20">
        <f t="shared" si="7"/>
        <v>473.67071640133508</v>
      </c>
      <c r="AK20">
        <f t="shared" si="22"/>
        <v>-482.82306705523365</v>
      </c>
      <c r="AL20">
        <f t="shared" si="8"/>
        <v>-10512.080447893282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-2399.606928797778</v>
      </c>
      <c r="AR20">
        <f t="shared" si="9"/>
        <v>-2400.3824843832672</v>
      </c>
      <c r="AS20">
        <f t="shared" si="9"/>
        <v>108.25465817612216</v>
      </c>
      <c r="AT20">
        <f t="shared" si="9"/>
        <v>-110.34637412401352</v>
      </c>
      <c r="AU20">
        <f t="shared" si="9"/>
        <v>-2402.4742003311585</v>
      </c>
      <c r="AW20">
        <v>17</v>
      </c>
      <c r="AX20">
        <f>IF(Z20&gt;0, (R20*SUMPRODUCT(K20:$K$98, X20:$X$98)-K20*$AZ$3)/Z20, 0)</f>
        <v>-27152.009844543943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250000</v>
      </c>
      <c r="S21">
        <f t="shared" si="1"/>
        <v>-33799.423079488726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-7371.1431029046726</v>
      </c>
      <c r="AC21">
        <f t="shared" si="2"/>
        <v>-7722.381868867581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-10071.34544564142</v>
      </c>
      <c r="AI21">
        <f t="shared" si="6"/>
        <v>-10074.201404843263</v>
      </c>
      <c r="AJ21">
        <f t="shared" si="7"/>
        <v>351.23876596290847</v>
      </c>
      <c r="AK21">
        <f t="shared" si="22"/>
        <v>-515.98001720332718</v>
      </c>
      <c r="AL21">
        <f t="shared" si="8"/>
        <v>-10238.942656083682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-2055.1310768216263</v>
      </c>
      <c r="AR21">
        <f t="shared" si="9"/>
        <v>-2055.7138560085305</v>
      </c>
      <c r="AS21">
        <f t="shared" si="9"/>
        <v>71.672817421553432</v>
      </c>
      <c r="AT21">
        <f t="shared" si="9"/>
        <v>-105.2894644610197</v>
      </c>
      <c r="AU21">
        <f t="shared" si="9"/>
        <v>-2089.3305030479964</v>
      </c>
      <c r="AW21">
        <v>18</v>
      </c>
      <c r="AX21">
        <f>IF(Z21&gt;0, (R21*SUMPRODUCT(K21:$K$98, X21:$X$98)-K21*$AZ$3)/Z21, 0)</f>
        <v>-33799.423079488726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250000</v>
      </c>
      <c r="S22">
        <f t="shared" si="1"/>
        <v>-42249.110504621502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-7722.381868867581</v>
      </c>
      <c r="AC22">
        <f t="shared" si="2"/>
        <v>-7948.612800300928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-9513.7901425095679</v>
      </c>
      <c r="AI22">
        <f t="shared" si="6"/>
        <v>-9516.141852612267</v>
      </c>
      <c r="AJ22">
        <f t="shared" si="7"/>
        <v>226.230931433347</v>
      </c>
      <c r="AK22">
        <f t="shared" si="22"/>
        <v>-540.56673082073075</v>
      </c>
      <c r="AL22">
        <f t="shared" si="8"/>
        <v>-9830.4776519996503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-1733.3552444266008</v>
      </c>
      <c r="AR22">
        <f t="shared" si="9"/>
        <v>-1733.783711838518</v>
      </c>
      <c r="AS22">
        <f t="shared" si="9"/>
        <v>41.217912690690021</v>
      </c>
      <c r="AT22">
        <f t="shared" si="9"/>
        <v>-98.488001500471825</v>
      </c>
      <c r="AU22">
        <f t="shared" si="9"/>
        <v>-1791.0538006482998</v>
      </c>
      <c r="AW22">
        <v>19</v>
      </c>
      <c r="AX22">
        <f>IF(Z22&gt;0, (R22*SUMPRODUCT(K22:$K$98, X22:$X$98)-K22*$AZ$3)/Z22, 0)</f>
        <v>-42249.110504621502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250000</v>
      </c>
      <c r="S23">
        <f t="shared" si="1"/>
        <v>-53358.56947778078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-7948.612800300928</v>
      </c>
      <c r="AC23">
        <f t="shared" si="2"/>
        <v>-8049.0214863451392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-8851.916267326018</v>
      </c>
      <c r="AI23">
        <f t="shared" si="6"/>
        <v>-8853.8018645143238</v>
      </c>
      <c r="AJ23">
        <f t="shared" si="7"/>
        <v>100.40868604421121</v>
      </c>
      <c r="AK23">
        <f t="shared" si="22"/>
        <v>-556.40289602106498</v>
      </c>
      <c r="AL23">
        <f t="shared" si="8"/>
        <v>-9309.7960744911779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-1439.9694750762667</v>
      </c>
      <c r="AR23">
        <f t="shared" si="9"/>
        <v>-1440.2762111898326</v>
      </c>
      <c r="AS23">
        <f t="shared" si="9"/>
        <v>16.333801469617466</v>
      </c>
      <c r="AT23">
        <f t="shared" si="9"/>
        <v>-90.511835168589371</v>
      </c>
      <c r="AU23">
        <f t="shared" si="9"/>
        <v>-1514.4542448888044</v>
      </c>
      <c r="AW23">
        <v>20</v>
      </c>
      <c r="AX23">
        <f>IF(Z23&gt;0, (R23*SUMPRODUCT(K23:$K$98, X23:$X$98)-K23*$AZ$3)/Z23, 0)</f>
        <v>-53358.56947778078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250000</v>
      </c>
      <c r="S24">
        <f t="shared" si="1"/>
        <v>-68532.986402678973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-8049.0214863451392</v>
      </c>
      <c r="AC24">
        <f t="shared" si="2"/>
        <v>-8031.0029628656976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-8038.7021819644197</v>
      </c>
      <c r="AI24">
        <f t="shared" si="6"/>
        <v>-8040.1669880717436</v>
      </c>
      <c r="AJ24">
        <f t="shared" si="7"/>
        <v>-18.018523479441683</v>
      </c>
      <c r="AK24">
        <f t="shared" si="22"/>
        <v>-563.43150404415985</v>
      </c>
      <c r="AL24">
        <f t="shared" si="8"/>
        <v>-8621.6170155953459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-1167.5726285538167</v>
      </c>
      <c r="AR24">
        <f t="shared" si="9"/>
        <v>-1167.7853827370586</v>
      </c>
      <c r="AS24">
        <f t="shared" si="9"/>
        <v>-2.6170810095130732</v>
      </c>
      <c r="AT24">
        <f t="shared" si="9"/>
        <v>-81.835001135234464</v>
      </c>
      <c r="AU24">
        <f t="shared" si="9"/>
        <v>-1252.2374648818063</v>
      </c>
      <c r="AW24">
        <v>21</v>
      </c>
      <c r="AX24">
        <f>IF(Z24&gt;0, (R24*SUMPRODUCT(K24:$K$98, X24:$X$98)-K24*$AZ$3)/Z24, 0)</f>
        <v>-68532.986402678973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250000</v>
      </c>
      <c r="S25">
        <f t="shared" si="1"/>
        <v>-90069.295746917589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-8031.0029628656976</v>
      </c>
      <c r="AC25">
        <f t="shared" si="2"/>
        <v>-7896.8005927090644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-7084.4800715103238</v>
      </c>
      <c r="AI25">
        <f t="shared" si="6"/>
        <v>-7085.576005552999</v>
      </c>
      <c r="AJ25">
        <f t="shared" si="7"/>
        <v>-134.20237015663315</v>
      </c>
      <c r="AK25">
        <f t="shared" si="22"/>
        <v>-562.17020740059888</v>
      </c>
      <c r="AL25">
        <f t="shared" si="8"/>
        <v>-7781.9485831102311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-918.73006005743866</v>
      </c>
      <c r="AR25">
        <f t="shared" si="9"/>
        <v>-918.87218305569445</v>
      </c>
      <c r="AS25">
        <f t="shared" si="9"/>
        <v>-17.403641530403664</v>
      </c>
      <c r="AT25">
        <f t="shared" si="9"/>
        <v>-72.903397736221905</v>
      </c>
      <c r="AU25">
        <f t="shared" si="9"/>
        <v>-1009.17922232232</v>
      </c>
      <c r="AW25">
        <v>22</v>
      </c>
      <c r="AX25">
        <f>IF(Z25&gt;0, (R25*SUMPRODUCT(K25:$K$98, X25:$X$98)-K25*$AZ$3)/Z25, 0)</f>
        <v>-90069.295746917589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250000</v>
      </c>
      <c r="S26">
        <f t="shared" si="1"/>
        <v>-122074.07109142389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-7896.8005927090644</v>
      </c>
      <c r="AC26">
        <f t="shared" si="2"/>
        <v>-7653.2315467750295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-6026.158425155957</v>
      </c>
      <c r="AI26">
        <f t="shared" si="6"/>
        <v>-6026.9420919369477</v>
      </c>
      <c r="AJ26">
        <f t="shared" si="7"/>
        <v>-243.56904593403488</v>
      </c>
      <c r="AK26">
        <f t="shared" si="22"/>
        <v>-552.77604148963451</v>
      </c>
      <c r="AL26">
        <f t="shared" si="8"/>
        <v>-6823.2871793606173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-697.75421010521632</v>
      </c>
      <c r="AR26">
        <f t="shared" si="9"/>
        <v>-697.84494897352636</v>
      </c>
      <c r="AS26">
        <f t="shared" si="9"/>
        <v>-28.202266728058234</v>
      </c>
      <c r="AT26">
        <f t="shared" si="9"/>
        <v>-64.004591811690759</v>
      </c>
      <c r="AU26">
        <f t="shared" si="9"/>
        <v>-790.05180751327543</v>
      </c>
      <c r="AW26">
        <v>23</v>
      </c>
      <c r="AX26">
        <f>IF(Z26&gt;0, (R26*SUMPRODUCT(K26:$K$98, X26:$X$98)-K26*$AZ$3)/Z26, 0)</f>
        <v>-122074.07109142389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250000</v>
      </c>
      <c r="S27">
        <f t="shared" si="1"/>
        <v>-172039.09289443755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-7653.2315467750295</v>
      </c>
      <c r="AC27">
        <f t="shared" si="2"/>
        <v>-7313.2186979592852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-4889.3393332626174</v>
      </c>
      <c r="AI27">
        <f t="shared" si="6"/>
        <v>-4889.8706964091352</v>
      </c>
      <c r="AJ27">
        <f t="shared" si="7"/>
        <v>-340.01284881574429</v>
      </c>
      <c r="AK27">
        <f t="shared" si="22"/>
        <v>-535.72620827425214</v>
      </c>
      <c r="AL27">
        <f t="shared" si="8"/>
        <v>-5765.6097534991313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-505.46847826439921</v>
      </c>
      <c r="AR27">
        <f t="shared" si="9"/>
        <v>-505.5234115187244</v>
      </c>
      <c r="AS27">
        <f t="shared" si="9"/>
        <v>-35.15112483848668</v>
      </c>
      <c r="AT27">
        <f t="shared" si="9"/>
        <v>-55.384315304220252</v>
      </c>
      <c r="AU27">
        <f t="shared" si="9"/>
        <v>-596.05885166143128</v>
      </c>
      <c r="AW27">
        <v>24</v>
      </c>
      <c r="AX27">
        <f>IF(Z27&gt;0, (R27*SUMPRODUCT(K27:$K$98, X27:$X$98)-K27*$AZ$3)/Z27, 0)</f>
        <v>-172039.09289443755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250000</v>
      </c>
      <c r="S28">
        <f t="shared" si="1"/>
        <v>-254587.27980648252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-7313.2186979592852</v>
      </c>
      <c r="AC28">
        <f t="shared" si="2"/>
        <v>-6892.1094450442561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-3753.0663004120283</v>
      </c>
      <c r="AI28">
        <f t="shared" si="6"/>
        <v>-3753.4046966120604</v>
      </c>
      <c r="AJ28">
        <f t="shared" si="7"/>
        <v>-421.10925291502917</v>
      </c>
      <c r="AK28">
        <f t="shared" si="22"/>
        <v>-511.92530885715001</v>
      </c>
      <c r="AL28">
        <f t="shared" si="8"/>
        <v>-4686.43925838424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-346.42730233890444</v>
      </c>
      <c r="AR28">
        <f t="shared" si="9"/>
        <v>-346.45853804680706</v>
      </c>
      <c r="AS28">
        <f t="shared" si="9"/>
        <v>-38.870547653605058</v>
      </c>
      <c r="AT28">
        <f t="shared" si="9"/>
        <v>-47.253336219219797</v>
      </c>
      <c r="AU28">
        <f t="shared" si="9"/>
        <v>-432.582421919632</v>
      </c>
      <c r="AW28">
        <v>25</v>
      </c>
      <c r="AX28">
        <f>IF(Z28&gt;0, (R28*SUMPRODUCT(K28:$K$98, X28:$X$98)-K28*$AZ$3)/Z28, 0)</f>
        <v>-254587.27980648252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250000</v>
      </c>
      <c r="S29">
        <f t="shared" si="1"/>
        <v>-400125.88179551682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-6892.1094450442561</v>
      </c>
      <c r="AC29">
        <f t="shared" si="2"/>
        <v>-6411.2352016872437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-2694.4833906675872</v>
      </c>
      <c r="AI29">
        <f t="shared" si="6"/>
        <v>-2694.6836787360858</v>
      </c>
      <c r="AJ29">
        <f t="shared" si="7"/>
        <v>-480.87424335701235</v>
      </c>
      <c r="AK29">
        <f t="shared" si="22"/>
        <v>-482.44766115309795</v>
      </c>
      <c r="AL29">
        <f t="shared" si="8"/>
        <v>-3658.0055832461962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-222.06666151399398</v>
      </c>
      <c r="AR29">
        <f t="shared" si="9"/>
        <v>-222.08316831558224</v>
      </c>
      <c r="AS29">
        <f t="shared" si="9"/>
        <v>-39.631395836476919</v>
      </c>
      <c r="AT29">
        <f t="shared" si="9"/>
        <v>-39.761069538810219</v>
      </c>
      <c r="AU29">
        <f t="shared" si="9"/>
        <v>-301.47563369086942</v>
      </c>
      <c r="AW29">
        <v>26</v>
      </c>
      <c r="AX29">
        <f>IF(Z29&gt;0, (R29*SUMPRODUCT(K29:$K$98, X29:$X$98)-K29*$AZ$3)/Z29, 0)</f>
        <v>-400125.88179551682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250000</v>
      </c>
      <c r="S30">
        <f t="shared" si="1"/>
        <v>-678200.15742206899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-6411.2352016872437</v>
      </c>
      <c r="AC30">
        <f t="shared" si="2"/>
        <v>-5894.6397688298821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-1792.8054959561102</v>
      </c>
      <c r="AI30">
        <f t="shared" si="6"/>
        <v>-1792.914140869126</v>
      </c>
      <c r="AJ30">
        <f t="shared" si="7"/>
        <v>-516.59543285736163</v>
      </c>
      <c r="AK30">
        <f t="shared" si="22"/>
        <v>-448.78646411810712</v>
      </c>
      <c r="AL30">
        <f t="shared" si="8"/>
        <v>-2758.2960378445946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-131.92375518128097</v>
      </c>
      <c r="AR30">
        <f t="shared" si="9"/>
        <v>-131.93174982706864</v>
      </c>
      <c r="AS30">
        <f t="shared" si="9"/>
        <v>-38.013721826358598</v>
      </c>
      <c r="AT30">
        <f t="shared" si="9"/>
        <v>-33.023992705586458</v>
      </c>
      <c r="AU30">
        <f t="shared" si="9"/>
        <v>-202.9694643590137</v>
      </c>
      <c r="AW30">
        <v>27</v>
      </c>
      <c r="AX30">
        <f>IF(Z30&gt;0, (R30*SUMPRODUCT(K30:$K$98, X30:$X$98)-K30*$AZ$3)/Z30, 0)</f>
        <v>-678200.15742206899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250000</v>
      </c>
      <c r="S31">
        <f t="shared" si="1"/>
        <v>-1268395.6809499098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-5894.6397688298821</v>
      </c>
      <c r="AC31">
        <f t="shared" si="2"/>
        <v>-5367.0437968938813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-1093.3282826848279</v>
      </c>
      <c r="AI31">
        <f t="shared" si="6"/>
        <v>-1093.3811747345792</v>
      </c>
      <c r="AJ31">
        <f t="shared" si="7"/>
        <v>-527.59597193600075</v>
      </c>
      <c r="AK31">
        <f t="shared" si="22"/>
        <v>-412.62478381809177</v>
      </c>
      <c r="AL31">
        <f t="shared" si="8"/>
        <v>-2033.6019304886718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-71.832732982221586</v>
      </c>
      <c r="AR31">
        <f t="shared" si="9"/>
        <v>-71.836208041402656</v>
      </c>
      <c r="AS31">
        <f t="shared" si="9"/>
        <v>-34.663569190315556</v>
      </c>
      <c r="AT31">
        <f t="shared" si="9"/>
        <v>-27.109850158697636</v>
      </c>
      <c r="AU31">
        <f t="shared" si="9"/>
        <v>-133.60962739041585</v>
      </c>
      <c r="AW31">
        <v>28</v>
      </c>
      <c r="AX31">
        <f>IF(Z31&gt;0, (R31*SUMPRODUCT(K31:$K$98, X31:$X$98)-K31*$AZ$3)/Z31, 0)</f>
        <v>-1268395.6809499098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250000</v>
      </c>
      <c r="S32">
        <f t="shared" si="1"/>
        <v>-2701148.1574224569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-5367.0437968938813</v>
      </c>
      <c r="AC32">
        <f t="shared" si="2"/>
        <v>-4850.0196306642447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-598.37757877474235</v>
      </c>
      <c r="AI32">
        <f t="shared" si="6"/>
        <v>-598.40002302505741</v>
      </c>
      <c r="AJ32">
        <f t="shared" si="7"/>
        <v>-517.02416622963665</v>
      </c>
      <c r="AK32">
        <f t="shared" si="22"/>
        <v>-375.69306578257175</v>
      </c>
      <c r="AL32">
        <f t="shared" si="8"/>
        <v>-1491.1172550372657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-35.10177651335281</v>
      </c>
      <c r="AR32">
        <f t="shared" si="9"/>
        <v>-35.103093128624693</v>
      </c>
      <c r="AS32">
        <f t="shared" si="9"/>
        <v>-30.329456481569174</v>
      </c>
      <c r="AT32">
        <f t="shared" si="9"/>
        <v>-22.038750281585308</v>
      </c>
      <c r="AU32">
        <f t="shared" si="9"/>
        <v>-87.471299891779168</v>
      </c>
      <c r="AW32">
        <v>29</v>
      </c>
      <c r="AX32">
        <f>IF(Z32&gt;0, (R32*SUMPRODUCT(K32:$K$98, X32:$X$98)-K32*$AZ$3)/Z32, 0)</f>
        <v>-2701148.1574224569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250000</v>
      </c>
      <c r="S33">
        <f t="shared" si="1"/>
        <v>-6861106.6421501534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-4850.0196306642447</v>
      </c>
      <c r="AC33">
        <f t="shared" si="2"/>
        <v>-4359.3563185955809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-285.55310999385409</v>
      </c>
      <c r="AI33">
        <f t="shared" si="6"/>
        <v>-285.56105214616633</v>
      </c>
      <c r="AJ33">
        <f t="shared" si="7"/>
        <v>-490.6633120686638</v>
      </c>
      <c r="AK33">
        <f t="shared" si="22"/>
        <v>-339.50137414649714</v>
      </c>
      <c r="AL33">
        <f t="shared" si="8"/>
        <v>-1115.7257383613273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-14.956247952262562</v>
      </c>
      <c r="AR33">
        <f t="shared" si="9"/>
        <v>-14.956663933721348</v>
      </c>
      <c r="AS33">
        <f t="shared" si="9"/>
        <v>-25.699184843531434</v>
      </c>
      <c r="AT33">
        <f t="shared" si="9"/>
        <v>-17.781864578460237</v>
      </c>
      <c r="AU33">
        <f t="shared" si="9"/>
        <v>-58.437713355713022</v>
      </c>
      <c r="AW33">
        <v>30</v>
      </c>
      <c r="AX33">
        <f>IF(Z33&gt;0, (R33*SUMPRODUCT(K33:$K$98, X33:$X$98)-K33*$AZ$3)/Z33, 0)</f>
        <v>-6861106.6421501534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250000</v>
      </c>
      <c r="S34">
        <f t="shared" si="1"/>
        <v>-22129066.088380799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-4359.3563185955809</v>
      </c>
      <c r="AC34">
        <f t="shared" si="2"/>
        <v>-3904.8794517424722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-113.13979145859422</v>
      </c>
      <c r="AI34">
        <f t="shared" si="6"/>
        <v>-113.1419971998104</v>
      </c>
      <c r="AJ34">
        <f t="shared" si="7"/>
        <v>-454.47686685310873</v>
      </c>
      <c r="AK34">
        <f t="shared" si="22"/>
        <v>-305.15494230169071</v>
      </c>
      <c r="AL34">
        <f t="shared" si="8"/>
        <v>-872.77380635460986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-5.2909433703894893</v>
      </c>
      <c r="AR34">
        <f t="shared" si="9"/>
        <v>-5.2910465211175763</v>
      </c>
      <c r="AS34">
        <f t="shared" si="9"/>
        <v>-21.253454109042249</v>
      </c>
      <c r="AT34">
        <f t="shared" si="9"/>
        <v>-14.270465749475926</v>
      </c>
      <c r="AU34">
        <f t="shared" ref="AU34:AU69" si="23">AL34*$K34</f>
        <v>-40.814966379635749</v>
      </c>
      <c r="AW34">
        <v>31</v>
      </c>
      <c r="AX34">
        <f>IF(Z34&gt;0, (R34*SUMPRODUCT(K34:$K$98, X34:$X$98)-K34*$AZ$3)/Z34, 0)</f>
        <v>-22129066.088380799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250000</v>
      </c>
      <c r="S35">
        <f t="shared" si="1"/>
        <v>-99830419.318855494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-3904.8794517424722</v>
      </c>
      <c r="AC35">
        <f t="shared" si="2"/>
        <v>-3491.0336854652087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-34.931266428926584</v>
      </c>
      <c r="AI35">
        <f t="shared" ref="AI35:AI66" si="25">SUM(AE35:AH35)</f>
        <v>-34.931703549409157</v>
      </c>
      <c r="AJ35">
        <f t="shared" si="7"/>
        <v>-413.84576627726346</v>
      </c>
      <c r="AK35">
        <f t="shared" si="22"/>
        <v>-273.34156162197309</v>
      </c>
      <c r="AL35">
        <f t="shared" si="8"/>
        <v>-722.11903144864573</v>
      </c>
      <c r="AN35">
        <f t="shared" ref="AN35:AT69" si="26">AE35*$K35</f>
        <v>0</v>
      </c>
      <c r="AO35">
        <f t="shared" si="26"/>
        <v>0</v>
      </c>
      <c r="AP35">
        <f t="shared" si="26"/>
        <v>-1.8251597122880437E-5</v>
      </c>
      <c r="AQ35">
        <f t="shared" si="26"/>
        <v>-1.4585255719365386</v>
      </c>
      <c r="AR35">
        <f t="shared" si="26"/>
        <v>-1.4585438235336614</v>
      </c>
      <c r="AS35">
        <f t="shared" si="26"/>
        <v>-17.279780971617328</v>
      </c>
      <c r="AT35">
        <f t="shared" si="26"/>
        <v>-11.41314639450265</v>
      </c>
      <c r="AU35">
        <f t="shared" si="23"/>
        <v>-30.151471189653641</v>
      </c>
      <c r="AW35">
        <v>32</v>
      </c>
      <c r="AX35">
        <f>IF(Z35&gt;0, (R35*SUMPRODUCT(K35:$K$98, X35:$X$98)-K35*$AZ$3)/Z35, 0)</f>
        <v>-99830419.318855494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250000</v>
      </c>
      <c r="S36">
        <f t="shared" si="1"/>
        <v>-454951435.28051239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-3491.0336854652087</v>
      </c>
      <c r="AC36">
        <f t="shared" si="2"/>
        <v>-3118.2630059945977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-6.9414713399596666</v>
      </c>
      <c r="AI36">
        <f t="shared" si="25"/>
        <v>-6.9415570156704174</v>
      </c>
      <c r="AJ36">
        <f t="shared" si="7"/>
        <v>-372.77067947061096</v>
      </c>
      <c r="AK36">
        <f t="shared" si="22"/>
        <v>-244.37235798256464</v>
      </c>
      <c r="AL36">
        <f t="shared" si="8"/>
        <v>-624.08459446884603</v>
      </c>
      <c r="AN36">
        <f t="shared" si="26"/>
        <v>0</v>
      </c>
      <c r="AO36">
        <f t="shared" si="26"/>
        <v>0</v>
      </c>
      <c r="AP36">
        <f t="shared" si="26"/>
        <v>-3.1940330816392256E-6</v>
      </c>
      <c r="AQ36">
        <f t="shared" si="26"/>
        <v>-0.2587815017895661</v>
      </c>
      <c r="AR36">
        <f t="shared" si="26"/>
        <v>-0.25878469582264768</v>
      </c>
      <c r="AS36">
        <f t="shared" si="26"/>
        <v>-13.897076215124471</v>
      </c>
      <c r="AT36">
        <f t="shared" si="26"/>
        <v>-9.1103229700798547</v>
      </c>
      <c r="AU36">
        <f t="shared" si="23"/>
        <v>-23.266183881026972</v>
      </c>
      <c r="AW36">
        <v>33</v>
      </c>
      <c r="AX36">
        <f>IF(Z36&gt;0, (R36*SUMPRODUCT(K36:$K$98, X36:$X$98)-K36*$AZ$3)/Z36, 0)</f>
        <v>-454951435.28051239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250000</v>
      </c>
      <c r="S37">
        <f t="shared" si="1"/>
        <v>-2097779138.7591894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-3118.2630059945977</v>
      </c>
      <c r="AC37">
        <f t="shared" si="2"/>
        <v>-2784.3885687083985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-1.3645533199543192</v>
      </c>
      <c r="AI37">
        <f t="shared" si="25"/>
        <v>-1.3645699112419651</v>
      </c>
      <c r="AJ37">
        <f t="shared" si="7"/>
        <v>-333.87443728619928</v>
      </c>
      <c r="AK37">
        <f t="shared" si="22"/>
        <v>-218.27841041962185</v>
      </c>
      <c r="AL37">
        <f t="shared" si="8"/>
        <v>-553.51741761706307</v>
      </c>
      <c r="AN37">
        <f t="shared" si="26"/>
        <v>0</v>
      </c>
      <c r="AO37">
        <f t="shared" si="26"/>
        <v>0</v>
      </c>
      <c r="AP37">
        <f t="shared" si="26"/>
        <v>-5.5226022329228165E-7</v>
      </c>
      <c r="AQ37">
        <f t="shared" si="26"/>
        <v>-4.5420737513133531E-2</v>
      </c>
      <c r="AR37">
        <f t="shared" si="26"/>
        <v>-4.5421289773356827E-2</v>
      </c>
      <c r="AS37">
        <f t="shared" si="26"/>
        <v>-11.113397297534178</v>
      </c>
      <c r="AT37">
        <f t="shared" si="26"/>
        <v>-7.2656496741260179</v>
      </c>
      <c r="AU37">
        <f t="shared" si="23"/>
        <v>-18.424468261433553</v>
      </c>
      <c r="AW37">
        <v>34</v>
      </c>
      <c r="AX37">
        <f>IF(Z37&gt;0, (R37*SUMPRODUCT(K37:$K$98, X37:$X$98)-K37*$AZ$3)/Z37, 0)</f>
        <v>-2097779138.7591894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250000</v>
      </c>
      <c r="S38">
        <f t="shared" si="1"/>
        <v>-9803198801.2724037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-2784.3885687083985</v>
      </c>
      <c r="AC38">
        <f t="shared" si="2"/>
        <v>-2486.1007583852074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-0.26510725204137975</v>
      </c>
      <c r="AI38">
        <f t="shared" si="25"/>
        <v>-0.26511042205354718</v>
      </c>
      <c r="AJ38">
        <f t="shared" si="7"/>
        <v>-298.28781032319102</v>
      </c>
      <c r="AK38">
        <f t="shared" si="22"/>
        <v>-194.90719980958792</v>
      </c>
      <c r="AL38">
        <f t="shared" si="8"/>
        <v>-493.46012055483254</v>
      </c>
      <c r="AN38">
        <f t="shared" si="26"/>
        <v>0</v>
      </c>
      <c r="AO38">
        <f t="shared" si="26"/>
        <v>0</v>
      </c>
      <c r="AP38">
        <f t="shared" si="26"/>
        <v>-9.4212076886366174E-8</v>
      </c>
      <c r="AQ38">
        <f t="shared" si="26"/>
        <v>-7.8789302669040849E-3</v>
      </c>
      <c r="AR38">
        <f t="shared" si="26"/>
        <v>-7.8790244789809713E-3</v>
      </c>
      <c r="AS38">
        <f t="shared" si="26"/>
        <v>-8.8650492919639206</v>
      </c>
      <c r="AT38">
        <f t="shared" si="26"/>
        <v>-5.7925998779452019</v>
      </c>
      <c r="AU38">
        <f t="shared" si="23"/>
        <v>-14.665528194388106</v>
      </c>
      <c r="AW38">
        <v>35</v>
      </c>
      <c r="AX38">
        <f>IF(Z38&gt;0, (R38*SUMPRODUCT(K38:$K$98, X38:$X$98)-K38*$AZ$3)/Z38, 0)</f>
        <v>-9803198801.2724037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250000</v>
      </c>
      <c r="S39">
        <f t="shared" si="1"/>
        <v>-46507526517.036316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-2486.1007583852074</v>
      </c>
      <c r="AC39">
        <f t="shared" si="2"/>
        <v>-2219.7396810112741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-5.0834087953911443E-2</v>
      </c>
      <c r="AI39">
        <f t="shared" si="25"/>
        <v>-5.0834684561559505E-2</v>
      </c>
      <c r="AJ39">
        <f t="shared" si="7"/>
        <v>-266.36107737393331</v>
      </c>
      <c r="AK39">
        <f t="shared" si="22"/>
        <v>-174.02705308696454</v>
      </c>
      <c r="AL39">
        <f t="shared" si="8"/>
        <v>-440.43896514545941</v>
      </c>
      <c r="AN39">
        <f t="shared" si="26"/>
        <v>0</v>
      </c>
      <c r="AO39">
        <f t="shared" si="26"/>
        <v>0</v>
      </c>
      <c r="AP39">
        <f t="shared" si="26"/>
        <v>-1.5831295028469276E-8</v>
      </c>
      <c r="AQ39">
        <f t="shared" si="26"/>
        <v>-1.3489090301003019E-3</v>
      </c>
      <c r="AR39">
        <f t="shared" si="26"/>
        <v>-1.3489248613953303E-3</v>
      </c>
      <c r="AS39">
        <f t="shared" si="26"/>
        <v>-7.0680300758557761</v>
      </c>
      <c r="AT39">
        <f t="shared" si="26"/>
        <v>-4.6178985959890415</v>
      </c>
      <c r="AU39">
        <f t="shared" si="23"/>
        <v>-11.687277596706213</v>
      </c>
      <c r="AW39">
        <v>36</v>
      </c>
      <c r="AX39">
        <f>IF(Z39&gt;0, (R39*SUMPRODUCT(K39:$K$98, X39:$X$98)-K39*$AZ$3)/Z39, 0)</f>
        <v>-46507526517.036316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250000</v>
      </c>
      <c r="S40">
        <f t="shared" si="1"/>
        <v>-224019192461.81039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-2219.7396810112741</v>
      </c>
      <c r="AC40">
        <f t="shared" si="2"/>
        <v>-1981.9116046486965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-9.6010660212413161E-3</v>
      </c>
      <c r="AI40">
        <f t="shared" si="25"/>
        <v>-9.601176609511838E-3</v>
      </c>
      <c r="AJ40">
        <f t="shared" si="7"/>
        <v>-237.82807636257758</v>
      </c>
      <c r="AK40">
        <f t="shared" si="22"/>
        <v>-155.38177767078921</v>
      </c>
      <c r="AL40">
        <f t="shared" si="8"/>
        <v>-393.21945520997633</v>
      </c>
      <c r="AN40">
        <f t="shared" si="26"/>
        <v>0</v>
      </c>
      <c r="AO40">
        <f t="shared" si="26"/>
        <v>0</v>
      </c>
      <c r="AP40">
        <f t="shared" si="26"/>
        <v>-2.6201048410398137E-9</v>
      </c>
      <c r="AQ40">
        <f t="shared" si="26"/>
        <v>-2.2747258314678557E-4</v>
      </c>
      <c r="AR40">
        <f t="shared" si="26"/>
        <v>-2.2747520325162662E-4</v>
      </c>
      <c r="AS40">
        <f t="shared" si="26"/>
        <v>-5.6347250144241814</v>
      </c>
      <c r="AT40">
        <f t="shared" si="26"/>
        <v>-3.6813718666778006</v>
      </c>
      <c r="AU40">
        <f t="shared" si="23"/>
        <v>-9.316324356305234</v>
      </c>
      <c r="AW40">
        <v>37</v>
      </c>
      <c r="AX40">
        <f>IF(Z40&gt;0, (R40*SUMPRODUCT(K40:$K$98, X40:$X$98)-K40*$AZ$3)/Z40, 0)</f>
        <v>-224019192461.81039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250000</v>
      </c>
      <c r="S41">
        <f t="shared" si="1"/>
        <v>-1097230421155.7543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-1981.9116046486965</v>
      </c>
      <c r="AC41">
        <f t="shared" si="2"/>
        <v>-1769.5641309859159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-1.7864589418308445E-3</v>
      </c>
      <c r="AI41">
        <f t="shared" si="25"/>
        <v>-1.7864791012715698E-3</v>
      </c>
      <c r="AJ41">
        <f t="shared" si="7"/>
        <v>-212.34747366278066</v>
      </c>
      <c r="AK41">
        <f t="shared" si="22"/>
        <v>-138.73381232540876</v>
      </c>
      <c r="AL41">
        <f t="shared" si="8"/>
        <v>-351.08307246729066</v>
      </c>
      <c r="AN41">
        <f t="shared" si="26"/>
        <v>0</v>
      </c>
      <c r="AO41">
        <f t="shared" si="26"/>
        <v>0</v>
      </c>
      <c r="AP41">
        <f t="shared" si="26"/>
        <v>-4.2645190634124515E-10</v>
      </c>
      <c r="AQ41">
        <f t="shared" si="26"/>
        <v>-3.7790672455843229E-5</v>
      </c>
      <c r="AR41">
        <f t="shared" si="26"/>
        <v>-3.7791098907749569E-5</v>
      </c>
      <c r="AS41">
        <f t="shared" si="26"/>
        <v>-4.4919889487030735</v>
      </c>
      <c r="AT41">
        <f t="shared" si="26"/>
        <v>-2.934768853275096</v>
      </c>
      <c r="AU41">
        <f t="shared" si="23"/>
        <v>-7.4267955930770766</v>
      </c>
      <c r="AW41">
        <v>38</v>
      </c>
      <c r="AX41">
        <f>IF(Z41&gt;0, (R41*SUMPRODUCT(K41:$K$98, X41:$X$98)-K41*$AZ$3)/Z41, 0)</f>
        <v>-1097230421155.7543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250000</v>
      </c>
      <c r="S42">
        <f t="shared" si="1"/>
        <v>-5470664715876.5898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-1769.5641309859159</v>
      </c>
      <c r="AC42">
        <f t="shared" si="2"/>
        <v>-1579.9680070485849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-3.2695509673463878E-4</v>
      </c>
      <c r="AI42">
        <f t="shared" si="25"/>
        <v>-3.2695870682612012E-4</v>
      </c>
      <c r="AJ42">
        <f t="shared" si="7"/>
        <v>-189.59612393733096</v>
      </c>
      <c r="AK42">
        <f t="shared" si="22"/>
        <v>-123.86948916901413</v>
      </c>
      <c r="AL42">
        <f t="shared" si="8"/>
        <v>-313.46594006505194</v>
      </c>
      <c r="AN42">
        <f t="shared" si="26"/>
        <v>0</v>
      </c>
      <c r="AO42">
        <f t="shared" si="26"/>
        <v>0</v>
      </c>
      <c r="AP42">
        <f t="shared" si="26"/>
        <v>-6.8185458511166355E-11</v>
      </c>
      <c r="AQ42">
        <f t="shared" si="26"/>
        <v>-6.1753513168808272E-6</v>
      </c>
      <c r="AR42">
        <f t="shared" si="26"/>
        <v>-6.1754195023393383E-6</v>
      </c>
      <c r="AS42">
        <f t="shared" si="26"/>
        <v>-3.5809892102160834</v>
      </c>
      <c r="AT42">
        <f t="shared" si="26"/>
        <v>-2.3395800239873936</v>
      </c>
      <c r="AU42">
        <f t="shared" si="23"/>
        <v>-5.9205754096229795</v>
      </c>
      <c r="AW42">
        <v>39</v>
      </c>
      <c r="AX42">
        <f>IF(Z42&gt;0, (R42*SUMPRODUCT(K42:$K$98, X42:$X$98)-K42*$AZ$3)/Z42, 0)</f>
        <v>-5470664715876.5898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250000</v>
      </c>
      <c r="S43">
        <f t="shared" si="1"/>
        <v>-27791757851386.105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-1579.9680070485849</v>
      </c>
      <c r="AC43">
        <f t="shared" si="2"/>
        <v>-1410.6857259667904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-5.8790026345640003E-5</v>
      </c>
      <c r="AI43">
        <f t="shared" si="25"/>
        <v>-5.8790660834889256E-5</v>
      </c>
      <c r="AJ43">
        <f t="shared" si="7"/>
        <v>-169.28228108179451</v>
      </c>
      <c r="AK43">
        <f t="shared" si="22"/>
        <v>-110.59776049340095</v>
      </c>
      <c r="AL43">
        <f t="shared" si="8"/>
        <v>-279.88010036585626</v>
      </c>
      <c r="AN43">
        <f t="shared" si="26"/>
        <v>0</v>
      </c>
      <c r="AO43">
        <f t="shared" si="26"/>
        <v>0</v>
      </c>
      <c r="AP43">
        <f t="shared" si="26"/>
        <v>-1.0699902077154361E-11</v>
      </c>
      <c r="AQ43">
        <f t="shared" si="26"/>
        <v>-9.9142345713646062E-7</v>
      </c>
      <c r="AR43">
        <f t="shared" si="26"/>
        <v>-9.9143415703853775E-7</v>
      </c>
      <c r="AS43">
        <f t="shared" si="26"/>
        <v>-2.8547431388335389</v>
      </c>
      <c r="AT43">
        <f t="shared" si="26"/>
        <v>-1.8650989100645243</v>
      </c>
      <c r="AU43">
        <f t="shared" si="23"/>
        <v>-4.7198430403322194</v>
      </c>
      <c r="AW43">
        <v>40</v>
      </c>
      <c r="AX43">
        <f>IF(Z43&gt;0, (R43*SUMPRODUCT(K43:$K$98, X43:$X$98)-K43*$AZ$3)/Z43, 0)</f>
        <v>-27791757851386.105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250000</v>
      </c>
      <c r="S44">
        <f t="shared" si="1"/>
        <v>-144109297374629.06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-1410.6857259667904</v>
      </c>
      <c r="AC44">
        <f t="shared" si="2"/>
        <v>-1259.5408276214766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-1.037784277902943E-5</v>
      </c>
      <c r="AI44">
        <f t="shared" si="25"/>
        <v>-1.037795203124724E-5</v>
      </c>
      <c r="AJ44">
        <f t="shared" si="7"/>
        <v>-151.14489834531378</v>
      </c>
      <c r="AK44">
        <f t="shared" si="22"/>
        <v>-98.748000817675333</v>
      </c>
      <c r="AL44">
        <f t="shared" si="8"/>
        <v>-249.89290954094116</v>
      </c>
      <c r="AN44">
        <f t="shared" si="26"/>
        <v>0</v>
      </c>
      <c r="AO44">
        <f t="shared" si="26"/>
        <v>0</v>
      </c>
      <c r="AP44">
        <f t="shared" si="26"/>
        <v>-1.645007091553766E-12</v>
      </c>
      <c r="AQ44">
        <f t="shared" si="26"/>
        <v>-1.5625884131861785E-7</v>
      </c>
      <c r="AR44">
        <f t="shared" si="26"/>
        <v>-1.5626048632570941E-7</v>
      </c>
      <c r="AS44">
        <f t="shared" si="26"/>
        <v>-2.275783820350747</v>
      </c>
      <c r="AT44">
        <f t="shared" si="26"/>
        <v>-1.4868454378090861</v>
      </c>
      <c r="AU44">
        <f t="shared" si="23"/>
        <v>-3.7626294144203198</v>
      </c>
      <c r="AW44">
        <v>41</v>
      </c>
      <c r="AX44">
        <f>IF(Z44&gt;0, (R44*SUMPRODUCT(K44:$K$98, X44:$X$98)-K44*$AZ$3)/Z44, 0)</f>
        <v>-144109297374629.06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250000</v>
      </c>
      <c r="S45">
        <f t="shared" si="1"/>
        <v>-763510846910644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-1259.5408276214766</v>
      </c>
      <c r="AC45">
        <f t="shared" si="2"/>
        <v>-1124.5900247985055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-1.7949640343958834E-6</v>
      </c>
      <c r="AI45">
        <f t="shared" si="25"/>
        <v>-1.794982445889796E-6</v>
      </c>
      <c r="AJ45">
        <f t="shared" si="7"/>
        <v>-134.95080282297113</v>
      </c>
      <c r="AK45">
        <f t="shared" si="22"/>
        <v>-88.16785793350337</v>
      </c>
      <c r="AL45">
        <f t="shared" si="8"/>
        <v>-223.11866255145694</v>
      </c>
      <c r="AN45">
        <f t="shared" si="26"/>
        <v>0</v>
      </c>
      <c r="AO45">
        <f t="shared" si="26"/>
        <v>0</v>
      </c>
      <c r="AP45">
        <f t="shared" si="26"/>
        <v>-2.4751898682479773E-13</v>
      </c>
      <c r="AQ45">
        <f t="shared" si="26"/>
        <v>-2.4130995632043834E-8</v>
      </c>
      <c r="AR45">
        <f t="shared" si="26"/>
        <v>-2.4131243151030657E-8</v>
      </c>
      <c r="AS45">
        <f t="shared" si="26"/>
        <v>-1.8142409380129656</v>
      </c>
      <c r="AT45">
        <f t="shared" si="26"/>
        <v>-1.1853040807004764</v>
      </c>
      <c r="AU45">
        <f t="shared" si="23"/>
        <v>-2.999545042844685</v>
      </c>
      <c r="AW45">
        <v>42</v>
      </c>
      <c r="AX45">
        <f>IF(Z45&gt;0, (R45*SUMPRODUCT(K45:$K$98, X45:$X$98)-K45*$AZ$3)/Z45, 0)</f>
        <v>-763510846910644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250000</v>
      </c>
      <c r="S46">
        <f t="shared" si="1"/>
        <v>-4140597450039186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-1124.5900247985055</v>
      </c>
      <c r="AC46">
        <f t="shared" si="2"/>
        <v>-1004.0982364483242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-3.0392237691027351E-7</v>
      </c>
      <c r="AI46">
        <f t="shared" si="25"/>
        <v>-3.0392540817040134E-7</v>
      </c>
      <c r="AJ46">
        <f t="shared" si="7"/>
        <v>-120.49178835018131</v>
      </c>
      <c r="AK46">
        <f t="shared" si="22"/>
        <v>-78.721301735895395</v>
      </c>
      <c r="AL46">
        <f t="shared" si="8"/>
        <v>-199.21309039000209</v>
      </c>
      <c r="AN46">
        <f t="shared" si="26"/>
        <v>0</v>
      </c>
      <c r="AO46">
        <f t="shared" si="26"/>
        <v>0</v>
      </c>
      <c r="AP46">
        <f t="shared" si="26"/>
        <v>-3.6385192276649636E-14</v>
      </c>
      <c r="AQ46">
        <f t="shared" si="26"/>
        <v>-3.6480782429768238E-9</v>
      </c>
      <c r="AR46">
        <f t="shared" si="26"/>
        <v>-3.6481146281691009E-9</v>
      </c>
      <c r="AS46">
        <f t="shared" si="26"/>
        <v>-1.4463017695713678</v>
      </c>
      <c r="AT46">
        <f t="shared" si="26"/>
        <v>-0.94491715628532924</v>
      </c>
      <c r="AU46">
        <f t="shared" si="23"/>
        <v>-2.3912189295048116</v>
      </c>
      <c r="AW46">
        <v>43</v>
      </c>
      <c r="AX46">
        <f>IF(Z46&gt;0, (R46*SUMPRODUCT(K46:$K$98, X46:$X$98)-K46*$AZ$3)/Z46, 0)</f>
        <v>-4140597450039186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250000</v>
      </c>
      <c r="S47">
        <f t="shared" si="1"/>
        <v>-2.3029921838287768E+16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-1004.0982364483242</v>
      </c>
      <c r="AC47">
        <f t="shared" si="2"/>
        <v>-896.51628254633647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-5.0286869275145855E-8</v>
      </c>
      <c r="AI47">
        <f t="shared" si="25"/>
        <v>-5.0287355879208628E-8</v>
      </c>
      <c r="AJ47">
        <f t="shared" si="7"/>
        <v>-107.58195390198773</v>
      </c>
      <c r="AK47">
        <f t="shared" si="22"/>
        <v>-70.286876551382704</v>
      </c>
      <c r="AL47">
        <f t="shared" si="8"/>
        <v>-177.86883050365779</v>
      </c>
      <c r="AN47">
        <f t="shared" si="26"/>
        <v>0</v>
      </c>
      <c r="AO47">
        <f t="shared" si="26"/>
        <v>0</v>
      </c>
      <c r="AP47">
        <f t="shared" si="26"/>
        <v>-5.2150583892177469E-15</v>
      </c>
      <c r="AQ47">
        <f t="shared" si="26"/>
        <v>-5.3893705282070108E-10</v>
      </c>
      <c r="AR47">
        <f t="shared" si="26"/>
        <v>-5.3894226787909038E-10</v>
      </c>
      <c r="AS47">
        <f t="shared" si="26"/>
        <v>-1.1529829159853107</v>
      </c>
      <c r="AT47">
        <f t="shared" si="26"/>
        <v>-0.75328217179940493</v>
      </c>
      <c r="AU47">
        <f t="shared" si="23"/>
        <v>-1.9062650883236578</v>
      </c>
      <c r="AW47">
        <v>44</v>
      </c>
      <c r="AX47">
        <f>IF(Z47&gt;0, (R47*SUMPRODUCT(K47:$K$98, X47:$X$98)-K47*$AZ$3)/Z47, 0)</f>
        <v>-2.3029921838287768E+16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250000</v>
      </c>
      <c r="S48">
        <f t="shared" si="1"/>
        <v>-1.3152224101105072E+17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-896.51628254633647</v>
      </c>
      <c r="AC48">
        <f t="shared" si="2"/>
        <v>-800.46096655970041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-8.1132288745216143E-9</v>
      </c>
      <c r="AI48">
        <f t="shared" si="25"/>
        <v>-8.1133049511000328E-9</v>
      </c>
      <c r="AJ48">
        <f t="shared" si="7"/>
        <v>-96.05531598663606</v>
      </c>
      <c r="AK48">
        <f t="shared" si="22"/>
        <v>-62.756139778243558</v>
      </c>
      <c r="AL48">
        <f t="shared" si="8"/>
        <v>-158.81145577299293</v>
      </c>
      <c r="AN48">
        <f t="shared" si="26"/>
        <v>0</v>
      </c>
      <c r="AO48">
        <f t="shared" si="26"/>
        <v>0</v>
      </c>
      <c r="AP48">
        <f t="shared" si="26"/>
        <v>-7.2797488035554038E-16</v>
      </c>
      <c r="AQ48">
        <f t="shared" si="26"/>
        <v>-7.7635284630845799E-11</v>
      </c>
      <c r="AR48">
        <f t="shared" si="26"/>
        <v>-7.7636012605726153E-11</v>
      </c>
      <c r="AS48">
        <f t="shared" si="26"/>
        <v>-0.91915092157042488</v>
      </c>
      <c r="AT48">
        <f t="shared" si="26"/>
        <v>-0.60051193542895809</v>
      </c>
      <c r="AU48">
        <f t="shared" si="23"/>
        <v>-1.519662857077019</v>
      </c>
      <c r="AW48">
        <v>45</v>
      </c>
      <c r="AX48">
        <f>IF(Z48&gt;0, (R48*SUMPRODUCT(K48:$K$98, X48:$X$98)-K48*$AZ$3)/Z48, 0)</f>
        <v>-1.3152224101105072E+17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250000</v>
      </c>
      <c r="S49">
        <f t="shared" si="1"/>
        <v>-7.7274016770614874E+17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-800.46096655970041</v>
      </c>
      <c r="AC49">
        <f t="shared" si="2"/>
        <v>-714.69729157122902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-1.2750945168861283E-9</v>
      </c>
      <c r="AI49">
        <f t="shared" si="25"/>
        <v>-1.2751060779729179E-9</v>
      </c>
      <c r="AJ49">
        <f t="shared" si="7"/>
        <v>-85.763674988471394</v>
      </c>
      <c r="AK49">
        <f t="shared" si="22"/>
        <v>-56.032267659179034</v>
      </c>
      <c r="AL49">
        <f t="shared" si="8"/>
        <v>-141.79594264892555</v>
      </c>
      <c r="AN49">
        <f t="shared" si="26"/>
        <v>0</v>
      </c>
      <c r="AO49">
        <f t="shared" si="26"/>
        <v>0</v>
      </c>
      <c r="AP49">
        <f t="shared" si="26"/>
        <v>-9.8774777658087038E-17</v>
      </c>
      <c r="AQ49">
        <f t="shared" si="26"/>
        <v>-1.089406036740942E-11</v>
      </c>
      <c r="AR49">
        <f t="shared" si="26"/>
        <v>-1.089415914218708E-11</v>
      </c>
      <c r="AS49">
        <f t="shared" si="26"/>
        <v>-0.73274148722476806</v>
      </c>
      <c r="AT49">
        <f t="shared" si="26"/>
        <v>-0.47872443832056111</v>
      </c>
      <c r="AU49">
        <f t="shared" si="23"/>
        <v>-1.2114659255562235</v>
      </c>
      <c r="AW49">
        <v>46</v>
      </c>
      <c r="AX49">
        <f>IF(Z49&gt;0, (R49*SUMPRODUCT(K49:$K$98, X49:$X$98)-K49*$AZ$3)/Z49, 0)</f>
        <v>-7.7274016770614874E+17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250000</v>
      </c>
      <c r="S50">
        <f t="shared" si="1"/>
        <v>-4.6756542204785562E+18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-714.69729157122902</v>
      </c>
      <c r="AC50">
        <f t="shared" si="2"/>
        <v>-638.12258176003547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-1.9479009088023178E-10</v>
      </c>
      <c r="AI50">
        <f t="shared" si="25"/>
        <v>-1.9479179685160944E-10</v>
      </c>
      <c r="AJ50">
        <f t="shared" si="7"/>
        <v>-76.574709811193543</v>
      </c>
      <c r="AK50">
        <f t="shared" si="22"/>
        <v>-50.028810409986036</v>
      </c>
      <c r="AL50">
        <f t="shared" si="8"/>
        <v>-126.60352022137437</v>
      </c>
      <c r="AN50">
        <f t="shared" si="26"/>
        <v>0</v>
      </c>
      <c r="AO50">
        <f t="shared" si="26"/>
        <v>0</v>
      </c>
      <c r="AP50">
        <f t="shared" si="26"/>
        <v>-1.3013709773252208E-17</v>
      </c>
      <c r="AQ50">
        <f t="shared" si="26"/>
        <v>-1.4859227667047085E-12</v>
      </c>
      <c r="AR50">
        <f t="shared" si="26"/>
        <v>-1.4859357804144816E-12</v>
      </c>
      <c r="AS50">
        <f t="shared" si="26"/>
        <v>-0.58413702744365958</v>
      </c>
      <c r="AT50">
        <f t="shared" si="26"/>
        <v>-0.38163619126323861</v>
      </c>
      <c r="AU50">
        <f t="shared" si="23"/>
        <v>-0.96577321870838406</v>
      </c>
      <c r="AW50">
        <v>47</v>
      </c>
      <c r="AX50">
        <f>IF(Z50&gt;0, (R50*SUMPRODUCT(K50:$K$98, X50:$X$98)-K50*$AZ$3)/Z50, 0)</f>
        <v>-4.6756542204785562E+18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250000</v>
      </c>
      <c r="S51">
        <f t="shared" si="1"/>
        <v>-2.914703260520967E+19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-638.12258176003547</v>
      </c>
      <c r="AC51">
        <f t="shared" si="2"/>
        <v>-569.75230514289001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-2.8891352399897176E-11</v>
      </c>
      <c r="AI51">
        <f t="shared" si="25"/>
        <v>-2.8891596743941072E-11</v>
      </c>
      <c r="AJ51">
        <f t="shared" si="7"/>
        <v>-68.370276617145464</v>
      </c>
      <c r="AK51">
        <f t="shared" si="22"/>
        <v>-44.668580723202489</v>
      </c>
      <c r="AL51">
        <f t="shared" si="8"/>
        <v>-113.03885734037684</v>
      </c>
      <c r="AN51">
        <f t="shared" si="26"/>
        <v>0</v>
      </c>
      <c r="AO51">
        <f t="shared" si="26"/>
        <v>0</v>
      </c>
      <c r="AP51">
        <f t="shared" si="26"/>
        <v>-1.6642290980798216E-18</v>
      </c>
      <c r="AQ51">
        <f t="shared" si="26"/>
        <v>-1.967792158155408E-13</v>
      </c>
      <c r="AR51">
        <f t="shared" si="26"/>
        <v>-1.9678088004463889E-13</v>
      </c>
      <c r="AS51">
        <f t="shared" si="26"/>
        <v>-0.46567046192899475</v>
      </c>
      <c r="AT51">
        <f t="shared" si="26"/>
        <v>-0.30423803512694858</v>
      </c>
      <c r="AU51">
        <f t="shared" si="23"/>
        <v>-0.76990849705614006</v>
      </c>
      <c r="AW51">
        <v>48</v>
      </c>
      <c r="AX51">
        <f>IF(Z51&gt;0, (R51*SUMPRODUCT(K51:$K$98, X51:$X$98)-K51*$AZ$3)/Z51, 0)</f>
        <v>-2.914703260520967E+19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250000</v>
      </c>
      <c r="S52">
        <f t="shared" si="1"/>
        <v>-1.8750423568043334E+20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-569.75230514289001</v>
      </c>
      <c r="AC52">
        <f t="shared" si="2"/>
        <v>-508.70741530615192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-4.1597508374942659E-12</v>
      </c>
      <c r="AI52">
        <f t="shared" si="25"/>
        <v>-4.159784750555847E-12</v>
      </c>
      <c r="AJ52">
        <f t="shared" si="7"/>
        <v>-61.044889836738093</v>
      </c>
      <c r="AK52">
        <f t="shared" si="22"/>
        <v>-39.882661360002302</v>
      </c>
      <c r="AL52">
        <f t="shared" si="8"/>
        <v>-100.92755119674456</v>
      </c>
      <c r="AN52">
        <f t="shared" si="26"/>
        <v>0</v>
      </c>
      <c r="AO52">
        <f t="shared" si="26"/>
        <v>0</v>
      </c>
      <c r="AP52">
        <f t="shared" si="26"/>
        <v>-2.0623403067125153E-19</v>
      </c>
      <c r="AQ52">
        <f t="shared" si="26"/>
        <v>-2.5296512370486095E-14</v>
      </c>
      <c r="AR52">
        <f t="shared" si="26"/>
        <v>-2.5296718604516766E-14</v>
      </c>
      <c r="AS52">
        <f t="shared" si="26"/>
        <v>-0.37122964120615665</v>
      </c>
      <c r="AT52">
        <f t="shared" si="26"/>
        <v>-0.24253669892135618</v>
      </c>
      <c r="AU52">
        <f t="shared" si="23"/>
        <v>-0.61376634012753817</v>
      </c>
      <c r="AW52">
        <v>49</v>
      </c>
      <c r="AX52">
        <f>IF(Z52&gt;0, (R52*SUMPRODUCT(K52:$K$98, X52:$X$98)-K52*$AZ$3)/Z52, 0)</f>
        <v>-1.8750423568043334E+20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250000</v>
      </c>
      <c r="S53">
        <f t="shared" si="1"/>
        <v>-1.2467738137735607E+21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-508.70741530615192</v>
      </c>
      <c r="AC53">
        <f t="shared" si="2"/>
        <v>-454.20304938049287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-5.8040294776582981E-13</v>
      </c>
      <c r="AI53">
        <f t="shared" si="25"/>
        <v>-5.8040750154940675E-13</v>
      </c>
      <c r="AJ53">
        <f t="shared" si="7"/>
        <v>-54.504365925659044</v>
      </c>
      <c r="AK53">
        <f t="shared" si="22"/>
        <v>-35.60951907143064</v>
      </c>
      <c r="AL53">
        <f t="shared" si="8"/>
        <v>-90.113884997090267</v>
      </c>
      <c r="AN53">
        <f t="shared" si="26"/>
        <v>0</v>
      </c>
      <c r="AO53">
        <f t="shared" si="26"/>
        <v>0</v>
      </c>
      <c r="AP53">
        <f t="shared" si="26"/>
        <v>-2.4725648732488661E-20</v>
      </c>
      <c r="AQ53">
        <f t="shared" si="26"/>
        <v>-3.151410067574138E-15</v>
      </c>
      <c r="AR53">
        <f t="shared" si="26"/>
        <v>-3.1514347932228707E-15</v>
      </c>
      <c r="AS53">
        <f t="shared" si="26"/>
        <v>-0.29594199713501029</v>
      </c>
      <c r="AT53">
        <f t="shared" si="26"/>
        <v>-0.19334877146154039</v>
      </c>
      <c r="AU53">
        <f t="shared" si="23"/>
        <v>-0.48929076859655379</v>
      </c>
      <c r="AW53">
        <v>50</v>
      </c>
      <c r="AX53">
        <f>IF(Z53&gt;0, (R53*SUMPRODUCT(K53:$K$98, X53:$X$98)-K53*$AZ$3)/Z53, 0)</f>
        <v>-1.2467738137735607E+21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250000</v>
      </c>
      <c r="S54">
        <f t="shared" si="1"/>
        <v>-8.5817833104903892E+21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-454.20304938049287</v>
      </c>
      <c r="AC54">
        <f t="shared" si="2"/>
        <v>-405.53843694686856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-7.8350982266806164E-14</v>
      </c>
      <c r="AI54">
        <f t="shared" si="25"/>
        <v>-7.8351572963433939E-14</v>
      </c>
      <c r="AJ54">
        <f t="shared" si="7"/>
        <v>-48.664612433624313</v>
      </c>
      <c r="AK54">
        <f t="shared" si="22"/>
        <v>-31.794213456634505</v>
      </c>
      <c r="AL54">
        <f t="shared" si="8"/>
        <v>-80.458825890258893</v>
      </c>
      <c r="AN54">
        <f t="shared" si="26"/>
        <v>0</v>
      </c>
      <c r="AO54">
        <f t="shared" si="26"/>
        <v>0</v>
      </c>
      <c r="AP54">
        <f t="shared" si="26"/>
        <v>-2.8636621377043711E-21</v>
      </c>
      <c r="AQ54">
        <f t="shared" si="26"/>
        <v>-3.7984090448097992E-16</v>
      </c>
      <c r="AR54">
        <f t="shared" si="26"/>
        <v>-3.7984376814311761E-16</v>
      </c>
      <c r="AS54">
        <f t="shared" si="26"/>
        <v>-0.2359231482262526</v>
      </c>
      <c r="AT54">
        <f t="shared" si="26"/>
        <v>-0.15413645684115149</v>
      </c>
      <c r="AU54">
        <f t="shared" si="23"/>
        <v>-0.39005960506740445</v>
      </c>
      <c r="AW54">
        <v>51</v>
      </c>
      <c r="AX54">
        <f>IF(Z54&gt;0, (R54*SUMPRODUCT(K54:$K$98, X54:$X$98)-K54*$AZ$3)/Z54, 0)</f>
        <v>-8.5817833104903892E+21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250000</v>
      </c>
      <c r="S55">
        <f t="shared" si="1"/>
        <v>-6.1233157097981259E+22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-405.53843694686856</v>
      </c>
      <c r="AC55">
        <f t="shared" si="2"/>
        <v>-362.08789013113261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-1.0217476957876649E-14</v>
      </c>
      <c r="AI55">
        <f t="shared" si="25"/>
        <v>-1.0217550873690257E-14</v>
      </c>
      <c r="AJ55">
        <f t="shared" si="7"/>
        <v>-43.450546815735947</v>
      </c>
      <c r="AK55">
        <f t="shared" si="22"/>
        <v>-28.387690586280801</v>
      </c>
      <c r="AL55">
        <f t="shared" si="8"/>
        <v>-71.838237402016759</v>
      </c>
      <c r="AN55">
        <f t="shared" si="26"/>
        <v>0</v>
      </c>
      <c r="AO55">
        <f t="shared" si="26"/>
        <v>0</v>
      </c>
      <c r="AP55">
        <f t="shared" si="26"/>
        <v>-3.1994595577384401E-22</v>
      </c>
      <c r="AQ55">
        <f t="shared" si="26"/>
        <v>-4.4226536533225391E-17</v>
      </c>
      <c r="AR55">
        <f t="shared" si="26"/>
        <v>-4.4226856479181163E-17</v>
      </c>
      <c r="AS55">
        <f t="shared" si="26"/>
        <v>-0.18807648933853024</v>
      </c>
      <c r="AT55">
        <f t="shared" si="26"/>
        <v>-0.122876639701173</v>
      </c>
      <c r="AU55">
        <f t="shared" si="23"/>
        <v>-0.31095312903970329</v>
      </c>
      <c r="AW55">
        <v>52</v>
      </c>
      <c r="AX55">
        <f>IF(Z55&gt;0, (R55*SUMPRODUCT(K55:$K$98, X55:$X$98)-K55*$AZ$3)/Z55, 0)</f>
        <v>-6.1233157097981259E+22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250000</v>
      </c>
      <c r="S56">
        <f t="shared" si="1"/>
        <v>-4.5361295155118326E+23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-362.08789013113261</v>
      </c>
      <c r="AC56">
        <f t="shared" si="2"/>
        <v>-323.29275904565412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-1.2853565615872596E-15</v>
      </c>
      <c r="AI56">
        <f t="shared" si="25"/>
        <v>-1.2853654704146514E-15</v>
      </c>
      <c r="AJ56">
        <f t="shared" si="7"/>
        <v>-38.795131085478488</v>
      </c>
      <c r="AK56">
        <f t="shared" si="22"/>
        <v>-25.346152309179285</v>
      </c>
      <c r="AL56">
        <f t="shared" si="8"/>
        <v>-64.141283394657776</v>
      </c>
      <c r="AN56">
        <f t="shared" si="26"/>
        <v>0</v>
      </c>
      <c r="AO56">
        <f t="shared" si="26"/>
        <v>0</v>
      </c>
      <c r="AP56">
        <f t="shared" si="26"/>
        <v>-3.4430377561616411E-23</v>
      </c>
      <c r="AQ56">
        <f t="shared" si="26"/>
        <v>-4.9675798811981272E-18</v>
      </c>
      <c r="AR56">
        <f t="shared" si="26"/>
        <v>-4.9676143115756882E-18</v>
      </c>
      <c r="AS56">
        <f t="shared" si="26"/>
        <v>-0.14993342581196592</v>
      </c>
      <c r="AT56">
        <f t="shared" si="26"/>
        <v>-9.7956504863817753E-2</v>
      </c>
      <c r="AU56">
        <f t="shared" si="23"/>
        <v>-0.24788993067578369</v>
      </c>
      <c r="AW56">
        <v>53</v>
      </c>
      <c r="AX56">
        <f>IF(Z56&gt;0, (R56*SUMPRODUCT(K56:$K$98, X56:$X$98)-K56*$AZ$3)/Z56, 0)</f>
        <v>-4.5361295155118326E+23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250000</v>
      </c>
      <c r="S57">
        <f t="shared" si="1"/>
        <v>-3.4948740582585166E+24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-323.29275904565412</v>
      </c>
      <c r="AC57">
        <f t="shared" si="2"/>
        <v>-288.65424914790543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-1.5574638098993623E-16</v>
      </c>
      <c r="AI57">
        <f t="shared" si="25"/>
        <v>-1.5574741341000464E-16</v>
      </c>
      <c r="AJ57">
        <f t="shared" si="7"/>
        <v>-34.63850989774869</v>
      </c>
      <c r="AK57">
        <f t="shared" si="22"/>
        <v>-22.630493133195792</v>
      </c>
      <c r="AL57">
        <f t="shared" si="8"/>
        <v>-57.269003030944482</v>
      </c>
      <c r="AN57">
        <f t="shared" si="26"/>
        <v>0</v>
      </c>
      <c r="AO57">
        <f t="shared" si="26"/>
        <v>0</v>
      </c>
      <c r="AP57">
        <f t="shared" si="26"/>
        <v>-3.5625392332064449E-24</v>
      </c>
      <c r="AQ57">
        <f t="shared" si="26"/>
        <v>-5.3742910437158976E-19</v>
      </c>
      <c r="AR57">
        <f t="shared" si="26"/>
        <v>-5.3743266691082297E-19</v>
      </c>
      <c r="AS57">
        <f t="shared" si="26"/>
        <v>-0.11952600909754948</v>
      </c>
      <c r="AT57">
        <f t="shared" si="26"/>
        <v>-7.8090325943732261E-2</v>
      </c>
      <c r="AU57">
        <f t="shared" si="23"/>
        <v>-0.19761633504128176</v>
      </c>
      <c r="AW57">
        <v>54</v>
      </c>
      <c r="AX57">
        <f>IF(Z57&gt;0, (R57*SUMPRODUCT(K57:$K$98, X57:$X$98)-K57*$AZ$3)/Z57, 0)</f>
        <v>-3.4948740582585166E+24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250000</v>
      </c>
      <c r="S58">
        <f t="shared" si="1"/>
        <v>-2.8050889910204522E+25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-288.65424914790543</v>
      </c>
      <c r="AC58">
        <f t="shared" si="2"/>
        <v>-257.72700816777268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-1.8144958069365771E-17</v>
      </c>
      <c r="AI58">
        <f t="shared" si="25"/>
        <v>-1.8145072917330039E-17</v>
      </c>
      <c r="AJ58">
        <f t="shared" si="7"/>
        <v>-30.927240980132751</v>
      </c>
      <c r="AK58">
        <f t="shared" si="22"/>
        <v>-20.205797440353383</v>
      </c>
      <c r="AL58">
        <f t="shared" si="8"/>
        <v>-51.13303842048613</v>
      </c>
      <c r="AN58">
        <f t="shared" si="26"/>
        <v>0</v>
      </c>
      <c r="AO58">
        <f t="shared" si="26"/>
        <v>0</v>
      </c>
      <c r="AP58">
        <f t="shared" si="26"/>
        <v>-3.5384127950759774E-25</v>
      </c>
      <c r="AQ58">
        <f t="shared" si="26"/>
        <v>-5.5903778711176251E-20</v>
      </c>
      <c r="AR58">
        <f t="shared" si="26"/>
        <v>-5.5904132552455758E-20</v>
      </c>
      <c r="AS58">
        <f t="shared" si="26"/>
        <v>-9.5285402660673979E-2</v>
      </c>
      <c r="AT58">
        <f t="shared" si="26"/>
        <v>-6.2253129738306955E-2</v>
      </c>
      <c r="AU58">
        <f t="shared" si="23"/>
        <v>-0.15753853239898094</v>
      </c>
      <c r="AW58">
        <v>55</v>
      </c>
      <c r="AX58">
        <f>IF(Z58&gt;0, (R58*SUMPRODUCT(K58:$K$98, X58:$X$98)-K58*$AZ$3)/Z58, 0)</f>
        <v>-2.8050889910204522E+25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250000</v>
      </c>
      <c r="S59">
        <f t="shared" si="1"/>
        <v>-2.3491194013628627E+26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-257.72700816777268</v>
      </c>
      <c r="AC59">
        <f t="shared" si="2"/>
        <v>-230.113400149797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-2.029096435895663E-18</v>
      </c>
      <c r="AI59">
        <f t="shared" si="25"/>
        <v>-2.0291086805584937E-18</v>
      </c>
      <c r="AJ59">
        <f t="shared" si="7"/>
        <v>-27.613608017975679</v>
      </c>
      <c r="AK59">
        <f t="shared" si="22"/>
        <v>-18.040890571744089</v>
      </c>
      <c r="AL59">
        <f t="shared" si="8"/>
        <v>-45.654498589719765</v>
      </c>
      <c r="AN59">
        <f t="shared" si="26"/>
        <v>0</v>
      </c>
      <c r="AO59">
        <f t="shared" si="26"/>
        <v>0</v>
      </c>
      <c r="AP59">
        <f t="shared" si="26"/>
        <v>-3.3683251147662102E-26</v>
      </c>
      <c r="AQ59">
        <f t="shared" si="26"/>
        <v>-5.581743311198931E-21</v>
      </c>
      <c r="AR59">
        <f t="shared" si="26"/>
        <v>-5.581776994450079E-21</v>
      </c>
      <c r="AS59">
        <f t="shared" si="26"/>
        <v>-7.5960939621073031E-2</v>
      </c>
      <c r="AT59">
        <f t="shared" si="26"/>
        <v>-4.9627813885767653E-2</v>
      </c>
      <c r="AU59">
        <f t="shared" si="23"/>
        <v>-0.12558875350684068</v>
      </c>
      <c r="AW59">
        <v>56</v>
      </c>
      <c r="AX59">
        <f>IF(Z59&gt;0, (R59*SUMPRODUCT(K59:$K$98, X59:$X$98)-K59*$AZ$3)/Z59, 0)</f>
        <v>-2.3491194013628627E+26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250000</v>
      </c>
      <c r="S60">
        <f t="shared" si="1"/>
        <v>-2.0716069069606971E+27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-230.113400149797</v>
      </c>
      <c r="AC60">
        <f t="shared" si="2"/>
        <v>-205.45839299089016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-2.1764975608447143E-19</v>
      </c>
      <c r="AI60">
        <f t="shared" si="25"/>
        <v>-2.176509958128696E-19</v>
      </c>
      <c r="AJ60">
        <f t="shared" si="7"/>
        <v>-24.655007158906841</v>
      </c>
      <c r="AK60">
        <f t="shared" si="22"/>
        <v>-16.107938010485793</v>
      </c>
      <c r="AL60">
        <f t="shared" si="8"/>
        <v>-40.762945169392637</v>
      </c>
      <c r="AN60">
        <f t="shared" si="26"/>
        <v>0</v>
      </c>
      <c r="AO60">
        <f t="shared" si="26"/>
        <v>0</v>
      </c>
      <c r="AP60">
        <f t="shared" si="26"/>
        <v>-3.0449186870483842E-27</v>
      </c>
      <c r="AQ60">
        <f t="shared" si="26"/>
        <v>-5.3457338761948735E-22</v>
      </c>
      <c r="AR60">
        <f t="shared" si="26"/>
        <v>-5.3457643253817442E-22</v>
      </c>
      <c r="AS60">
        <f t="shared" si="26"/>
        <v>-6.0555595998942099E-2</v>
      </c>
      <c r="AT60">
        <f t="shared" si="26"/>
        <v>-3.9562989385975481E-2</v>
      </c>
      <c r="AU60">
        <f t="shared" si="23"/>
        <v>-0.10011858538491759</v>
      </c>
      <c r="AW60">
        <v>57</v>
      </c>
      <c r="AX60">
        <f>IF(Z60&gt;0, (R60*SUMPRODUCT(K60:$K$98, X60:$X$98)-K60*$AZ$3)/Z60, 0)</f>
        <v>-2.0716069069606971E+27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250000</v>
      </c>
      <c r="S61">
        <f t="shared" si="1"/>
        <v>-1.9286112077306759E+28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-205.45839299089016</v>
      </c>
      <c r="AC61">
        <f t="shared" si="2"/>
        <v>-183.44499374186623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-2.2168680671947911E-20</v>
      </c>
      <c r="AI61">
        <f t="shared" si="25"/>
        <v>-2.2168799569028494E-20</v>
      </c>
      <c r="AJ61">
        <f t="shared" si="7"/>
        <v>-22.013399249023934</v>
      </c>
      <c r="AK61">
        <f t="shared" si="22"/>
        <v>-14.382087509362313</v>
      </c>
      <c r="AL61">
        <f t="shared" si="8"/>
        <v>-36.395486758386248</v>
      </c>
      <c r="AN61">
        <f t="shared" si="26"/>
        <v>0</v>
      </c>
      <c r="AO61">
        <f t="shared" si="26"/>
        <v>0</v>
      </c>
      <c r="AP61">
        <f t="shared" si="26"/>
        <v>-2.6073679225488571E-28</v>
      </c>
      <c r="AQ61">
        <f t="shared" si="26"/>
        <v>-4.8615076658079085E-23</v>
      </c>
      <c r="AR61">
        <f t="shared" si="26"/>
        <v>-4.861533739487134E-23</v>
      </c>
      <c r="AS61">
        <f t="shared" si="26"/>
        <v>-4.8274550381809646E-2</v>
      </c>
      <c r="AT61">
        <f t="shared" si="26"/>
        <v>-3.1539372916115652E-2</v>
      </c>
      <c r="AU61">
        <f t="shared" si="23"/>
        <v>-7.9813923297925304E-2</v>
      </c>
      <c r="AW61">
        <v>58</v>
      </c>
      <c r="AX61">
        <f>IF(Z61&gt;0, (R61*SUMPRODUCT(K61:$K$98, X61:$X$98)-K61*$AZ$3)/Z61, 0)</f>
        <v>-1.9286112077306759E+28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250000</v>
      </c>
      <c r="S62">
        <f t="shared" si="1"/>
        <v>-1.9006158778503791E+29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-183.44499374186623</v>
      </c>
      <c r="AC62">
        <f t="shared" si="2"/>
        <v>-163.79017298380913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-2.1387186452391264E-21</v>
      </c>
      <c r="AI62">
        <f t="shared" si="25"/>
        <v>-2.138729417416641E-21</v>
      </c>
      <c r="AJ62">
        <f t="shared" si="7"/>
        <v>-19.654820758057099</v>
      </c>
      <c r="AK62">
        <f t="shared" si="22"/>
        <v>-12.841149561930637</v>
      </c>
      <c r="AL62">
        <f t="shared" si="8"/>
        <v>-32.495970319987734</v>
      </c>
      <c r="AN62">
        <f t="shared" si="26"/>
        <v>0</v>
      </c>
      <c r="AO62">
        <f t="shared" si="26"/>
        <v>0</v>
      </c>
      <c r="AP62">
        <f t="shared" si="26"/>
        <v>-2.1091943830768204E-29</v>
      </c>
      <c r="AQ62">
        <f t="shared" si="26"/>
        <v>-4.1876151293192222E-24</v>
      </c>
      <c r="AR62">
        <f t="shared" si="26"/>
        <v>-4.1876362212630531E-24</v>
      </c>
      <c r="AS62">
        <f t="shared" si="26"/>
        <v>-3.848417600590695E-2</v>
      </c>
      <c r="AT62">
        <f t="shared" si="26"/>
        <v>-2.5142994990525872E-2</v>
      </c>
      <c r="AU62">
        <f t="shared" si="23"/>
        <v>-6.3627170996432822E-2</v>
      </c>
      <c r="AW62">
        <v>59</v>
      </c>
      <c r="AX62">
        <f>IF(Z62&gt;0, (R62*SUMPRODUCT(K62:$K$98, X62:$X$98)-K62*$AZ$3)/Z62, 0)</f>
        <v>-1.9006158778503791E+29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250000</v>
      </c>
      <c r="S63">
        <f t="shared" si="1"/>
        <v>-1.9885290560375084E+30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-163.79017298380913</v>
      </c>
      <c r="AC63">
        <f t="shared" si="2"/>
        <v>-146.241225878401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-1.9490351143834314E-22</v>
      </c>
      <c r="AI63">
        <f t="shared" si="25"/>
        <v>-1.9490443071851054E-22</v>
      </c>
      <c r="AJ63">
        <f t="shared" si="7"/>
        <v>-17.548947105408132</v>
      </c>
      <c r="AK63">
        <f t="shared" si="22"/>
        <v>-11.465312108866639</v>
      </c>
      <c r="AL63">
        <f t="shared" si="8"/>
        <v>-29.014259214274773</v>
      </c>
      <c r="AN63">
        <f t="shared" si="26"/>
        <v>0</v>
      </c>
      <c r="AO63">
        <f t="shared" si="26"/>
        <v>0</v>
      </c>
      <c r="AP63">
        <f t="shared" si="26"/>
        <v>-1.607100264711435E-30</v>
      </c>
      <c r="AQ63">
        <f t="shared" si="26"/>
        <v>-3.4073343028542345E-25</v>
      </c>
      <c r="AR63">
        <f t="shared" si="26"/>
        <v>-3.407350373856882E-25</v>
      </c>
      <c r="AS63">
        <f t="shared" si="26"/>
        <v>-3.0679349494504914E-2</v>
      </c>
      <c r="AT63">
        <f t="shared" si="26"/>
        <v>-2.0043841669743198E-2</v>
      </c>
      <c r="AU63">
        <f t="shared" si="23"/>
        <v>-5.0723191164248116E-2</v>
      </c>
      <c r="AW63">
        <v>60</v>
      </c>
      <c r="AX63">
        <f>IF(Z63&gt;0, (R63*SUMPRODUCT(K63:$K$98, X63:$X$98)-K63*$AZ$3)/Z63, 0)</f>
        <v>-1.9885290560375084E+30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250000</v>
      </c>
      <c r="S64">
        <f t="shared" si="1"/>
        <v>-2.2158849579270597E+31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-146.241225878401</v>
      </c>
      <c r="AC64">
        <f t="shared" si="2"/>
        <v>-130.57252310571516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-1.6728605368809584E-23</v>
      </c>
      <c r="AI64">
        <f t="shared" si="25"/>
        <v>-1.6728679025906852E-23</v>
      </c>
      <c r="AJ64">
        <f t="shared" si="7"/>
        <v>-15.668702772685833</v>
      </c>
      <c r="AK64">
        <f t="shared" si="22"/>
        <v>-10.236885811488071</v>
      </c>
      <c r="AL64">
        <f t="shared" si="8"/>
        <v>-25.905588584173906</v>
      </c>
      <c r="AN64">
        <f t="shared" si="26"/>
        <v>0</v>
      </c>
      <c r="AO64">
        <f t="shared" si="26"/>
        <v>0</v>
      </c>
      <c r="AP64">
        <f t="shared" si="26"/>
        <v>-1.1497188693155239E-31</v>
      </c>
      <c r="AQ64">
        <f t="shared" si="26"/>
        <v>-2.6111799083946106E-26</v>
      </c>
      <c r="AR64">
        <f t="shared" si="26"/>
        <v>-2.6111914055833038E-26</v>
      </c>
      <c r="AS64">
        <f t="shared" si="26"/>
        <v>-2.4457389584267311E-2</v>
      </c>
      <c r="AT64">
        <f t="shared" si="26"/>
        <v>-1.5978827861721299E-2</v>
      </c>
      <c r="AU64">
        <f t="shared" si="23"/>
        <v>-4.0436217445988618E-2</v>
      </c>
      <c r="AW64">
        <v>61</v>
      </c>
      <c r="AX64">
        <f>IF(Z64&gt;0, (R64*SUMPRODUCT(K64:$K$98, X64:$X$98)-K64*$AZ$3)/Z64, 0)</f>
        <v>-2.2158849579270597E+31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250000</v>
      </c>
      <c r="S65">
        <f t="shared" si="1"/>
        <v>-2.6401543636461823E+32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-130.57252310571516</v>
      </c>
      <c r="AC65">
        <f t="shared" si="2"/>
        <v>-116.58260991581712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-1.3480167819763269E-24</v>
      </c>
      <c r="AI65">
        <f t="shared" si="25"/>
        <v>-1.3480223016635241E-24</v>
      </c>
      <c r="AJ65">
        <f t="shared" si="7"/>
        <v>-13.989913189898047</v>
      </c>
      <c r="AK65">
        <f t="shared" si="22"/>
        <v>-9.1400766174000623</v>
      </c>
      <c r="AL65">
        <f t="shared" si="8"/>
        <v>-23.129989807298109</v>
      </c>
      <c r="AN65">
        <f t="shared" si="26"/>
        <v>0</v>
      </c>
      <c r="AO65">
        <f t="shared" si="26"/>
        <v>0</v>
      </c>
      <c r="AP65">
        <f t="shared" si="26"/>
        <v>-7.6926062488394627E-33</v>
      </c>
      <c r="AQ65">
        <f t="shared" si="26"/>
        <v>-1.8786865904202976E-27</v>
      </c>
      <c r="AR65">
        <f t="shared" si="26"/>
        <v>-1.8786942830265467E-27</v>
      </c>
      <c r="AS65">
        <f t="shared" si="26"/>
        <v>-1.9497281237457972E-2</v>
      </c>
      <c r="AT65">
        <f t="shared" si="26"/>
        <v>-1.2738223741805882E-2</v>
      </c>
      <c r="AU65">
        <f t="shared" si="23"/>
        <v>-3.2235504979263856E-2</v>
      </c>
      <c r="AW65">
        <v>62</v>
      </c>
      <c r="AX65">
        <f>IF(Z65&gt;0, (R65*SUMPRODUCT(K65:$K$98, X65:$X$98)-K65*$AZ$3)/Z65, 0)</f>
        <v>-2.6401543636461823E+32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250000</v>
      </c>
      <c r="S66">
        <f t="shared" si="1"/>
        <v>-3.3795821926299718E+33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-116.58260991581712</v>
      </c>
      <c r="AC66">
        <f t="shared" si="2"/>
        <v>-104.09161599626528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-1.0158977066575557E-25</v>
      </c>
      <c r="AI66">
        <f t="shared" si="25"/>
        <v>-1.0159015566754745E-25</v>
      </c>
      <c r="AJ66">
        <f t="shared" si="7"/>
        <v>-12.49099391955184</v>
      </c>
      <c r="AK66">
        <f t="shared" si="22"/>
        <v>-8.1607826941071995</v>
      </c>
      <c r="AL66">
        <f t="shared" si="8"/>
        <v>-20.651776613659038</v>
      </c>
      <c r="AN66">
        <f t="shared" si="26"/>
        <v>0</v>
      </c>
      <c r="AO66">
        <f t="shared" si="26"/>
        <v>0</v>
      </c>
      <c r="AP66">
        <f t="shared" si="26"/>
        <v>-4.790752828759286E-34</v>
      </c>
      <c r="AQ66">
        <f t="shared" si="26"/>
        <v>-1.2641278338446477E-28</v>
      </c>
      <c r="AR66">
        <f t="shared" si="26"/>
        <v>-1.2641326245974766E-28</v>
      </c>
      <c r="AS66">
        <f t="shared" si="26"/>
        <v>-1.5543113231391893E-2</v>
      </c>
      <c r="AT66">
        <f t="shared" si="26"/>
        <v>-1.0154833977842699E-2</v>
      </c>
      <c r="AU66">
        <f t="shared" si="23"/>
        <v>-2.569794720923459E-2</v>
      </c>
      <c r="AW66">
        <v>63</v>
      </c>
      <c r="AX66">
        <f>IF(Z66&gt;0, (R66*SUMPRODUCT(K66:$K$98, X66:$X$98)-K66*$AZ$3)/Z66, 0)</f>
        <v>-3.3795821926299718E+33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-4.6736677011763583E+34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-104.09161599626528</v>
      </c>
      <c r="AC67">
        <f t="shared" ref="AC67:AC69" si="29">S67*Z67</f>
        <v>-92.938942853808285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-7.1258941075406675E-27</v>
      </c>
      <c r="AI67">
        <f t="shared" ref="AI67:AI69" si="32">SUM(AE67:AH67)</f>
        <v>-7.1259189646092467E-27</v>
      </c>
      <c r="AJ67">
        <f t="shared" ref="AJ67:AJ69" si="33">AB67-AC67</f>
        <v>-11.15267314245699</v>
      </c>
      <c r="AK67">
        <f t="shared" si="22"/>
        <v>-7.2864131197385698</v>
      </c>
      <c r="AL67">
        <f t="shared" ref="AL67:AL69" si="34">SUM(AI67:AK67)</f>
        <v>-18.439086262195559</v>
      </c>
      <c r="AN67">
        <f t="shared" si="26"/>
        <v>0</v>
      </c>
      <c r="AO67">
        <f t="shared" si="26"/>
        <v>0</v>
      </c>
      <c r="AP67">
        <f t="shared" si="26"/>
        <v>-2.7616771190191032E-35</v>
      </c>
      <c r="AQ67">
        <f t="shared" si="26"/>
        <v>-7.917031184181345E-30</v>
      </c>
      <c r="AR67">
        <f t="shared" si="26"/>
        <v>-7.9170588009525344E-30</v>
      </c>
      <c r="AS67">
        <f t="shared" si="26"/>
        <v>-1.2390874706147862E-2</v>
      </c>
      <c r="AT67">
        <f t="shared" si="26"/>
        <v>-8.0953714746832724E-3</v>
      </c>
      <c r="AU67">
        <f t="shared" si="23"/>
        <v>-2.0486246180831134E-2</v>
      </c>
      <c r="AW67">
        <v>64</v>
      </c>
      <c r="AX67">
        <f>IF(Z67&gt;0, (R67*SUMPRODUCT(K67:$K$98, X67:$X$98)-K67*$AZ$3)/Z67, 0)</f>
        <v>-4.6736677011763583E+34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250000</v>
      </c>
      <c r="S68">
        <f t="shared" si="28"/>
        <v>-7.0279089795158881E+35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-92.938942853808285</v>
      </c>
      <c r="AC68">
        <f t="shared" si="29"/>
        <v>-82.981198976614522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-4.6265150537183643E-28</v>
      </c>
      <c r="AI68">
        <f t="shared" si="32"/>
        <v>-4.6265298129446184E-28</v>
      </c>
      <c r="AJ68">
        <f t="shared" si="33"/>
        <v>-9.9577438771937636</v>
      </c>
      <c r="AK68">
        <f t="shared" si="22"/>
        <v>-6.5057259997665806</v>
      </c>
      <c r="AL68">
        <f t="shared" si="34"/>
        <v>-16.463469876960346</v>
      </c>
      <c r="AN68">
        <f t="shared" si="26"/>
        <v>0</v>
      </c>
      <c r="AO68">
        <f t="shared" si="26"/>
        <v>0</v>
      </c>
      <c r="AP68">
        <f t="shared" si="26"/>
        <v>-1.4640926450696261E-36</v>
      </c>
      <c r="AQ68">
        <f t="shared" si="26"/>
        <v>-4.5894320921091311E-31</v>
      </c>
      <c r="AR68">
        <f t="shared" si="26"/>
        <v>-4.5894467330355821E-31</v>
      </c>
      <c r="AS68">
        <f t="shared" si="26"/>
        <v>-9.8779294532428952E-3</v>
      </c>
      <c r="AT68">
        <f t="shared" si="26"/>
        <v>-6.4535805761186801E-3</v>
      </c>
      <c r="AU68">
        <f t="shared" si="23"/>
        <v>-1.6331510029361576E-2</v>
      </c>
      <c r="AW68">
        <v>65</v>
      </c>
      <c r="AX68">
        <f>IF(Z68&gt;0, (R68*SUMPRODUCT(K68:$K$98, X68:$X$98)-K68*$AZ$3)/Z68, 0)</f>
        <v>-7.0279089795158881E+35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-82.981198976614522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-82.981198976614522</v>
      </c>
      <c r="AK69">
        <f t="shared" si="22"/>
        <v>-5.8086839283630169</v>
      </c>
      <c r="AL69">
        <f t="shared" si="34"/>
        <v>-88.789882904977532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-2.6144511519100467E-32</v>
      </c>
      <c r="AR69">
        <f t="shared" si="26"/>
        <v>-2.6144511519100467E-32</v>
      </c>
      <c r="AS69">
        <f t="shared" si="26"/>
        <v>-7.3496498908057095E-2</v>
      </c>
      <c r="AT69">
        <f t="shared" si="26"/>
        <v>-5.1447549235639966E-3</v>
      </c>
      <c r="AU69">
        <f t="shared" si="23"/>
        <v>-7.8641253831621086E-2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96459.599384074681</v>
      </c>
      <c r="AO71" s="8">
        <f t="shared" si="47"/>
        <v>-9645.9599384074681</v>
      </c>
      <c r="AP71" s="8">
        <f t="shared" si="47"/>
        <v>-697.37081494595918</v>
      </c>
      <c r="AQ71" s="8">
        <f t="shared" si="47"/>
        <v>-83651.693398185453</v>
      </c>
      <c r="AR71" s="8">
        <f t="shared" si="47"/>
        <v>2464.5752325358008</v>
      </c>
      <c r="AS71" s="8">
        <f t="shared" si="47"/>
        <v>-593.06565571810654</v>
      </c>
      <c r="AT71" s="8">
        <f t="shared" si="47"/>
        <v>-419.55130058747079</v>
      </c>
      <c r="AU71" s="8">
        <f t="shared" si="47"/>
        <v>1451.9582762302293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16661.021472003235</v>
      </c>
      <c r="K3">
        <v>1</v>
      </c>
      <c r="L3" s="2">
        <v>0</v>
      </c>
      <c r="O3">
        <f>$C$3</f>
        <v>16661.021472003235</v>
      </c>
      <c r="P3">
        <f>O3*C5</f>
        <v>1666.1021472003235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16661.021472003235</v>
      </c>
      <c r="AF3">
        <f t="shared" ref="AF3:AG34" si="4">-$Z3*P3</f>
        <v>-1666.1021472003235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14369.96235410291</v>
      </c>
      <c r="AJ3">
        <f t="shared" ref="AJ3:AJ66" si="7">AB3-AC3</f>
        <v>0</v>
      </c>
      <c r="AL3">
        <f t="shared" ref="AL3:AL66" si="8">SUM(AI3:AK3)</f>
        <v>14369.96235410291</v>
      </c>
      <c r="AN3">
        <f t="shared" ref="AN3:AU34" si="9">AE3*$K3</f>
        <v>16661.021472003235</v>
      </c>
      <c r="AO3">
        <f t="shared" si="9"/>
        <v>-1666.1021472003235</v>
      </c>
      <c r="AP3">
        <f t="shared" si="9"/>
        <v>-624.95697070000006</v>
      </c>
      <c r="AQ3">
        <f t="shared" si="9"/>
        <v>0</v>
      </c>
      <c r="AR3">
        <f t="shared" si="9"/>
        <v>14369.96235410291</v>
      </c>
      <c r="AS3">
        <f t="shared" si="9"/>
        <v>0</v>
      </c>
      <c r="AT3">
        <f t="shared" si="9"/>
        <v>0</v>
      </c>
      <c r="AU3">
        <f t="shared" si="9"/>
        <v>14369.96235410291</v>
      </c>
      <c r="AW3">
        <v>0</v>
      </c>
      <c r="AX3">
        <f>IF(Z3&gt;0, (R3*SUMPRODUCT(K3:$K$98, X3:$X$98)-K3*$AZ$3)/Z3, 0)</f>
        <v>0</v>
      </c>
      <c r="AZ3">
        <f>C6*SUMPRODUCT(X4:X98, K4:K98)/1</f>
        <v>12780.044327784424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866.87372021278281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857.24898513639346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-857.24898513639346</v>
      </c>
      <c r="AK4">
        <f>G4*SUM(AB4, AE4:AF4)</f>
        <v>0</v>
      </c>
      <c r="AL4">
        <f t="shared" si="8"/>
        <v>-1408.6544851363933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-799.74716404178878</v>
      </c>
      <c r="AT4">
        <f t="shared" si="9"/>
        <v>0</v>
      </c>
      <c r="AU4">
        <f t="shared" si="9"/>
        <v>-1314.1659531079329</v>
      </c>
      <c r="AW4">
        <v>1</v>
      </c>
      <c r="AX4">
        <f>IF(Z4&gt;0, (R4*SUMPRODUCT(K4:$K$98, X4:$X$98)-K4*$AZ$3)/Z4, 0)</f>
        <v>866.87372021278281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500000</v>
      </c>
      <c r="S5">
        <f t="shared" si="1"/>
        <v>1367.5206549919455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857.24898513639346</v>
      </c>
      <c r="AC5">
        <f t="shared" si="2"/>
        <v>1337.3071678218239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-550.92055737503404</v>
      </c>
      <c r="AI5">
        <f t="shared" si="6"/>
        <v>-563.1443870749747</v>
      </c>
      <c r="AJ5">
        <f t="shared" si="7"/>
        <v>-480.05818268543044</v>
      </c>
      <c r="AK5">
        <f>G5*SUM(AB5, AE5:AF5)</f>
        <v>35.147208390592134</v>
      </c>
      <c r="AL5">
        <f t="shared" si="8"/>
        <v>-1008.055361369813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-471.09658571190954</v>
      </c>
      <c r="AR5">
        <f t="shared" si="9"/>
        <v>-481.54928049499017</v>
      </c>
      <c r="AS5">
        <f t="shared" si="9"/>
        <v>-410.50160096352755</v>
      </c>
      <c r="AT5">
        <f t="shared" si="9"/>
        <v>30.054659693596101</v>
      </c>
      <c r="AU5">
        <f t="shared" si="9"/>
        <v>-861.99622176492164</v>
      </c>
      <c r="AW5">
        <v>2</v>
      </c>
      <c r="AX5">
        <f>IF(Z5&gt;0, (R5*SUMPRODUCT(K5:$K$98, X5:$X$98)-K5*$AZ$3)/Z5, 0)</f>
        <v>1367.5206549919455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500000</v>
      </c>
      <c r="S6">
        <f t="shared" si="1"/>
        <v>2001.8893199520051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1337.3071678218239</v>
      </c>
      <c r="AC6">
        <f t="shared" si="2"/>
        <v>1935.8745814263493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-551.76509243417581</v>
      </c>
      <c r="AI6">
        <f t="shared" si="6"/>
        <v>-563.85288970980616</v>
      </c>
      <c r="AJ6">
        <f t="shared" si="7"/>
        <v>-598.56741360452543</v>
      </c>
      <c r="AK6">
        <f>G6*SUM(AB6, AE6:AF6)</f>
        <v>78.232469317576701</v>
      </c>
      <c r="AL6">
        <f t="shared" si="8"/>
        <v>-1084.187833996755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-425.63712621757963</v>
      </c>
      <c r="AR6">
        <f t="shared" si="9"/>
        <v>-434.96177427025395</v>
      </c>
      <c r="AS6">
        <f t="shared" si="9"/>
        <v>-461.74090617106827</v>
      </c>
      <c r="AT6">
        <f t="shared" si="9"/>
        <v>60.349311462125101</v>
      </c>
      <c r="AU6">
        <f t="shared" si="9"/>
        <v>-836.35336897919717</v>
      </c>
      <c r="AW6">
        <v>3</v>
      </c>
      <c r="AX6">
        <f>IF(Z6&gt;0, (R6*SUMPRODUCT(K6:$K$98, X6:$X$98)-K6*$AZ$3)/Z6, 0)</f>
        <v>2001.8893199520051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500000</v>
      </c>
      <c r="S7">
        <f t="shared" si="1"/>
        <v>2508.9107508326947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1935.8745814263493</v>
      </c>
      <c r="AC7">
        <f t="shared" si="2"/>
        <v>2399.1398737544696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-552.97417631367887</v>
      </c>
      <c r="AI7">
        <f t="shared" si="6"/>
        <v>-564.92727126214504</v>
      </c>
      <c r="AJ7">
        <f t="shared" si="7"/>
        <v>-463.26529232812027</v>
      </c>
      <c r="AK7">
        <f>G7*SUM(AB7, AE7:AF7)</f>
        <v>95.051441948033741</v>
      </c>
      <c r="AL7">
        <f t="shared" si="8"/>
        <v>-933.14112164223161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-388.10829373915396</v>
      </c>
      <c r="AR7">
        <f t="shared" si="9"/>
        <v>-396.49764623347329</v>
      </c>
      <c r="AS7">
        <f t="shared" si="9"/>
        <v>-325.14556710880805</v>
      </c>
      <c r="AT7">
        <f t="shared" si="9"/>
        <v>66.712433477131029</v>
      </c>
      <c r="AU7">
        <f t="shared" si="9"/>
        <v>-654.93077986515038</v>
      </c>
      <c r="AW7">
        <v>4</v>
      </c>
      <c r="AX7">
        <f>IF(Z7&gt;0, (R7*SUMPRODUCT(K7:$K$98, X7:$X$98)-K7*$AZ$3)/Z7, 0)</f>
        <v>2508.9107508326947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500000</v>
      </c>
      <c r="S8">
        <f t="shared" si="1"/>
        <v>2758.1259310582413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2399.1398737544696</v>
      </c>
      <c r="AC8">
        <f t="shared" si="2"/>
        <v>2608.0103107642626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-555.89684928274312</v>
      </c>
      <c r="AI8">
        <f t="shared" si="6"/>
        <v>-567.71651586049256</v>
      </c>
      <c r="AJ8">
        <f t="shared" si="7"/>
        <v>-208.87043700979302</v>
      </c>
      <c r="AK8">
        <f t="shared" ref="AK8:AK71" si="22">G8*SUM(AB8:AB8, AE8:AF8)</f>
        <v>51.101679310970198</v>
      </c>
      <c r="AL8">
        <f t="shared" si="8"/>
        <v>-725.48527355931537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-364.19265337824197</v>
      </c>
      <c r="AR8">
        <f t="shared" si="9"/>
        <v>-371.93624058970187</v>
      </c>
      <c r="AS8">
        <f t="shared" si="9"/>
        <v>-136.8402766898555</v>
      </c>
      <c r="AT8">
        <f t="shared" si="9"/>
        <v>33.478974029731006</v>
      </c>
      <c r="AU8">
        <f t="shared" si="9"/>
        <v>-475.29754324982633</v>
      </c>
      <c r="AW8">
        <v>5</v>
      </c>
      <c r="AX8">
        <f>IF(Z8&gt;0, (R8*SUMPRODUCT(K8:$K$98, X8:$X$98)-K8*$AZ$3)/Z8, 0)</f>
        <v>2758.1259310582413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500000</v>
      </c>
      <c r="S9">
        <f t="shared" si="1"/>
        <v>2873.9092589409802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2608.0103107642626</v>
      </c>
      <c r="AC9">
        <f t="shared" si="2"/>
        <v>2687.0774576755875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-563.61560010669007</v>
      </c>
      <c r="AI9">
        <f t="shared" si="6"/>
        <v>-575.30297962865939</v>
      </c>
      <c r="AJ9">
        <f t="shared" si="7"/>
        <v>-79.067146911324926</v>
      </c>
      <c r="AK9">
        <f t="shared" si="22"/>
        <v>15.387260833509149</v>
      </c>
      <c r="AL9">
        <f t="shared" si="8"/>
        <v>-638.9828657064752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-349.70124917141118</v>
      </c>
      <c r="AR9">
        <f t="shared" si="9"/>
        <v>-356.95280717938573</v>
      </c>
      <c r="AS9">
        <f t="shared" si="9"/>
        <v>-49.058046012345656</v>
      </c>
      <c r="AT9">
        <f t="shared" si="9"/>
        <v>9.5471884273357386</v>
      </c>
      <c r="AU9">
        <f t="shared" si="9"/>
        <v>-396.46366476439562</v>
      </c>
      <c r="AW9">
        <v>6</v>
      </c>
      <c r="AX9">
        <f>IF(Z9&gt;0, (R9*SUMPRODUCT(K9:$K$98, X9:$X$98)-K9*$AZ$3)/Z9, 0)</f>
        <v>2873.9092589409802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500000</v>
      </c>
      <c r="S10">
        <f t="shared" si="1"/>
        <v>2968.4874800658663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2687.0774576755875</v>
      </c>
      <c r="AC10">
        <f t="shared" si="2"/>
        <v>2744.3458282081629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-573.74047316118731</v>
      </c>
      <c r="AI10">
        <f t="shared" si="6"/>
        <v>-585.29663537610793</v>
      </c>
      <c r="AJ10">
        <f t="shared" si="7"/>
        <v>-57.268370532575318</v>
      </c>
      <c r="AK10">
        <f t="shared" si="22"/>
        <v>11.017017576469909</v>
      </c>
      <c r="AL10">
        <f t="shared" si="8"/>
        <v>-631.54798833221332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-337.71305715423097</v>
      </c>
      <c r="AR10">
        <f t="shared" si="9"/>
        <v>-344.51520386190208</v>
      </c>
      <c r="AS10">
        <f t="shared" si="9"/>
        <v>-33.70910262655255</v>
      </c>
      <c r="AT10">
        <f t="shared" si="9"/>
        <v>6.4847973265192369</v>
      </c>
      <c r="AU10">
        <f t="shared" si="9"/>
        <v>-371.73950916193536</v>
      </c>
      <c r="AW10">
        <v>7</v>
      </c>
      <c r="AX10">
        <f>IF(Z10&gt;0, (R10*SUMPRODUCT(K10:$K$98, X10:$X$98)-K10*$AZ$3)/Z10, 0)</f>
        <v>2968.4874800658663</v>
      </c>
    </row>
    <row r="11" spans="1:52" x14ac:dyDescent="0.25">
      <c r="A11" t="s">
        <v>33</v>
      </c>
      <c r="C11" s="12">
        <f>AU100</f>
        <v>34.127458304702458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500000</v>
      </c>
      <c r="S11">
        <f t="shared" si="1"/>
        <v>3042.6022149667742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2744.3458282081629</v>
      </c>
      <c r="AC11">
        <f t="shared" si="2"/>
        <v>2781.1874035511692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-583.10822898428125</v>
      </c>
      <c r="AI11">
        <f t="shared" si="6"/>
        <v>-594.53425187132802</v>
      </c>
      <c r="AJ11">
        <f t="shared" si="7"/>
        <v>-36.841575343006298</v>
      </c>
      <c r="AK11">
        <f t="shared" si="22"/>
        <v>6.5864299876995904</v>
      </c>
      <c r="AL11">
        <f t="shared" si="8"/>
        <v>-624.78939722663472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-326.13746859517551</v>
      </c>
      <c r="AR11">
        <f t="shared" si="9"/>
        <v>-332.5281418789038</v>
      </c>
      <c r="AS11">
        <f t="shared" si="9"/>
        <v>-20.605811278561813</v>
      </c>
      <c r="AT11">
        <f t="shared" si="9"/>
        <v>3.6838471770659966</v>
      </c>
      <c r="AU11">
        <f t="shared" si="9"/>
        <v>-349.4501059803996</v>
      </c>
      <c r="AW11">
        <v>8</v>
      </c>
      <c r="AX11">
        <f>IF(Z11&gt;0, (R11*SUMPRODUCT(K11:$K$98, X11:$X$98)-K11*$AZ$3)/Z11, 0)</f>
        <v>3042.6022149667742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500000</v>
      </c>
      <c r="S12">
        <f t="shared" si="1"/>
        <v>3109.6165478420048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2781.1874035511692</v>
      </c>
      <c r="AC12">
        <f t="shared" si="2"/>
        <v>2810.3096836780833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-596.51472053672785</v>
      </c>
      <c r="AI12">
        <f t="shared" si="6"/>
        <v>-607.81157032689077</v>
      </c>
      <c r="AJ12">
        <f t="shared" si="7"/>
        <v>-29.12228012691412</v>
      </c>
      <c r="AK12">
        <f t="shared" si="22"/>
        <v>6.3967310281676886</v>
      </c>
      <c r="AL12">
        <f t="shared" si="8"/>
        <v>-630.53711942563723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-317.0539153360765</v>
      </c>
      <c r="AR12">
        <f t="shared" si="9"/>
        <v>-323.0583110930026</v>
      </c>
      <c r="AS12">
        <f t="shared" si="9"/>
        <v>-15.478801477764419</v>
      </c>
      <c r="AT12">
        <f t="shared" si="9"/>
        <v>3.3999305432186055</v>
      </c>
      <c r="AU12">
        <f t="shared" si="9"/>
        <v>-335.13718202754842</v>
      </c>
      <c r="AW12">
        <v>9</v>
      </c>
      <c r="AX12">
        <f>IF(Z12&gt;0, (R12*SUMPRODUCT(K12:$K$98, X12:$X$98)-K12*$AZ$3)/Z12, 0)</f>
        <v>3109.6165478420048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500000</v>
      </c>
      <c r="S13">
        <f t="shared" si="1"/>
        <v>3166.256871576948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2810.3096836780833</v>
      </c>
      <c r="AC13">
        <f t="shared" si="2"/>
        <v>2829.0180591174558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-610.37692789435062</v>
      </c>
      <c r="AI13">
        <f t="shared" si="6"/>
        <v>-621.54554976341456</v>
      </c>
      <c r="AJ13">
        <f t="shared" si="7"/>
        <v>-18.708375439372503</v>
      </c>
      <c r="AK13">
        <f t="shared" si="22"/>
        <v>5.6206193673561664</v>
      </c>
      <c r="AL13">
        <f t="shared" si="8"/>
        <v>-634.63330583543086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-308.38576607572406</v>
      </c>
      <c r="AR13">
        <f t="shared" si="9"/>
        <v>-314.02858095567564</v>
      </c>
      <c r="AS13">
        <f t="shared" si="9"/>
        <v>-9.4521867197800908</v>
      </c>
      <c r="AT13">
        <f t="shared" si="9"/>
        <v>2.8397518487497631</v>
      </c>
      <c r="AU13">
        <f t="shared" si="9"/>
        <v>-320.641015826706</v>
      </c>
      <c r="AW13">
        <v>10</v>
      </c>
      <c r="AX13">
        <f>IF(Z13&gt;0, (R13*SUMPRODUCT(K13:$K$98, X13:$X$98)-K13*$AZ$3)/Z13, 0)</f>
        <v>3166.256871576948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500000</v>
      </c>
      <c r="S14">
        <f t="shared" si="1"/>
        <v>3636.8715860272077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2829.0180591174558</v>
      </c>
      <c r="AC14">
        <f t="shared" si="2"/>
        <v>3212.4501998592723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-627.21595507551183</v>
      </c>
      <c r="AI14">
        <f t="shared" si="6"/>
        <v>-638.25721032700824</v>
      </c>
      <c r="AJ14">
        <f t="shared" si="7"/>
        <v>-383.43214074181651</v>
      </c>
      <c r="AK14">
        <f t="shared" si="22"/>
        <v>198.03126413822193</v>
      </c>
      <c r="AL14">
        <f t="shared" si="8"/>
        <v>-823.65808693060285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-282.94061300681102</v>
      </c>
      <c r="AR14">
        <f t="shared" si="9"/>
        <v>-287.92138478715731</v>
      </c>
      <c r="AS14">
        <f t="shared" si="9"/>
        <v>-172.96837567683087</v>
      </c>
      <c r="AT14">
        <f t="shared" si="9"/>
        <v>89.333006943416365</v>
      </c>
      <c r="AU14">
        <f t="shared" si="9"/>
        <v>-371.55675352057182</v>
      </c>
      <c r="AW14">
        <v>11</v>
      </c>
      <c r="AX14">
        <f>IF(Z14&gt;0, (R14*SUMPRODUCT(K14:$K$98, X14:$X$98)-K14*$AZ$3)/Z14, 0)</f>
        <v>3636.8715860272077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500000</v>
      </c>
      <c r="S15">
        <f t="shared" si="1"/>
        <v>4062.4779904603311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3212.4501998592723</v>
      </c>
      <c r="AC15">
        <f t="shared" si="2"/>
        <v>3547.2041465109824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-652.37079993382383</v>
      </c>
      <c r="AI15">
        <f t="shared" si="6"/>
        <v>-663.28533336280691</v>
      </c>
      <c r="AJ15">
        <f t="shared" si="7"/>
        <v>-334.75394665171007</v>
      </c>
      <c r="AK15">
        <f t="shared" si="22"/>
        <v>224.87151399014908</v>
      </c>
      <c r="AL15">
        <f t="shared" si="8"/>
        <v>-773.16776602436789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-262.75723546274645</v>
      </c>
      <c r="AR15">
        <f t="shared" si="9"/>
        <v>-267.1533130162731</v>
      </c>
      <c r="AS15">
        <f t="shared" si="9"/>
        <v>-134.82979555701996</v>
      </c>
      <c r="AT15">
        <f t="shared" si="9"/>
        <v>90.572136822137963</v>
      </c>
      <c r="AU15">
        <f t="shared" si="9"/>
        <v>-311.4109717511551</v>
      </c>
      <c r="AW15">
        <v>12</v>
      </c>
      <c r="AX15">
        <f>IF(Z15&gt;0, (R15*SUMPRODUCT(K15:$K$98, X15:$X$98)-K15*$AZ$3)/Z15, 0)</f>
        <v>4062.4779904603311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500000</v>
      </c>
      <c r="S16">
        <f t="shared" si="1"/>
        <v>4444.5656029316624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3547.2041465109824</v>
      </c>
      <c r="AC16">
        <f t="shared" si="2"/>
        <v>3835.9599107433378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-681.79772312694877</v>
      </c>
      <c r="AI16">
        <f t="shared" si="6"/>
        <v>-692.58606627856386</v>
      </c>
      <c r="AJ16">
        <f t="shared" si="7"/>
        <v>-288.75576423235543</v>
      </c>
      <c r="AK16">
        <f t="shared" si="22"/>
        <v>248.30429025576879</v>
      </c>
      <c r="AL16">
        <f t="shared" si="8"/>
        <v>-733.03754025515047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-245.18714347593627</v>
      </c>
      <c r="AR16">
        <f t="shared" si="9"/>
        <v>-249.06683234912742</v>
      </c>
      <c r="AS16">
        <f t="shared" si="9"/>
        <v>-103.84194401476397</v>
      </c>
      <c r="AT16">
        <f t="shared" si="9"/>
        <v>89.294841527794063</v>
      </c>
      <c r="AU16">
        <f t="shared" si="9"/>
        <v>-263.61393483609731</v>
      </c>
      <c r="AW16">
        <v>13</v>
      </c>
      <c r="AX16">
        <f>IF(Z16&gt;0, (R16*SUMPRODUCT(K16:$K$98, X16:$X$98)-K16*$AZ$3)/Z16, 0)</f>
        <v>4444.5656029316624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500000</v>
      </c>
      <c r="S17">
        <f t="shared" si="1"/>
        <v>4786.7836765546272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3835.9599107433378</v>
      </c>
      <c r="AC17">
        <f t="shared" si="2"/>
        <v>4083.1950884237458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-711.22195380394987</v>
      </c>
      <c r="AI17">
        <f t="shared" si="6"/>
        <v>-721.88463297520366</v>
      </c>
      <c r="AJ17">
        <f t="shared" si="7"/>
        <v>-247.23517768040801</v>
      </c>
      <c r="AK17">
        <f t="shared" si="22"/>
        <v>268.51719375203368</v>
      </c>
      <c r="AL17">
        <f t="shared" si="8"/>
        <v>-700.602616903578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-228.36486085060815</v>
      </c>
      <c r="AR17">
        <f t="shared" si="9"/>
        <v>-231.78851957235403</v>
      </c>
      <c r="AS17">
        <f t="shared" si="9"/>
        <v>-79.384257820484905</v>
      </c>
      <c r="AT17">
        <f t="shared" si="9"/>
        <v>86.21765857931031</v>
      </c>
      <c r="AU17">
        <f t="shared" si="9"/>
        <v>-224.95511881352863</v>
      </c>
      <c r="AW17">
        <v>14</v>
      </c>
      <c r="AX17">
        <f>IF(Z17&gt;0, (R17*SUMPRODUCT(K17:$K$98, X17:$X$98)-K17*$AZ$3)/Z17, 0)</f>
        <v>4786.7836765546272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500000</v>
      </c>
      <c r="S18">
        <f t="shared" si="1"/>
        <v>5094.2946289117972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4083.1950884237458</v>
      </c>
      <c r="AC18">
        <f t="shared" si="2"/>
        <v>4294.4930143198762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-741.83585750314285</v>
      </c>
      <c r="AI18">
        <f t="shared" si="6"/>
        <v>-752.37336398624655</v>
      </c>
      <c r="AJ18">
        <f t="shared" si="7"/>
        <v>-211.29792589613044</v>
      </c>
      <c r="AK18">
        <f t="shared" si="22"/>
        <v>285.82365618966224</v>
      </c>
      <c r="AL18">
        <f t="shared" si="8"/>
        <v>-677.84763369271468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-212.67376704203085</v>
      </c>
      <c r="AR18">
        <f t="shared" si="9"/>
        <v>-215.6947199608266</v>
      </c>
      <c r="AS18">
        <f t="shared" si="9"/>
        <v>-60.576103748540568</v>
      </c>
      <c r="AT18">
        <f t="shared" si="9"/>
        <v>81.941568416735933</v>
      </c>
      <c r="AU18">
        <f t="shared" si="9"/>
        <v>-194.32925529263125</v>
      </c>
      <c r="AW18">
        <v>15</v>
      </c>
      <c r="AX18">
        <f>IF(Z18&gt;0, (R18*SUMPRODUCT(K18:$K$98, X18:$X$98)-K18*$AZ$3)/Z18, 0)</f>
        <v>5094.2946289117972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500000</v>
      </c>
      <c r="S19">
        <f t="shared" si="1"/>
        <v>5371.2998707192346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4294.4930143198762</v>
      </c>
      <c r="AC19">
        <f t="shared" si="2"/>
        <v>4474.3753068731476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-777.5756698962615</v>
      </c>
      <c r="AI19">
        <f t="shared" si="6"/>
        <v>-787.98836192278679</v>
      </c>
      <c r="AJ19">
        <f t="shared" si="7"/>
        <v>-179.88229255327133</v>
      </c>
      <c r="AK19">
        <f t="shared" si="22"/>
        <v>300.61451100239134</v>
      </c>
      <c r="AL19">
        <f t="shared" si="8"/>
        <v>-667.25614347366673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-199.0355909460354</v>
      </c>
      <c r="AR19">
        <f t="shared" si="9"/>
        <v>-201.70092165412586</v>
      </c>
      <c r="AS19">
        <f t="shared" si="9"/>
        <v>-46.044365564890363</v>
      </c>
      <c r="AT19">
        <f t="shared" si="9"/>
        <v>76.948121142083707</v>
      </c>
      <c r="AU19">
        <f t="shared" si="9"/>
        <v>-170.79716607693251</v>
      </c>
      <c r="AW19">
        <v>16</v>
      </c>
      <c r="AX19">
        <f>IF(Z19&gt;0, (R19*SUMPRODUCT(K19:$K$98, X19:$X$98)-K19*$AZ$3)/Z19, 0)</f>
        <v>5371.2998707192346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500000</v>
      </c>
      <c r="S20">
        <f t="shared" si="1"/>
        <v>5620.2806464905743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4474.3753068731476</v>
      </c>
      <c r="AC20">
        <f t="shared" si="2"/>
        <v>4625.8361977086297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-811.8917585693307</v>
      </c>
      <c r="AI20">
        <f t="shared" si="6"/>
        <v>-822.18002638162648</v>
      </c>
      <c r="AJ20">
        <f t="shared" si="7"/>
        <v>-151.46089083548213</v>
      </c>
      <c r="AK20">
        <f t="shared" si="22"/>
        <v>313.20627148112038</v>
      </c>
      <c r="AL20">
        <f t="shared" si="8"/>
        <v>-660.43464573598817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-185.55308942819389</v>
      </c>
      <c r="AR20">
        <f t="shared" si="9"/>
        <v>-187.90441256614528</v>
      </c>
      <c r="AS20">
        <f t="shared" si="9"/>
        <v>-34.615496370591885</v>
      </c>
      <c r="AT20">
        <f t="shared" si="9"/>
        <v>71.581452438951828</v>
      </c>
      <c r="AU20">
        <f t="shared" si="9"/>
        <v>-150.93845649778535</v>
      </c>
      <c r="AW20">
        <v>17</v>
      </c>
      <c r="AX20">
        <f>IF(Z20&gt;0, (R20*SUMPRODUCT(K20:$K$98, X20:$X$98)-K20*$AZ$3)/Z20, 0)</f>
        <v>5620.2806464905743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500000</v>
      </c>
      <c r="S21">
        <f t="shared" si="1"/>
        <v>5845.6072564321457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4625.8361977086297</v>
      </c>
      <c r="AC21">
        <f t="shared" si="2"/>
        <v>4753.2263955853632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-851.45169424633605</v>
      </c>
      <c r="AI21">
        <f t="shared" si="6"/>
        <v>-861.61579308815271</v>
      </c>
      <c r="AJ21">
        <f t="shared" si="7"/>
        <v>-127.39019787673351</v>
      </c>
      <c r="AK21">
        <f t="shared" si="22"/>
        <v>323.80853383960414</v>
      </c>
      <c r="AL21">
        <f t="shared" si="8"/>
        <v>-665.19745712528209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-173.74489304359543</v>
      </c>
      <c r="AR21">
        <f t="shared" si="9"/>
        <v>-175.81895112356568</v>
      </c>
      <c r="AS21">
        <f t="shared" si="9"/>
        <v>-25.994893726163685</v>
      </c>
      <c r="AT21">
        <f t="shared" si="9"/>
        <v>66.075479629368971</v>
      </c>
      <c r="AU21">
        <f t="shared" si="9"/>
        <v>-135.73836522036041</v>
      </c>
      <c r="AW21">
        <v>18</v>
      </c>
      <c r="AX21">
        <f>IF(Z21&gt;0, (R21*SUMPRODUCT(K21:$K$98, X21:$X$98)-K21*$AZ$3)/Z21, 0)</f>
        <v>5845.6072564321457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500000</v>
      </c>
      <c r="S22">
        <f t="shared" si="1"/>
        <v>6049.3518302540479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4753.2263955853632</v>
      </c>
      <c r="AC22">
        <f t="shared" si="2"/>
        <v>4858.8951519211669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-893.70522388767222</v>
      </c>
      <c r="AI22">
        <f t="shared" si="6"/>
        <v>-903.74533911047354</v>
      </c>
      <c r="AJ22">
        <f t="shared" si="7"/>
        <v>-105.66875633580366</v>
      </c>
      <c r="AK22">
        <f t="shared" si="22"/>
        <v>332.72584769097546</v>
      </c>
      <c r="AL22">
        <f t="shared" si="8"/>
        <v>-676.68824775530175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-162.82770731670973</v>
      </c>
      <c r="AR22">
        <f t="shared" si="9"/>
        <v>-164.6569558197148</v>
      </c>
      <c r="AS22">
        <f t="shared" si="9"/>
        <v>-19.252210761755059</v>
      </c>
      <c r="AT22">
        <f t="shared" si="9"/>
        <v>60.620644812678947</v>
      </c>
      <c r="AU22">
        <f t="shared" si="9"/>
        <v>-123.28852176879091</v>
      </c>
      <c r="AW22">
        <v>19</v>
      </c>
      <c r="AX22">
        <f>IF(Z22&gt;0, (R22*SUMPRODUCT(K22:$K$98, X22:$X$98)-K22*$AZ$3)/Z22, 0)</f>
        <v>6049.3518302540479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500000</v>
      </c>
      <c r="S23">
        <f t="shared" si="1"/>
        <v>6234.1519477753391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4858.8951519211669</v>
      </c>
      <c r="AC23">
        <f t="shared" si="2"/>
        <v>4945.5439172646347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-939.27044969585393</v>
      </c>
      <c r="AI23">
        <f t="shared" si="6"/>
        <v>-949.18668200518482</v>
      </c>
      <c r="AJ23">
        <f t="shared" si="7"/>
        <v>-86.648765343467858</v>
      </c>
      <c r="AK23">
        <f t="shared" si="22"/>
        <v>340.12266063448169</v>
      </c>
      <c r="AL23">
        <f t="shared" si="8"/>
        <v>-695.71278671417099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-152.794122262044</v>
      </c>
      <c r="AR23">
        <f t="shared" si="9"/>
        <v>-154.40722742503655</v>
      </c>
      <c r="AS23">
        <f t="shared" si="9"/>
        <v>-14.095431246700093</v>
      </c>
      <c r="AT23">
        <f t="shared" si="9"/>
        <v>55.328838898215885</v>
      </c>
      <c r="AU23">
        <f t="shared" si="9"/>
        <v>-113.17381977352076</v>
      </c>
      <c r="AW23">
        <v>20</v>
      </c>
      <c r="AX23">
        <f>IF(Z23&gt;0, (R23*SUMPRODUCT(K23:$K$98, X23:$X$98)-K23*$AZ$3)/Z23, 0)</f>
        <v>6234.1519477753391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500000</v>
      </c>
      <c r="S24">
        <f t="shared" si="1"/>
        <v>6402.2828939423043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4945.5439172646347</v>
      </c>
      <c r="AC24">
        <f t="shared" si="2"/>
        <v>5015.4966455920348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-986.84281366140704</v>
      </c>
      <c r="AI24">
        <f t="shared" si="6"/>
        <v>-996.63521257730304</v>
      </c>
      <c r="AJ24">
        <f t="shared" si="7"/>
        <v>-69.952728327400109</v>
      </c>
      <c r="AK24">
        <f t="shared" si="22"/>
        <v>346.18807420852448</v>
      </c>
      <c r="AL24">
        <f t="shared" si="8"/>
        <v>-720.39986669617861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-143.33292014489425</v>
      </c>
      <c r="AR24">
        <f t="shared" si="9"/>
        <v>-144.75520656417868</v>
      </c>
      <c r="AS24">
        <f t="shared" si="9"/>
        <v>-10.160208580805348</v>
      </c>
      <c r="AT24">
        <f t="shared" si="9"/>
        <v>50.281713469182939</v>
      </c>
      <c r="AU24">
        <f t="shared" si="9"/>
        <v>-104.63370167580108</v>
      </c>
      <c r="AW24">
        <v>21</v>
      </c>
      <c r="AX24">
        <f>IF(Z24&gt;0, (R24*SUMPRODUCT(K24:$K$98, X24:$X$98)-K24*$AZ$3)/Z24, 0)</f>
        <v>6402.2828939423043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500000</v>
      </c>
      <c r="S25">
        <f t="shared" si="1"/>
        <v>6556.2161567184885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5015.4966455920348</v>
      </c>
      <c r="AC25">
        <f t="shared" si="2"/>
        <v>5071.0448420448593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-1043.3616947787621</v>
      </c>
      <c r="AI25">
        <f t="shared" si="6"/>
        <v>-1053.0300856631297</v>
      </c>
      <c r="AJ25">
        <f t="shared" si="7"/>
        <v>-55.548196452824413</v>
      </c>
      <c r="AK25">
        <f t="shared" si="22"/>
        <v>351.0847651914425</v>
      </c>
      <c r="AL25">
        <f t="shared" si="8"/>
        <v>-757.4935169245116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-135.30530721097338</v>
      </c>
      <c r="AR25">
        <f t="shared" si="9"/>
        <v>-136.55912418105348</v>
      </c>
      <c r="AS25">
        <f t="shared" si="9"/>
        <v>-7.2036052537453186</v>
      </c>
      <c r="AT25">
        <f t="shared" si="9"/>
        <v>45.52940006235653</v>
      </c>
      <c r="AU25">
        <f t="shared" si="9"/>
        <v>-98.23332937244227</v>
      </c>
      <c r="AW25">
        <v>22</v>
      </c>
      <c r="AX25">
        <f>IF(Z25&gt;0, (R25*SUMPRODUCT(K25:$K$98, X25:$X$98)-K25*$AZ$3)/Z25, 0)</f>
        <v>6556.2161567184885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500000</v>
      </c>
      <c r="S26">
        <f t="shared" si="1"/>
        <v>6697.0200523582198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5071.0448420448593</v>
      </c>
      <c r="AC26">
        <f t="shared" si="2"/>
        <v>5113.3119603675632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-1108.0393627971496</v>
      </c>
      <c r="AI26">
        <f t="shared" si="6"/>
        <v>-1117.5833687886036</v>
      </c>
      <c r="AJ26">
        <f t="shared" si="7"/>
        <v>-42.267118322703936</v>
      </c>
      <c r="AK26">
        <f t="shared" si="22"/>
        <v>354.97313894314016</v>
      </c>
      <c r="AL26">
        <f t="shared" si="8"/>
        <v>-804.87734816816737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-128.29717969686524</v>
      </c>
      <c r="AR26">
        <f t="shared" si="9"/>
        <v>-129.40225691056864</v>
      </c>
      <c r="AS26">
        <f t="shared" si="9"/>
        <v>-4.8940067084145316</v>
      </c>
      <c r="AT26">
        <f t="shared" si="9"/>
        <v>41.101475384034551</v>
      </c>
      <c r="AU26">
        <f t="shared" si="9"/>
        <v>-93.194788234948604</v>
      </c>
      <c r="AW26">
        <v>23</v>
      </c>
      <c r="AX26">
        <f>IF(Z26&gt;0, (R26*SUMPRODUCT(K26:$K$98, X26:$X$98)-K26*$AZ$3)/Z26, 0)</f>
        <v>6697.0200523582198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500000</v>
      </c>
      <c r="S27">
        <f t="shared" si="1"/>
        <v>6835.5273525317671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5113.3119603675632</v>
      </c>
      <c r="AC27">
        <f t="shared" si="2"/>
        <v>5143.5615891829084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-1705.2729799616084</v>
      </c>
      <c r="AI27">
        <f t="shared" si="6"/>
        <v>-1714.6789140686487</v>
      </c>
      <c r="AJ27">
        <f t="shared" si="7"/>
        <v>-30.249628815345204</v>
      </c>
      <c r="AK27">
        <f t="shared" si="22"/>
        <v>357.93183722572945</v>
      </c>
      <c r="AL27">
        <f t="shared" si="8"/>
        <v>-1386.9967056582645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-176.29411244635608</v>
      </c>
      <c r="AR27">
        <f t="shared" si="9"/>
        <v>-177.26651441637199</v>
      </c>
      <c r="AS27">
        <f t="shared" si="9"/>
        <v>-3.1272596977130669</v>
      </c>
      <c r="AT27">
        <f t="shared" si="9"/>
        <v>37.003621297878183</v>
      </c>
      <c r="AU27">
        <f t="shared" si="9"/>
        <v>-143.39015281620689</v>
      </c>
      <c r="AW27">
        <v>24</v>
      </c>
      <c r="AX27">
        <f>IF(Z27&gt;0, (R27*SUMPRODUCT(K27:$K$98, X27:$X$98)-K27*$AZ$3)/Z27, 0)</f>
        <v>6835.5273525317671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500000</v>
      </c>
      <c r="S28">
        <f t="shared" si="1"/>
        <v>6901.3446718879168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5143.5615891829084</v>
      </c>
      <c r="AC28">
        <f t="shared" si="2"/>
        <v>5108.8271271938838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-2342.2578103505593</v>
      </c>
      <c r="AI28">
        <f t="shared" si="6"/>
        <v>-2351.5111286712704</v>
      </c>
      <c r="AJ28">
        <f t="shared" si="7"/>
        <v>34.734461989024567</v>
      </c>
      <c r="AK28">
        <f t="shared" si="22"/>
        <v>360.04931124280364</v>
      </c>
      <c r="AL28">
        <f t="shared" si="8"/>
        <v>-1956.7273554394421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-216.20243013902845</v>
      </c>
      <c r="AR28">
        <f t="shared" si="9"/>
        <v>-217.05655896248547</v>
      </c>
      <c r="AS28">
        <f t="shared" si="9"/>
        <v>3.2061693031455283</v>
      </c>
      <c r="AT28">
        <f t="shared" si="9"/>
        <v>33.2344013184983</v>
      </c>
      <c r="AU28">
        <f t="shared" si="9"/>
        <v>-180.61598834084165</v>
      </c>
      <c r="AW28">
        <v>25</v>
      </c>
      <c r="AX28">
        <f>IF(Z28&gt;0, (R28*SUMPRODUCT(K28:$K$98, X28:$X$98)-K28*$AZ$3)/Z28, 0)</f>
        <v>6901.3446718879168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500000</v>
      </c>
      <c r="S29">
        <f t="shared" si="1"/>
        <v>6905.098088217128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5108.8271271938838</v>
      </c>
      <c r="AC29">
        <f t="shared" si="2"/>
        <v>5019.0172421060433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-3003.0241806810996</v>
      </c>
      <c r="AI29">
        <f t="shared" si="6"/>
        <v>-3012.1098902140866</v>
      </c>
      <c r="AJ29">
        <f t="shared" si="7"/>
        <v>89.809885087840485</v>
      </c>
      <c r="AK29">
        <f t="shared" si="22"/>
        <v>357.61789890357193</v>
      </c>
      <c r="AL29">
        <f t="shared" si="8"/>
        <v>-2564.6821062226741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-247.49514380358613</v>
      </c>
      <c r="AR29">
        <f t="shared" si="9"/>
        <v>-248.24394529572538</v>
      </c>
      <c r="AS29">
        <f t="shared" si="9"/>
        <v>7.4017087733730227</v>
      </c>
      <c r="AT29">
        <f t="shared" si="9"/>
        <v>29.473187024355457</v>
      </c>
      <c r="AU29">
        <f t="shared" si="9"/>
        <v>-211.36904949799688</v>
      </c>
      <c r="AW29">
        <v>26</v>
      </c>
      <c r="AX29">
        <f>IF(Z29&gt;0, (R29*SUMPRODUCT(K29:$K$98, X29:$X$98)-K29*$AZ$3)/Z29, 0)</f>
        <v>6905.098088217128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500000</v>
      </c>
      <c r="S30">
        <f t="shared" si="1"/>
        <v>6859.0004568211807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5019.0172421060433</v>
      </c>
      <c r="AC30">
        <f t="shared" si="2"/>
        <v>4884.3725849553039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-3738.3853290251477</v>
      </c>
      <c r="AI30">
        <f t="shared" si="6"/>
        <v>-3747.2867218295792</v>
      </c>
      <c r="AJ30">
        <f t="shared" si="7"/>
        <v>134.64465715073948</v>
      </c>
      <c r="AK30">
        <f t="shared" si="22"/>
        <v>351.33120694742308</v>
      </c>
      <c r="AL30">
        <f t="shared" si="8"/>
        <v>-3261.3108577314165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-275.08942382876302</v>
      </c>
      <c r="AR30">
        <f t="shared" si="9"/>
        <v>-275.74443362639749</v>
      </c>
      <c r="AS30">
        <f t="shared" si="9"/>
        <v>9.9078393202652908</v>
      </c>
      <c r="AT30">
        <f t="shared" si="9"/>
        <v>25.852738759124414</v>
      </c>
      <c r="AU30">
        <f t="shared" si="9"/>
        <v>-239.98385554700778</v>
      </c>
      <c r="AW30">
        <v>27</v>
      </c>
      <c r="AX30">
        <f>IF(Z30&gt;0, (R30*SUMPRODUCT(K30:$K$98, X30:$X$98)-K30*$AZ$3)/Z30, 0)</f>
        <v>6859.0004568211807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500000</v>
      </c>
      <c r="S31">
        <f t="shared" si="1"/>
        <v>6768.2376153463238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4884.3725849553039</v>
      </c>
      <c r="AC31">
        <f t="shared" si="2"/>
        <v>4710.0425242094407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-4543.2367060335337</v>
      </c>
      <c r="AI31">
        <f t="shared" si="6"/>
        <v>-4551.9355039922702</v>
      </c>
      <c r="AJ31">
        <f t="shared" si="7"/>
        <v>174.33006074586319</v>
      </c>
      <c r="AK31">
        <f t="shared" si="22"/>
        <v>341.90608094687133</v>
      </c>
      <c r="AL31">
        <f t="shared" si="8"/>
        <v>-4035.6993622995356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-298.49507631699316</v>
      </c>
      <c r="AR31">
        <f t="shared" si="9"/>
        <v>-299.06659581478004</v>
      </c>
      <c r="AS31">
        <f t="shared" si="9"/>
        <v>11.453654773825999</v>
      </c>
      <c r="AT31">
        <f t="shared" si="9"/>
        <v>22.463562505987358</v>
      </c>
      <c r="AU31">
        <f t="shared" si="9"/>
        <v>-265.14937853496667</v>
      </c>
      <c r="AW31">
        <v>28</v>
      </c>
      <c r="AX31">
        <f>IF(Z31&gt;0, (R31*SUMPRODUCT(K31:$K$98, X31:$X$98)-K31*$AZ$3)/Z31, 0)</f>
        <v>6768.2376153463238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500000</v>
      </c>
      <c r="S32">
        <f t="shared" si="1"/>
        <v>6637.8376386354385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4710.0425242094407</v>
      </c>
      <c r="AC32">
        <f t="shared" si="2"/>
        <v>4501.511164930751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-5392.7613385963932</v>
      </c>
      <c r="AI32">
        <f t="shared" si="6"/>
        <v>-5401.2383295420777</v>
      </c>
      <c r="AJ32">
        <f t="shared" si="7"/>
        <v>208.53135927868971</v>
      </c>
      <c r="AK32">
        <f t="shared" si="22"/>
        <v>329.70297669466089</v>
      </c>
      <c r="AL32">
        <f t="shared" si="8"/>
        <v>-4863.0039935687273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-316.34792146602092</v>
      </c>
      <c r="AR32">
        <f t="shared" si="9"/>
        <v>-316.84519518120658</v>
      </c>
      <c r="AS32">
        <f t="shared" si="9"/>
        <v>12.23277981841257</v>
      </c>
      <c r="AT32">
        <f t="shared" si="9"/>
        <v>19.340898814124586</v>
      </c>
      <c r="AU32">
        <f t="shared" si="9"/>
        <v>-285.27151654866947</v>
      </c>
      <c r="AW32">
        <v>29</v>
      </c>
      <c r="AX32">
        <f>IF(Z32&gt;0, (R32*SUMPRODUCT(K32:$K$98, X32:$X$98)-K32*$AZ$3)/Z32, 0)</f>
        <v>6637.8376386354385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500000</v>
      </c>
      <c r="S33">
        <f t="shared" si="1"/>
        <v>6475.0468898113268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4501.511164930751</v>
      </c>
      <c r="AC33">
        <f t="shared" si="2"/>
        <v>4265.4879908203575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-6309.9146700290466</v>
      </c>
      <c r="AI33">
        <f t="shared" si="6"/>
        <v>-6318.1491431985232</v>
      </c>
      <c r="AJ33">
        <f t="shared" si="7"/>
        <v>236.02317411039348</v>
      </c>
      <c r="AK33">
        <f t="shared" si="22"/>
        <v>315.10578154515258</v>
      </c>
      <c r="AL33">
        <f t="shared" si="8"/>
        <v>-5767.0201875429775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-330.49070403962537</v>
      </c>
      <c r="AR33">
        <f t="shared" si="9"/>
        <v>-330.92199621669744</v>
      </c>
      <c r="AS33">
        <f t="shared" si="9"/>
        <v>12.362047517363962</v>
      </c>
      <c r="AT33">
        <f t="shared" si="9"/>
        <v>16.504110916817591</v>
      </c>
      <c r="AU33">
        <f t="shared" si="9"/>
        <v>-302.05583778251588</v>
      </c>
      <c r="AW33">
        <v>30</v>
      </c>
      <c r="AX33">
        <f>IF(Z33&gt;0, (R33*SUMPRODUCT(K33:$K$98, X33:$X$98)-K33*$AZ$3)/Z33, 0)</f>
        <v>6475.0468898113268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500000</v>
      </c>
      <c r="S34">
        <f t="shared" si="1"/>
        <v>6284.156189589623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4265.4879908203575</v>
      </c>
      <c r="AC34">
        <f t="shared" si="2"/>
        <v>4006.7158112054003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-7290.0844981942291</v>
      </c>
      <c r="AI34">
        <f t="shared" si="6"/>
        <v>-7298.0543745195564</v>
      </c>
      <c r="AJ34">
        <f t="shared" si="7"/>
        <v>258.77217961495717</v>
      </c>
      <c r="AK34">
        <f t="shared" si="22"/>
        <v>298.58415935742505</v>
      </c>
      <c r="AL34">
        <f t="shared" si="8"/>
        <v>-6740.6980355471742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-340.91829009085575</v>
      </c>
      <c r="AR34">
        <f t="shared" si="9"/>
        <v>-341.29099861155112</v>
      </c>
      <c r="AS34">
        <f t="shared" si="9"/>
        <v>12.101391831503095</v>
      </c>
      <c r="AT34">
        <f t="shared" si="9"/>
        <v>13.963185348751889</v>
      </c>
      <c r="AU34">
        <f t="shared" ref="AU34:AU97" si="23">AL34*$K34</f>
        <v>-315.2264214312961</v>
      </c>
      <c r="AW34">
        <v>31</v>
      </c>
      <c r="AX34">
        <f>IF(Z34&gt;0, (R34*SUMPRODUCT(K34:$K$98, X34:$X$98)-K34*$AZ$3)/Z34, 0)</f>
        <v>6284.156189589623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500000</v>
      </c>
      <c r="S35">
        <f t="shared" si="1"/>
        <v>6067.1411061798763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4006.7158112054003</v>
      </c>
      <c r="AC35">
        <f t="shared" si="2"/>
        <v>3729.8319179222826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-8227.4114021580408</v>
      </c>
      <c r="AI35">
        <f t="shared" ref="AI35:AI66" si="25">SUM(AE35:AH35)</f>
        <v>-8235.0958944350605</v>
      </c>
      <c r="AJ35">
        <f t="shared" si="7"/>
        <v>276.88389328311769</v>
      </c>
      <c r="AK35">
        <f t="shared" si="22"/>
        <v>280.47010678437806</v>
      </c>
      <c r="AL35">
        <f t="shared" si="8"/>
        <v>-7677.7418943675648</v>
      </c>
      <c r="AN35">
        <f t="shared" ref="AN35:AT66" si="26">AE35*$K35</f>
        <v>0</v>
      </c>
      <c r="AO35">
        <f t="shared" si="26"/>
        <v>0</v>
      </c>
      <c r="AP35">
        <f t="shared" si="26"/>
        <v>-0.3208594946360383</v>
      </c>
      <c r="AQ35">
        <f t="shared" si="26"/>
        <v>-343.52862485834885</v>
      </c>
      <c r="AR35">
        <f t="shared" si="26"/>
        <v>-343.84948435298486</v>
      </c>
      <c r="AS35">
        <f t="shared" si="26"/>
        <v>11.561053465738446</v>
      </c>
      <c r="AT35">
        <f t="shared" si="26"/>
        <v>11.710792786202386</v>
      </c>
      <c r="AU35">
        <f t="shared" si="23"/>
        <v>-320.57763810104404</v>
      </c>
      <c r="AW35">
        <v>32</v>
      </c>
      <c r="AX35">
        <f>IF(Z35&gt;0, (R35*SUMPRODUCT(K35:$K$98, X35:$X$98)-K35*$AZ$3)/Z35, 0)</f>
        <v>6067.1411061798763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500000</v>
      </c>
      <c r="S36">
        <f t="shared" si="1"/>
        <v>5833.1531440348663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3729.8319179222826</v>
      </c>
      <c r="AC36">
        <f t="shared" si="2"/>
        <v>3443.4768616422734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-9141.6170959569263</v>
      </c>
      <c r="AI36">
        <f t="shared" si="25"/>
        <v>-9148.9962028837763</v>
      </c>
      <c r="AJ36">
        <f t="shared" si="7"/>
        <v>286.35505628000919</v>
      </c>
      <c r="AK36">
        <f t="shared" si="22"/>
        <v>261.08823425455984</v>
      </c>
      <c r="AL36">
        <f t="shared" si="8"/>
        <v>-8601.5529123492088</v>
      </c>
      <c r="AN36">
        <f t="shared" si="26"/>
        <v>0</v>
      </c>
      <c r="AO36">
        <f t="shared" si="26"/>
        <v>0</v>
      </c>
      <c r="AP36">
        <f t="shared" si="26"/>
        <v>-0.27509677399421495</v>
      </c>
      <c r="AQ36">
        <f t="shared" si="26"/>
        <v>-340.80402914847315</v>
      </c>
      <c r="AR36">
        <f t="shared" si="26"/>
        <v>-341.07912592246731</v>
      </c>
      <c r="AS36">
        <f t="shared" si="26"/>
        <v>10.675458829972936</v>
      </c>
      <c r="AT36">
        <f t="shared" si="26"/>
        <v>9.7334991460720506</v>
      </c>
      <c r="AU36">
        <f t="shared" si="23"/>
        <v>-320.6701679464224</v>
      </c>
      <c r="AW36">
        <v>33</v>
      </c>
      <c r="AX36">
        <f>IF(Z36&gt;0, (R36*SUMPRODUCT(K36:$K$98, X36:$X$98)-K36*$AZ$3)/Z36, 0)</f>
        <v>5833.1531440348663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500000</v>
      </c>
      <c r="S37">
        <f t="shared" si="1"/>
        <v>5588.6233831742893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3443.4768616422734</v>
      </c>
      <c r="AC37">
        <f t="shared" si="2"/>
        <v>3153.7206615815999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-10057.222733012091</v>
      </c>
      <c r="AI37">
        <f t="shared" si="25"/>
        <v>-10064.276618301348</v>
      </c>
      <c r="AJ37">
        <f t="shared" si="7"/>
        <v>289.75620006067356</v>
      </c>
      <c r="AK37">
        <f t="shared" si="22"/>
        <v>241.04338031495917</v>
      </c>
      <c r="AL37">
        <f t="shared" si="8"/>
        <v>-9533.4770379257152</v>
      </c>
      <c r="AN37">
        <f t="shared" si="26"/>
        <v>0</v>
      </c>
      <c r="AO37">
        <f t="shared" si="26"/>
        <v>0</v>
      </c>
      <c r="AP37">
        <f t="shared" si="26"/>
        <v>-0.23479674079853133</v>
      </c>
      <c r="AQ37">
        <f t="shared" si="26"/>
        <v>-334.7663057113474</v>
      </c>
      <c r="AR37">
        <f t="shared" si="26"/>
        <v>-335.00110245214591</v>
      </c>
      <c r="AS37">
        <f t="shared" si="26"/>
        <v>9.6448706791460861</v>
      </c>
      <c r="AT37">
        <f t="shared" si="26"/>
        <v>8.0234080606910219</v>
      </c>
      <c r="AU37">
        <f t="shared" si="23"/>
        <v>-317.33282371230882</v>
      </c>
      <c r="AW37">
        <v>34</v>
      </c>
      <c r="AX37">
        <f>IF(Z37&gt;0, (R37*SUMPRODUCT(K37:$K$98, X37:$X$98)-K37*$AZ$3)/Z37, 0)</f>
        <v>5588.6233831742893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500000</v>
      </c>
      <c r="S38">
        <f t="shared" si="1"/>
        <v>5339.1461905155447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3153.7206615815999</v>
      </c>
      <c r="AC38">
        <f t="shared" si="2"/>
        <v>2864.5327746986472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-11076.286629183631</v>
      </c>
      <c r="AI38">
        <f t="shared" si="25"/>
        <v>-11082.993068454265</v>
      </c>
      <c r="AJ38">
        <f t="shared" si="7"/>
        <v>289.18788688295263</v>
      </c>
      <c r="AK38">
        <f t="shared" si="22"/>
        <v>220.76044631071201</v>
      </c>
      <c r="AL38">
        <f t="shared" si="8"/>
        <v>-10573.044735260599</v>
      </c>
      <c r="AN38">
        <f t="shared" si="26"/>
        <v>0</v>
      </c>
      <c r="AO38">
        <f t="shared" si="26"/>
        <v>0</v>
      </c>
      <c r="AP38">
        <f t="shared" si="26"/>
        <v>-0.19931392651722066</v>
      </c>
      <c r="AQ38">
        <f t="shared" si="26"/>
        <v>-329.1848461163874</v>
      </c>
      <c r="AR38">
        <f t="shared" si="26"/>
        <v>-329.38416004290463</v>
      </c>
      <c r="AS38">
        <f t="shared" si="26"/>
        <v>8.5946015329240701</v>
      </c>
      <c r="AT38">
        <f t="shared" si="26"/>
        <v>6.5609527795989235</v>
      </c>
      <c r="AU38">
        <f t="shared" si="23"/>
        <v>-314.22860573038156</v>
      </c>
      <c r="AW38">
        <v>35</v>
      </c>
      <c r="AX38">
        <f>IF(Z38&gt;0, (R38*SUMPRODUCT(K38:$K$98, X38:$X$98)-K38*$AZ$3)/Z38, 0)</f>
        <v>5339.1461905155447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500000</v>
      </c>
      <c r="S39">
        <f t="shared" si="1"/>
        <v>5079.7166089652619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2864.5327746986472</v>
      </c>
      <c r="AC39">
        <f t="shared" si="2"/>
        <v>2576.0429453933261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-12013.316022001771</v>
      </c>
      <c r="AI39">
        <f t="shared" si="25"/>
        <v>-12019.655063979149</v>
      </c>
      <c r="AJ39">
        <f t="shared" si="7"/>
        <v>288.48982930532111</v>
      </c>
      <c r="AK39">
        <f t="shared" si="22"/>
        <v>200.51729422890531</v>
      </c>
      <c r="AL39">
        <f t="shared" si="8"/>
        <v>-11530.647940444924</v>
      </c>
      <c r="AN39">
        <f t="shared" si="26"/>
        <v>0</v>
      </c>
      <c r="AO39">
        <f t="shared" si="26"/>
        <v>0</v>
      </c>
      <c r="AP39">
        <f t="shared" si="26"/>
        <v>-0.16820978421454155</v>
      </c>
      <c r="AQ39">
        <f t="shared" si="26"/>
        <v>-318.77960470578165</v>
      </c>
      <c r="AR39">
        <f t="shared" si="26"/>
        <v>-318.94781448999623</v>
      </c>
      <c r="AS39">
        <f t="shared" si="26"/>
        <v>7.6552280468739955</v>
      </c>
      <c r="AT39">
        <f t="shared" si="26"/>
        <v>5.3208309574055699</v>
      </c>
      <c r="AU39">
        <f t="shared" si="23"/>
        <v>-305.97175548571664</v>
      </c>
      <c r="AW39">
        <v>36</v>
      </c>
      <c r="AX39">
        <f>IF(Z39&gt;0, (R39*SUMPRODUCT(K39:$K$98, X39:$X$98)-K39*$AZ$3)/Z39, 0)</f>
        <v>5079.7166089652619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500000</v>
      </c>
      <c r="S40">
        <f t="shared" si="1"/>
        <v>4812.9217906557833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2576.0429453933261</v>
      </c>
      <c r="AC40">
        <f t="shared" si="2"/>
        <v>2293.5981771259967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-12751.03136777717</v>
      </c>
      <c r="AI40">
        <f t="shared" si="25"/>
        <v>-12756.988243550581</v>
      </c>
      <c r="AJ40">
        <f t="shared" si="7"/>
        <v>282.44476826732944</v>
      </c>
      <c r="AK40">
        <f t="shared" si="22"/>
        <v>180.32300617753285</v>
      </c>
      <c r="AL40">
        <f t="shared" si="8"/>
        <v>-12294.22046910572</v>
      </c>
      <c r="AN40">
        <f t="shared" si="26"/>
        <v>0</v>
      </c>
      <c r="AO40">
        <f t="shared" si="26"/>
        <v>0</v>
      </c>
      <c r="AP40">
        <f t="shared" si="26"/>
        <v>-0.14113286135771302</v>
      </c>
      <c r="AQ40">
        <f t="shared" si="26"/>
        <v>-302.10291613419798</v>
      </c>
      <c r="AR40">
        <f t="shared" si="26"/>
        <v>-302.24404899555572</v>
      </c>
      <c r="AS40">
        <f t="shared" si="26"/>
        <v>6.6918028572995931</v>
      </c>
      <c r="AT40">
        <f t="shared" si="26"/>
        <v>4.2722901733253478</v>
      </c>
      <c r="AU40">
        <f t="shared" si="23"/>
        <v>-291.27995596493082</v>
      </c>
      <c r="AW40">
        <v>37</v>
      </c>
      <c r="AX40">
        <f>IF(Z40&gt;0, (R40*SUMPRODUCT(K40:$K$98, X40:$X$98)-K40*$AZ$3)/Z40, 0)</f>
        <v>4812.9217906557833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500000</v>
      </c>
      <c r="S41">
        <f t="shared" si="1"/>
        <v>4548.8494856487396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2293.5981771259967</v>
      </c>
      <c r="AC41">
        <f t="shared" si="2"/>
        <v>2023.9370792404166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-13425.359526904587</v>
      </c>
      <c r="AI41">
        <f t="shared" si="25"/>
        <v>-13430.921199932091</v>
      </c>
      <c r="AJ41">
        <f t="shared" si="7"/>
        <v>269.66109788558015</v>
      </c>
      <c r="AK41">
        <f t="shared" si="22"/>
        <v>160.5518723988198</v>
      </c>
      <c r="AL41">
        <f t="shared" si="8"/>
        <v>-13000.708229647691</v>
      </c>
      <c r="AN41">
        <f t="shared" si="26"/>
        <v>0</v>
      </c>
      <c r="AO41">
        <f t="shared" si="26"/>
        <v>0</v>
      </c>
      <c r="AP41">
        <f t="shared" si="26"/>
        <v>-0.11765138216581499</v>
      </c>
      <c r="AQ41">
        <f t="shared" si="26"/>
        <v>-283.99945422939686</v>
      </c>
      <c r="AR41">
        <f t="shared" si="26"/>
        <v>-284.11710561156269</v>
      </c>
      <c r="AS41">
        <f t="shared" si="26"/>
        <v>5.7043987889434344</v>
      </c>
      <c r="AT41">
        <f t="shared" si="26"/>
        <v>3.396307119030693</v>
      </c>
      <c r="AU41">
        <f t="shared" si="23"/>
        <v>-275.01639970358855</v>
      </c>
      <c r="AW41">
        <v>38</v>
      </c>
      <c r="AX41">
        <f>IF(Z41&gt;0, (R41*SUMPRODUCT(K41:$K$98, X41:$X$98)-K41*$AZ$3)/Z41, 0)</f>
        <v>4548.8494856487396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500000</v>
      </c>
      <c r="S42">
        <f t="shared" si="1"/>
        <v>4287.7392634177086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2023.9370792404166</v>
      </c>
      <c r="AC42">
        <f t="shared" si="2"/>
        <v>1768.9035341615713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-13967.636586196913</v>
      </c>
      <c r="AI42">
        <f t="shared" si="25"/>
        <v>-13972.793451579488</v>
      </c>
      <c r="AJ42">
        <f t="shared" si="7"/>
        <v>255.03354507884524</v>
      </c>
      <c r="AK42">
        <f t="shared" si="22"/>
        <v>141.67559554682919</v>
      </c>
      <c r="AL42">
        <f t="shared" si="8"/>
        <v>-13576.084310953815</v>
      </c>
      <c r="AN42">
        <f t="shared" si="26"/>
        <v>0</v>
      </c>
      <c r="AO42">
        <f t="shared" si="26"/>
        <v>0</v>
      </c>
      <c r="AP42">
        <f t="shared" si="26"/>
        <v>-9.7400088725633591E-2</v>
      </c>
      <c r="AQ42">
        <f t="shared" si="26"/>
        <v>-263.81317755168601</v>
      </c>
      <c r="AR42">
        <f t="shared" si="26"/>
        <v>-263.91057764041165</v>
      </c>
      <c r="AS42">
        <f t="shared" si="26"/>
        <v>4.816935885632212</v>
      </c>
      <c r="AT42">
        <f t="shared" si="26"/>
        <v>2.6758921462541538</v>
      </c>
      <c r="AU42">
        <f t="shared" si="23"/>
        <v>-256.4177496085253</v>
      </c>
      <c r="AW42">
        <v>39</v>
      </c>
      <c r="AX42">
        <f>IF(Z42&gt;0, (R42*SUMPRODUCT(K42:$K$98, X42:$X$98)-K42*$AZ$3)/Z42, 0)</f>
        <v>4287.7392634177086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500000</v>
      </c>
      <c r="S43">
        <f t="shared" si="1"/>
        <v>4033.4592856881418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1768.9035341615713</v>
      </c>
      <c r="AC43">
        <f t="shared" si="2"/>
        <v>1530.9527754943074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-14430.261470543745</v>
      </c>
      <c r="AI43">
        <f t="shared" si="25"/>
        <v>-14435.006010735729</v>
      </c>
      <c r="AJ43">
        <f t="shared" si="7"/>
        <v>237.95075866726393</v>
      </c>
      <c r="AK43">
        <f t="shared" si="22"/>
        <v>123.82324739131001</v>
      </c>
      <c r="AL43">
        <f t="shared" si="8"/>
        <v>-14073.232004677155</v>
      </c>
      <c r="AN43">
        <f t="shared" si="26"/>
        <v>0</v>
      </c>
      <c r="AO43">
        <f t="shared" si="26"/>
        <v>0</v>
      </c>
      <c r="AP43">
        <f t="shared" si="26"/>
        <v>-8.001099390574784E-2</v>
      </c>
      <c r="AQ43">
        <f t="shared" si="26"/>
        <v>-243.34909514070233</v>
      </c>
      <c r="AR43">
        <f t="shared" si="26"/>
        <v>-243.42910613460811</v>
      </c>
      <c r="AS43">
        <f t="shared" si="26"/>
        <v>4.0127548574170362</v>
      </c>
      <c r="AT43">
        <f t="shared" si="26"/>
        <v>2.0881309234463381</v>
      </c>
      <c r="AU43">
        <f t="shared" si="23"/>
        <v>-237.32822035374471</v>
      </c>
      <c r="AW43">
        <v>40</v>
      </c>
      <c r="AX43">
        <f>IF(Z43&gt;0, (R43*SUMPRODUCT(K43:$K$98, X43:$X$98)-K43*$AZ$3)/Z43, 0)</f>
        <v>4033.4592856881418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500000</v>
      </c>
      <c r="S44">
        <f t="shared" si="1"/>
        <v>3787.3128880960194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1530.9527754943074</v>
      </c>
      <c r="AC44">
        <f t="shared" si="2"/>
        <v>1310.6951257861242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-14846.183605380764</v>
      </c>
      <c r="AI44">
        <f t="shared" si="25"/>
        <v>-14850.509545580693</v>
      </c>
      <c r="AJ44">
        <f t="shared" si="7"/>
        <v>220.25764970818318</v>
      </c>
      <c r="AK44">
        <f t="shared" si="22"/>
        <v>107.16669428460153</v>
      </c>
      <c r="AL44">
        <f t="shared" si="8"/>
        <v>-14523.085201587908</v>
      </c>
      <c r="AN44">
        <f t="shared" si="26"/>
        <v>0</v>
      </c>
      <c r="AO44">
        <f t="shared" si="26"/>
        <v>0</v>
      </c>
      <c r="AP44">
        <f t="shared" si="26"/>
        <v>-6.513554094503915E-2</v>
      </c>
      <c r="AQ44">
        <f t="shared" si="26"/>
        <v>-223.53850386594684</v>
      </c>
      <c r="AR44">
        <f t="shared" si="26"/>
        <v>-223.60363940689186</v>
      </c>
      <c r="AS44">
        <f t="shared" si="26"/>
        <v>3.316412270622346</v>
      </c>
      <c r="AT44">
        <f t="shared" si="26"/>
        <v>1.6136054316313797</v>
      </c>
      <c r="AU44">
        <f t="shared" si="23"/>
        <v>-218.67362170463812</v>
      </c>
      <c r="AW44">
        <v>41</v>
      </c>
      <c r="AX44">
        <f>IF(Z44&gt;0, (R44*SUMPRODUCT(K44:$K$98, X44:$X$98)-K44*$AZ$3)/Z44, 0)</f>
        <v>3787.3128880960194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500000</v>
      </c>
      <c r="S45">
        <f t="shared" si="1"/>
        <v>3545.0926843585394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1310.6951257861242</v>
      </c>
      <c r="AC45">
        <f t="shared" si="2"/>
        <v>1107.7739839134981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-15066.749291592936</v>
      </c>
      <c r="AI45">
        <f t="shared" si="25"/>
        <v>-15070.655303658577</v>
      </c>
      <c r="AJ45">
        <f t="shared" si="7"/>
        <v>202.92114187262609</v>
      </c>
      <c r="AK45">
        <f t="shared" si="22"/>
        <v>91.748658805028697</v>
      </c>
      <c r="AL45">
        <f t="shared" si="8"/>
        <v>-14775.985502980922</v>
      </c>
      <c r="AN45">
        <f t="shared" si="26"/>
        <v>0</v>
      </c>
      <c r="AO45">
        <f t="shared" si="26"/>
        <v>0</v>
      </c>
      <c r="AP45">
        <f t="shared" si="26"/>
        <v>-5.2511336321235606E-2</v>
      </c>
      <c r="AQ45">
        <f t="shared" si="26"/>
        <v>-202.55317342160251</v>
      </c>
      <c r="AR45">
        <f t="shared" si="26"/>
        <v>-202.60568475792374</v>
      </c>
      <c r="AS45">
        <f t="shared" si="26"/>
        <v>2.7280152105252218</v>
      </c>
      <c r="AT45">
        <f t="shared" si="26"/>
        <v>1.2334433684712636</v>
      </c>
      <c r="AU45">
        <f t="shared" si="23"/>
        <v>-198.64422617892725</v>
      </c>
      <c r="AW45">
        <v>42</v>
      </c>
      <c r="AX45">
        <f>IF(Z45&gt;0, (R45*SUMPRODUCT(K45:$K$98, X45:$X$98)-K45*$AZ$3)/Z45, 0)</f>
        <v>3545.0926843585394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500000</v>
      </c>
      <c r="S46">
        <f t="shared" si="1"/>
        <v>3307.9841623558204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1107.7739839134981</v>
      </c>
      <c r="AC46">
        <f t="shared" si="2"/>
        <v>923.62916941450339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-15072.033138512068</v>
      </c>
      <c r="AI46">
        <f t="shared" si="25"/>
        <v>-15075.523289628589</v>
      </c>
      <c r="AJ46">
        <f t="shared" si="7"/>
        <v>184.14481449899472</v>
      </c>
      <c r="AK46">
        <f t="shared" si="22"/>
        <v>77.544178873944873</v>
      </c>
      <c r="AL46">
        <f t="shared" si="8"/>
        <v>-14813.834296255649</v>
      </c>
      <c r="AN46">
        <f t="shared" si="26"/>
        <v>0</v>
      </c>
      <c r="AO46">
        <f t="shared" si="26"/>
        <v>0</v>
      </c>
      <c r="AP46">
        <f t="shared" si="26"/>
        <v>-4.1893408712850244E-2</v>
      </c>
      <c r="AQ46">
        <f t="shared" si="26"/>
        <v>-180.91447141539166</v>
      </c>
      <c r="AR46">
        <f t="shared" si="26"/>
        <v>-180.9563648241045</v>
      </c>
      <c r="AS46">
        <f t="shared" si="26"/>
        <v>2.2103495575421639</v>
      </c>
      <c r="AT46">
        <f t="shared" si="26"/>
        <v>0.93078777119151601</v>
      </c>
      <c r="AU46">
        <f t="shared" si="23"/>
        <v>-177.81522749537083</v>
      </c>
      <c r="AW46">
        <v>43</v>
      </c>
      <c r="AX46">
        <f>IF(Z46&gt;0, (R46*SUMPRODUCT(K46:$K$98, X46:$X$98)-K46*$AZ$3)/Z46, 0)</f>
        <v>3307.9841623558204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500000</v>
      </c>
      <c r="S47">
        <f t="shared" si="1"/>
        <v>3079.3333876686434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923.62916941450339</v>
      </c>
      <c r="AC47">
        <f t="shared" si="2"/>
        <v>759.15073275144005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-14944.550242158095</v>
      </c>
      <c r="AI47">
        <f t="shared" si="25"/>
        <v>-14947.631878007398</v>
      </c>
      <c r="AJ47">
        <f t="shared" si="7"/>
        <v>164.47843666306335</v>
      </c>
      <c r="AK47">
        <f t="shared" si="22"/>
        <v>64.654041859015237</v>
      </c>
      <c r="AL47">
        <f t="shared" si="8"/>
        <v>-14718.499399485319</v>
      </c>
      <c r="AN47">
        <f t="shared" si="26"/>
        <v>0</v>
      </c>
      <c r="AO47">
        <f t="shared" si="26"/>
        <v>0</v>
      </c>
      <c r="AP47">
        <f t="shared" si="26"/>
        <v>-3.3026668122893392E-2</v>
      </c>
      <c r="AQ47">
        <f t="shared" si="26"/>
        <v>-160.16451171718361</v>
      </c>
      <c r="AR47">
        <f t="shared" si="26"/>
        <v>-160.1975383853065</v>
      </c>
      <c r="AS47">
        <f t="shared" si="26"/>
        <v>1.7627568624869541</v>
      </c>
      <c r="AT47">
        <f t="shared" si="26"/>
        <v>0.69291366264603971</v>
      </c>
      <c r="AU47">
        <f t="shared" si="23"/>
        <v>-157.74186786017353</v>
      </c>
      <c r="AW47">
        <v>44</v>
      </c>
      <c r="AX47">
        <f>IF(Z47&gt;0, (R47*SUMPRODUCT(K47:$K$98, X47:$X$98)-K47*$AZ$3)/Z47, 0)</f>
        <v>3079.3333876686434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500000</v>
      </c>
      <c r="S48">
        <f t="shared" si="1"/>
        <v>2857.7829707716219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759.15073275144005</v>
      </c>
      <c r="AC48">
        <f t="shared" si="2"/>
        <v>613.66125206312097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-14666.114924196649</v>
      </c>
      <c r="AI48">
        <f t="shared" si="25"/>
        <v>-14668.799090814353</v>
      </c>
      <c r="AJ48">
        <f t="shared" si="7"/>
        <v>145.48948068831908</v>
      </c>
      <c r="AK48">
        <f t="shared" si="22"/>
        <v>53.140551292600811</v>
      </c>
      <c r="AL48">
        <f t="shared" si="8"/>
        <v>-14470.169058833433</v>
      </c>
      <c r="AN48">
        <f t="shared" si="26"/>
        <v>0</v>
      </c>
      <c r="AO48">
        <f t="shared" si="26"/>
        <v>0</v>
      </c>
      <c r="AP48">
        <f t="shared" si="26"/>
        <v>-2.5684723380169059E-2</v>
      </c>
      <c r="AQ48">
        <f t="shared" si="26"/>
        <v>-140.33968770982548</v>
      </c>
      <c r="AR48">
        <f t="shared" si="26"/>
        <v>-140.36537243320564</v>
      </c>
      <c r="AS48">
        <f t="shared" si="26"/>
        <v>1.3921852099479439</v>
      </c>
      <c r="AT48">
        <f t="shared" si="26"/>
        <v>0.50850060917138662</v>
      </c>
      <c r="AU48">
        <f t="shared" si="23"/>
        <v>-138.4646866140863</v>
      </c>
      <c r="AW48">
        <v>45</v>
      </c>
      <c r="AX48">
        <f>IF(Z48&gt;0, (R48*SUMPRODUCT(K48:$K$98, X48:$X$98)-K48*$AZ$3)/Z48, 0)</f>
        <v>2857.7829707716219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500000</v>
      </c>
      <c r="S49">
        <f t="shared" si="1"/>
        <v>2642.1086316025358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613.66125206312097</v>
      </c>
      <c r="AC49">
        <f t="shared" si="2"/>
        <v>486.42427062906722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-14240.713607132582</v>
      </c>
      <c r="AI49">
        <f t="shared" si="25"/>
        <v>-14243.014914243931</v>
      </c>
      <c r="AJ49">
        <f t="shared" si="7"/>
        <v>127.23698143405375</v>
      </c>
      <c r="AK49">
        <f t="shared" si="22"/>
        <v>42.956287644418474</v>
      </c>
      <c r="AL49">
        <f t="shared" si="8"/>
        <v>-14072.821645165459</v>
      </c>
      <c r="AN49">
        <f t="shared" si="26"/>
        <v>0</v>
      </c>
      <c r="AO49">
        <f t="shared" si="26"/>
        <v>0</v>
      </c>
      <c r="AP49">
        <f t="shared" si="26"/>
        <v>-1.9661741355619752E-2</v>
      </c>
      <c r="AQ49">
        <f t="shared" si="26"/>
        <v>-121.66877957404451</v>
      </c>
      <c r="AR49">
        <f t="shared" si="26"/>
        <v>-121.68844131540013</v>
      </c>
      <c r="AS49">
        <f t="shared" si="26"/>
        <v>1.0870781250746455</v>
      </c>
      <c r="AT49">
        <f t="shared" si="26"/>
        <v>0.36700682542413443</v>
      </c>
      <c r="AU49">
        <f t="shared" si="23"/>
        <v>-120.23435636490134</v>
      </c>
      <c r="AW49">
        <v>46</v>
      </c>
      <c r="AX49">
        <f>IF(Z49&gt;0, (R49*SUMPRODUCT(K49:$K$98, X49:$X$98)-K49*$AZ$3)/Z49, 0)</f>
        <v>2642.1086316025358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500000</v>
      </c>
      <c r="S50">
        <f t="shared" si="1"/>
        <v>2429.6214395361499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486.42427062906722</v>
      </c>
      <c r="AC50">
        <f t="shared" si="2"/>
        <v>376.4543359441048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-13659.952664569626</v>
      </c>
      <c r="AI50">
        <f t="shared" si="25"/>
        <v>-13661.889459793247</v>
      </c>
      <c r="AJ50">
        <f t="shared" si="7"/>
        <v>109.96993468496242</v>
      </c>
      <c r="AK50">
        <f t="shared" si="22"/>
        <v>34.049698944034709</v>
      </c>
      <c r="AL50">
        <f t="shared" si="8"/>
        <v>-13517.869826164249</v>
      </c>
      <c r="AN50">
        <f t="shared" si="26"/>
        <v>0</v>
      </c>
      <c r="AO50">
        <f t="shared" si="26"/>
        <v>0</v>
      </c>
      <c r="AP50">
        <f t="shared" si="26"/>
        <v>-1.4774509854267759E-2</v>
      </c>
      <c r="AQ50">
        <f t="shared" si="26"/>
        <v>-104.20260376013076</v>
      </c>
      <c r="AR50">
        <f t="shared" si="26"/>
        <v>-104.21737826998502</v>
      </c>
      <c r="AS50">
        <f t="shared" si="26"/>
        <v>0.83888676709888399</v>
      </c>
      <c r="AT50">
        <f t="shared" si="26"/>
        <v>0.25974228274009747</v>
      </c>
      <c r="AU50">
        <f t="shared" si="23"/>
        <v>-103.11874922014604</v>
      </c>
      <c r="AW50">
        <v>47</v>
      </c>
      <c r="AX50">
        <f>IF(Z50&gt;0, (R50*SUMPRODUCT(K50:$K$98, X50:$X$98)-K50*$AZ$3)/Z50, 0)</f>
        <v>2429.6214395361499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500000</v>
      </c>
      <c r="S51">
        <f t="shared" si="1"/>
        <v>2215.7253191972368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376.4543359441048</v>
      </c>
      <c r="AC51">
        <f t="shared" si="2"/>
        <v>282.69712940636873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-12903.73006355092</v>
      </c>
      <c r="AI51">
        <f t="shared" si="25"/>
        <v>-12905.324897570716</v>
      </c>
      <c r="AJ51">
        <f t="shared" si="7"/>
        <v>93.757206537736067</v>
      </c>
      <c r="AK51">
        <f t="shared" si="22"/>
        <v>26.351803516087337</v>
      </c>
      <c r="AL51">
        <f t="shared" si="8"/>
        <v>-12785.215887516893</v>
      </c>
      <c r="AN51">
        <f t="shared" si="26"/>
        <v>0</v>
      </c>
      <c r="AO51">
        <f t="shared" si="26"/>
        <v>0</v>
      </c>
      <c r="AP51">
        <f t="shared" si="26"/>
        <v>-1.0862426356080349E-2</v>
      </c>
      <c r="AQ51">
        <f t="shared" si="26"/>
        <v>-87.887401318396059</v>
      </c>
      <c r="AR51">
        <f t="shared" si="26"/>
        <v>-87.898263744752143</v>
      </c>
      <c r="AS51">
        <f t="shared" si="26"/>
        <v>0.63858103020532397</v>
      </c>
      <c r="AT51">
        <f t="shared" si="26"/>
        <v>0.17948232950283532</v>
      </c>
      <c r="AU51">
        <f t="shared" si="23"/>
        <v>-87.080200385043995</v>
      </c>
      <c r="AW51">
        <v>48</v>
      </c>
      <c r="AX51">
        <f>IF(Z51&gt;0, (R51*SUMPRODUCT(K51:$K$98, X51:$X$98)-K51*$AZ$3)/Z51, 0)</f>
        <v>2215.7253191972368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500000</v>
      </c>
      <c r="S52">
        <f t="shared" si="1"/>
        <v>1995.4871410510002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282.69712940636873</v>
      </c>
      <c r="AC52">
        <f t="shared" si="2"/>
        <v>204.13597560796791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-12006.01824801238</v>
      </c>
      <c r="AI52">
        <f t="shared" si="25"/>
        <v>-12007.296983235778</v>
      </c>
      <c r="AJ52">
        <f t="shared" si="7"/>
        <v>78.561153798400824</v>
      </c>
      <c r="AK52">
        <f t="shared" si="22"/>
        <v>19.788799058445814</v>
      </c>
      <c r="AL52">
        <f t="shared" si="8"/>
        <v>-11908.947030378931</v>
      </c>
      <c r="AN52">
        <f t="shared" si="26"/>
        <v>0</v>
      </c>
      <c r="AO52">
        <f t="shared" si="26"/>
        <v>0</v>
      </c>
      <c r="AP52">
        <f t="shared" si="26"/>
        <v>-7.7763170586313468E-3</v>
      </c>
      <c r="AQ52">
        <f t="shared" si="26"/>
        <v>-73.011678101872761</v>
      </c>
      <c r="AR52">
        <f t="shared" si="26"/>
        <v>-73.019454418931389</v>
      </c>
      <c r="AS52">
        <f t="shared" si="26"/>
        <v>0.47775053760143549</v>
      </c>
      <c r="AT52">
        <f t="shared" si="26"/>
        <v>0.12034076552541308</v>
      </c>
      <c r="AU52">
        <f t="shared" si="23"/>
        <v>-72.421363115804539</v>
      </c>
      <c r="AW52">
        <v>49</v>
      </c>
      <c r="AX52">
        <f>IF(Z52&gt;0, (R52*SUMPRODUCT(K52:$K$98, X52:$X$98)-K52*$AZ$3)/Z52, 0)</f>
        <v>1995.4871410510002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500000</v>
      </c>
      <c r="S53">
        <f t="shared" si="1"/>
        <v>1754.77219835132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204.13597560796791</v>
      </c>
      <c r="AC53">
        <f t="shared" si="2"/>
        <v>139.45130422037658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-10903.040897850276</v>
      </c>
      <c r="AI53">
        <f t="shared" si="25"/>
        <v>-10904.034269698994</v>
      </c>
      <c r="AJ53">
        <f t="shared" si="7"/>
        <v>64.684671387591322</v>
      </c>
      <c r="AK53">
        <f t="shared" si="22"/>
        <v>14.289518292557755</v>
      </c>
      <c r="AL53">
        <f t="shared" si="8"/>
        <v>-10825.060080018844</v>
      </c>
      <c r="AN53">
        <f t="shared" si="26"/>
        <v>0</v>
      </c>
      <c r="AO53">
        <f t="shared" si="26"/>
        <v>0</v>
      </c>
      <c r="AP53">
        <f t="shared" si="26"/>
        <v>-5.3937045925493803E-3</v>
      </c>
      <c r="AQ53">
        <f t="shared" si="26"/>
        <v>-59.200169442490228</v>
      </c>
      <c r="AR53">
        <f t="shared" si="26"/>
        <v>-59.205563147082778</v>
      </c>
      <c r="AS53">
        <f t="shared" si="26"/>
        <v>0.35121793473527441</v>
      </c>
      <c r="AT53">
        <f t="shared" si="26"/>
        <v>7.7587703476171943E-2</v>
      </c>
      <c r="AU53">
        <f t="shared" si="23"/>
        <v>-58.776757508871327</v>
      </c>
      <c r="AW53">
        <v>50</v>
      </c>
      <c r="AX53">
        <f>IF(Z53&gt;0, (R53*SUMPRODUCT(K53:$K$98, X53:$X$98)-K53*$AZ$3)/Z53, 0)</f>
        <v>1754.77219835132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500000</v>
      </c>
      <c r="S54">
        <f t="shared" si="1"/>
        <v>1474.7688680486785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139.45130422037658</v>
      </c>
      <c r="AC54">
        <f t="shared" si="2"/>
        <v>87.685962201351998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-9608.811747371712</v>
      </c>
      <c r="AI54">
        <f t="shared" si="25"/>
        <v>-9609.5549652082591</v>
      </c>
      <c r="AJ54">
        <f t="shared" si="7"/>
        <v>51.765342019024587</v>
      </c>
      <c r="AK54">
        <f t="shared" si="22"/>
        <v>9.7615912954263617</v>
      </c>
      <c r="AL54">
        <f t="shared" si="8"/>
        <v>-9548.0280318938076</v>
      </c>
      <c r="AN54">
        <f t="shared" si="26"/>
        <v>0</v>
      </c>
      <c r="AO54">
        <f t="shared" si="26"/>
        <v>0</v>
      </c>
      <c r="AP54">
        <f t="shared" si="26"/>
        <v>-3.6030758912351806E-3</v>
      </c>
      <c r="AQ54">
        <f t="shared" si="26"/>
        <v>-46.582948158588728</v>
      </c>
      <c r="AR54">
        <f t="shared" si="26"/>
        <v>-46.586551234479963</v>
      </c>
      <c r="AS54">
        <f t="shared" si="26"/>
        <v>0.25095530093441781</v>
      </c>
      <c r="AT54">
        <f t="shared" si="26"/>
        <v>4.7323614325627442E-2</v>
      </c>
      <c r="AU54">
        <f t="shared" si="23"/>
        <v>-46.288272319219921</v>
      </c>
      <c r="AW54">
        <v>51</v>
      </c>
      <c r="AX54">
        <f>IF(Z54&gt;0, (R54*SUMPRODUCT(K54:$K$98, X54:$X$98)-K54*$AZ$3)/Z54, 0)</f>
        <v>1474.7688680486785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500000</v>
      </c>
      <c r="S55">
        <f t="shared" si="1"/>
        <v>1122.8989621499934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87.685962201351998</v>
      </c>
      <c r="AC55">
        <f t="shared" si="2"/>
        <v>47.741252813714816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-8173.390465168899</v>
      </c>
      <c r="AI55">
        <f t="shared" si="25"/>
        <v>-8173.9219160654502</v>
      </c>
      <c r="AJ55">
        <f t="shared" si="7"/>
        <v>39.944709387637182</v>
      </c>
      <c r="AK55">
        <f t="shared" si="22"/>
        <v>6.1380173540946403</v>
      </c>
      <c r="AL55">
        <f t="shared" si="8"/>
        <v>-8127.8391893237185</v>
      </c>
      <c r="AN55">
        <f t="shared" si="26"/>
        <v>0</v>
      </c>
      <c r="AO55">
        <f t="shared" si="26"/>
        <v>0</v>
      </c>
      <c r="AP55">
        <f t="shared" si="26"/>
        <v>-2.3003949594262354E-3</v>
      </c>
      <c r="AQ55">
        <f t="shared" si="26"/>
        <v>-35.378670634480166</v>
      </c>
      <c r="AR55">
        <f t="shared" si="26"/>
        <v>-35.380971029439593</v>
      </c>
      <c r="AS55">
        <f t="shared" si="26"/>
        <v>0.17290140768847276</v>
      </c>
      <c r="AT55">
        <f t="shared" si="26"/>
        <v>2.6568520768051954E-2</v>
      </c>
      <c r="AU55">
        <f t="shared" si="23"/>
        <v>-35.18150110098307</v>
      </c>
      <c r="AW55">
        <v>52</v>
      </c>
      <c r="AX55">
        <f>IF(Z55&gt;0, (R55*SUMPRODUCT(K55:$K$98, X55:$X$98)-K55*$AZ$3)/Z55, 0)</f>
        <v>1122.8989621499934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500000</v>
      </c>
      <c r="S56">
        <f t="shared" si="1"/>
        <v>634.44011465764822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47.741252813714816</v>
      </c>
      <c r="AC56">
        <f t="shared" si="2"/>
        <v>18.289581081869848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-6631.5016413511757</v>
      </c>
      <c r="AI56">
        <f t="shared" si="25"/>
        <v>-6631.8619901977281</v>
      </c>
      <c r="AJ56">
        <f t="shared" si="7"/>
        <v>29.451671731844968</v>
      </c>
      <c r="AK56">
        <f t="shared" si="22"/>
        <v>3.3418876969600375</v>
      </c>
      <c r="AL56">
        <f t="shared" si="8"/>
        <v>-6599.0684307689235</v>
      </c>
      <c r="AN56">
        <f t="shared" si="26"/>
        <v>0</v>
      </c>
      <c r="AO56">
        <f t="shared" si="26"/>
        <v>0</v>
      </c>
      <c r="AP56">
        <f t="shared" si="26"/>
        <v>-1.3926576747976414E-3</v>
      </c>
      <c r="AQ56">
        <f t="shared" si="26"/>
        <v>-25.62908621637909</v>
      </c>
      <c r="AR56">
        <f t="shared" si="26"/>
        <v>-25.630478874053889</v>
      </c>
      <c r="AS56">
        <f t="shared" si="26"/>
        <v>0.113823305015145</v>
      </c>
      <c r="AT56">
        <f t="shared" si="26"/>
        <v>1.2915555562373981E-2</v>
      </c>
      <c r="AU56">
        <f t="shared" si="23"/>
        <v>-25.503740013476371</v>
      </c>
      <c r="AW56">
        <v>53</v>
      </c>
      <c r="AX56">
        <f>IF(Z56&gt;0, (R56*SUMPRODUCT(K56:$K$98, X56:$X$98)-K56*$AZ$3)/Z56, 0)</f>
        <v>634.44011465764822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500000</v>
      </c>
      <c r="S57">
        <f t="shared" si="1"/>
        <v>-111.52843594304461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18.289581081869848</v>
      </c>
      <c r="AC57">
        <f t="shared" si="2"/>
        <v>-2.0475418285849329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-5090.3534475432452</v>
      </c>
      <c r="AI57">
        <f t="shared" si="25"/>
        <v>-5090.5829340651435</v>
      </c>
      <c r="AJ57">
        <f t="shared" si="7"/>
        <v>20.337122910454781</v>
      </c>
      <c r="AK57">
        <f t="shared" si="22"/>
        <v>1.2802706757308895</v>
      </c>
      <c r="AL57">
        <f t="shared" si="8"/>
        <v>-5068.9655404789573</v>
      </c>
      <c r="AN57">
        <f t="shared" si="26"/>
        <v>0</v>
      </c>
      <c r="AO57">
        <f t="shared" si="26"/>
        <v>0</v>
      </c>
      <c r="AP57">
        <f t="shared" si="26"/>
        <v>-7.9188187324270246E-4</v>
      </c>
      <c r="AQ57">
        <f t="shared" si="26"/>
        <v>-17.565121429208503</v>
      </c>
      <c r="AR57">
        <f t="shared" si="26"/>
        <v>-17.565913311081744</v>
      </c>
      <c r="AS57">
        <f t="shared" si="26"/>
        <v>7.0176665947486089E-2</v>
      </c>
      <c r="AT57">
        <f t="shared" si="26"/>
        <v>4.4177894743873481E-3</v>
      </c>
      <c r="AU57">
        <f t="shared" si="23"/>
        <v>-17.49131885565987</v>
      </c>
      <c r="AW57">
        <v>54</v>
      </c>
      <c r="AX57">
        <f>IF(Z57&gt;0, (R57*SUMPRODUCT(K57:$K$98, X57:$X$98)-K57*$AZ$3)/Z57, 0)</f>
        <v>-111.52843594304461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500000</v>
      </c>
      <c r="S58">
        <f t="shared" si="1"/>
        <v>-1370.0951249804357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-2.0475418285849329</v>
      </c>
      <c r="AC58">
        <f t="shared" si="2"/>
        <v>-14.887696020361044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-3654.5778089576979</v>
      </c>
      <c r="AI58">
        <f t="shared" si="25"/>
        <v>-3654.7136361691532</v>
      </c>
      <c r="AJ58">
        <f t="shared" si="7"/>
        <v>12.840154191776112</v>
      </c>
      <c r="AK58">
        <f t="shared" si="22"/>
        <v>-0.14332792800094532</v>
      </c>
      <c r="AL58">
        <f t="shared" si="8"/>
        <v>-3642.0168099053781</v>
      </c>
      <c r="AN58">
        <f t="shared" si="26"/>
        <v>0</v>
      </c>
      <c r="AO58">
        <f t="shared" si="26"/>
        <v>0</v>
      </c>
      <c r="AP58">
        <f t="shared" si="26"/>
        <v>-4.1847737223320969E-4</v>
      </c>
      <c r="AQ58">
        <f t="shared" si="26"/>
        <v>-11.259585628895733</v>
      </c>
      <c r="AR58">
        <f t="shared" si="26"/>
        <v>-11.260004106267967</v>
      </c>
      <c r="AS58">
        <f t="shared" si="26"/>
        <v>3.9559922696449853E-2</v>
      </c>
      <c r="AT58">
        <f t="shared" si="26"/>
        <v>-4.4158673387203464E-4</v>
      </c>
      <c r="AU58">
        <f t="shared" si="23"/>
        <v>-11.22088577030539</v>
      </c>
      <c r="AW58">
        <v>55</v>
      </c>
      <c r="AX58">
        <f>IF(Z58&gt;0, (R58*SUMPRODUCT(K58:$K$98, X58:$X$98)-K58*$AZ$3)/Z58, 0)</f>
        <v>-1370.0951249804357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500000</v>
      </c>
      <c r="S59">
        <f t="shared" si="1"/>
        <v>-3720.3092454235129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-14.887696020361044</v>
      </c>
      <c r="AC59">
        <f t="shared" si="2"/>
        <v>-21.928560901549261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-2431.6153530548518</v>
      </c>
      <c r="AI59">
        <f t="shared" si="25"/>
        <v>-2431.6890316103659</v>
      </c>
      <c r="AJ59">
        <f t="shared" si="7"/>
        <v>7.0408648811882166</v>
      </c>
      <c r="AK59">
        <f t="shared" si="22"/>
        <v>-1.0421387214252733</v>
      </c>
      <c r="AL59">
        <f t="shared" si="8"/>
        <v>-2425.6903054506029</v>
      </c>
      <c r="AN59">
        <f t="shared" si="26"/>
        <v>0</v>
      </c>
      <c r="AO59">
        <f t="shared" si="26"/>
        <v>0</v>
      </c>
      <c r="AP59">
        <f t="shared" si="26"/>
        <v>-2.0267877718651168E-4</v>
      </c>
      <c r="AQ59">
        <f t="shared" si="26"/>
        <v>-6.6890131450708727</v>
      </c>
      <c r="AR59">
        <f t="shared" si="26"/>
        <v>-6.6892158238480581</v>
      </c>
      <c r="AS59">
        <f t="shared" si="26"/>
        <v>1.936837488863867E-2</v>
      </c>
      <c r="AT59">
        <f t="shared" si="26"/>
        <v>-2.8667690380567187E-3</v>
      </c>
      <c r="AU59">
        <f t="shared" si="23"/>
        <v>-6.6727142179974761</v>
      </c>
      <c r="AW59">
        <v>56</v>
      </c>
      <c r="AX59">
        <f>IF(Z59&gt;0, (R59*SUMPRODUCT(K59:$K$98, X59:$X$98)-K59*$AZ$3)/Z59, 0)</f>
        <v>-3720.3092454235129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500000</v>
      </c>
      <c r="S60">
        <f t="shared" si="1"/>
        <v>-8660.2277983161403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-21.928560901549261</v>
      </c>
      <c r="AC60">
        <f t="shared" si="2"/>
        <v>-24.850859093309857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-1482.9014324767588</v>
      </c>
      <c r="AI60">
        <f t="shared" si="25"/>
        <v>-1482.937301710906</v>
      </c>
      <c r="AJ60">
        <f t="shared" si="7"/>
        <v>2.9222981917605964</v>
      </c>
      <c r="AK60">
        <f t="shared" si="22"/>
        <v>-1.5349992631084484</v>
      </c>
      <c r="AL60">
        <f t="shared" si="8"/>
        <v>-1481.5500027822538</v>
      </c>
      <c r="AN60">
        <f t="shared" si="26"/>
        <v>0</v>
      </c>
      <c r="AO60">
        <f t="shared" si="26"/>
        <v>0</v>
      </c>
      <c r="AP60">
        <f t="shared" si="26"/>
        <v>-8.8099055815036849E-5</v>
      </c>
      <c r="AQ60">
        <f t="shared" si="26"/>
        <v>-3.6421802464930457</v>
      </c>
      <c r="AR60">
        <f t="shared" si="26"/>
        <v>-3.6422683455488607</v>
      </c>
      <c r="AS60">
        <f t="shared" si="26"/>
        <v>7.1775079012607297E-3</v>
      </c>
      <c r="AT60">
        <f t="shared" si="26"/>
        <v>-3.7701386430905579E-3</v>
      </c>
      <c r="AU60">
        <f t="shared" si="23"/>
        <v>-3.6388609762906903</v>
      </c>
      <c r="AW60">
        <v>57</v>
      </c>
      <c r="AX60">
        <f>IF(Z60&gt;0, (R60*SUMPRODUCT(K60:$K$98, X60:$X$98)-K60*$AZ$3)/Z60, 0)</f>
        <v>-8660.2277983161403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500000</v>
      </c>
      <c r="S61">
        <f t="shared" si="1"/>
        <v>-20637.827617337483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-24.850859093309857</v>
      </c>
      <c r="AC61">
        <f t="shared" si="2"/>
        <v>-25.129900988633015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-811.59061077982813</v>
      </c>
      <c r="AI61">
        <f t="shared" si="25"/>
        <v>-811.60583155636436</v>
      </c>
      <c r="AJ61">
        <f t="shared" si="7"/>
        <v>0.27904189532315726</v>
      </c>
      <c r="AK61">
        <f t="shared" si="22"/>
        <v>-1.7395601365316902</v>
      </c>
      <c r="AL61">
        <f t="shared" si="8"/>
        <v>-813.06634979757291</v>
      </c>
      <c r="AN61">
        <f t="shared" si="26"/>
        <v>0</v>
      </c>
      <c r="AO61">
        <f t="shared" si="26"/>
        <v>0</v>
      </c>
      <c r="AP61">
        <f t="shared" si="26"/>
        <v>-3.3378586171049787E-5</v>
      </c>
      <c r="AQ61">
        <f t="shared" si="26"/>
        <v>-1.7797874551896689</v>
      </c>
      <c r="AR61">
        <f t="shared" si="26"/>
        <v>-1.7798208337758397</v>
      </c>
      <c r="AS61">
        <f t="shared" si="26"/>
        <v>6.1192830248652723E-4</v>
      </c>
      <c r="AT61">
        <f t="shared" si="26"/>
        <v>-3.814789460873937E-3</v>
      </c>
      <c r="AU61">
        <f t="shared" si="23"/>
        <v>-1.7830236949342271</v>
      </c>
      <c r="AW61">
        <v>58</v>
      </c>
      <c r="AX61">
        <f>IF(Z61&gt;0, (R61*SUMPRODUCT(K61:$K$98, X61:$X$98)-K61*$AZ$3)/Z61, 0)</f>
        <v>-20637.827617337483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500000</v>
      </c>
      <c r="S62">
        <f t="shared" si="1"/>
        <v>-55483.405803122543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-25.129900988633015</v>
      </c>
      <c r="AC62">
        <f t="shared" si="2"/>
        <v>-23.906886344563858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-387.30098046877856</v>
      </c>
      <c r="AI62">
        <f t="shared" si="25"/>
        <v>-387.30636651303774</v>
      </c>
      <c r="AJ62">
        <f t="shared" si="7"/>
        <v>-1.2230146440691563</v>
      </c>
      <c r="AK62">
        <f t="shared" si="22"/>
        <v>-1.7590930692043112</v>
      </c>
      <c r="AL62">
        <f t="shared" si="8"/>
        <v>-390.28847422631122</v>
      </c>
      <c r="AN62">
        <f t="shared" si="26"/>
        <v>0</v>
      </c>
      <c r="AO62">
        <f t="shared" si="26"/>
        <v>0</v>
      </c>
      <c r="AP62">
        <f t="shared" si="26"/>
        <v>-1.0545884788182553E-5</v>
      </c>
      <c r="AQ62">
        <f t="shared" si="26"/>
        <v>-0.75833604809195809</v>
      </c>
      <c r="AR62">
        <f t="shared" si="26"/>
        <v>-0.7583465939767462</v>
      </c>
      <c r="AS62">
        <f t="shared" si="26"/>
        <v>-2.3946649730125368E-3</v>
      </c>
      <c r="AT62">
        <f t="shared" si="26"/>
        <v>-3.4443075375428516E-3</v>
      </c>
      <c r="AU62">
        <f t="shared" si="23"/>
        <v>-0.76418556648730163</v>
      </c>
      <c r="AW62">
        <v>59</v>
      </c>
      <c r="AX62">
        <f>IF(Z62&gt;0, (R62*SUMPRODUCT(K62:$K$98, X62:$X$98)-K62*$AZ$3)/Z62, 0)</f>
        <v>-55483.405803122543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500000</v>
      </c>
      <c r="S63">
        <f t="shared" si="1"/>
        <v>-183710.25878388027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-23.906886344563858</v>
      </c>
      <c r="AC63">
        <f t="shared" si="2"/>
        <v>-21.984149089746147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-153.45359804657639</v>
      </c>
      <c r="AI63">
        <f t="shared" si="25"/>
        <v>-153.45509389044184</v>
      </c>
      <c r="AJ63">
        <f t="shared" si="7"/>
        <v>-1.9227372548177115</v>
      </c>
      <c r="AK63">
        <f t="shared" si="22"/>
        <v>-1.6734820441194702</v>
      </c>
      <c r="AL63">
        <f t="shared" si="8"/>
        <v>-157.05131318937904</v>
      </c>
      <c r="AN63">
        <f t="shared" si="26"/>
        <v>0</v>
      </c>
      <c r="AO63">
        <f t="shared" si="26"/>
        <v>0</v>
      </c>
      <c r="AP63">
        <f t="shared" si="26"/>
        <v>-2.6150581263740693E-6</v>
      </c>
      <c r="AQ63">
        <f t="shared" si="26"/>
        <v>-0.26827002995577748</v>
      </c>
      <c r="AR63">
        <f t="shared" si="26"/>
        <v>-0.26827264501390385</v>
      </c>
      <c r="AS63">
        <f t="shared" si="26"/>
        <v>-3.3613599649222744E-3</v>
      </c>
      <c r="AT63">
        <f t="shared" si="26"/>
        <v>-2.925608026278548E-3</v>
      </c>
      <c r="AU63">
        <f t="shared" si="23"/>
        <v>-0.27455961300510473</v>
      </c>
      <c r="AW63">
        <v>60</v>
      </c>
      <c r="AX63">
        <f>IF(Z63&gt;0, (R63*SUMPRODUCT(K63:$K$98, X63:$X$98)-K63*$AZ$3)/Z63, 0)</f>
        <v>-183710.25878388027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500000</v>
      </c>
      <c r="S64">
        <f t="shared" si="1"/>
        <v>-837386.31287692825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-21.984149089746147</v>
      </c>
      <c r="AC64">
        <f t="shared" si="2"/>
        <v>-19.858603670675436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-47.377924678286909</v>
      </c>
      <c r="AI64">
        <f t="shared" si="25"/>
        <v>-47.378221115596745</v>
      </c>
      <c r="AJ64">
        <f t="shared" si="7"/>
        <v>-2.1255454190707113</v>
      </c>
      <c r="AK64">
        <f t="shared" si="22"/>
        <v>-1.5388904362822304</v>
      </c>
      <c r="AL64">
        <f t="shared" si="8"/>
        <v>-51.042656970949686</v>
      </c>
      <c r="AN64">
        <f t="shared" si="26"/>
        <v>0</v>
      </c>
      <c r="AO64">
        <f t="shared" si="26"/>
        <v>0</v>
      </c>
      <c r="AP64">
        <f t="shared" si="26"/>
        <v>-4.6271110500805378E-7</v>
      </c>
      <c r="AQ64">
        <f t="shared" si="26"/>
        <v>-7.3952539553618149E-2</v>
      </c>
      <c r="AR64">
        <f t="shared" si="26"/>
        <v>-7.3953002264723164E-2</v>
      </c>
      <c r="AS64">
        <f t="shared" si="26"/>
        <v>-3.3177789602269743E-3</v>
      </c>
      <c r="AT64">
        <f t="shared" si="26"/>
        <v>-2.4020650256553469E-3</v>
      </c>
      <c r="AU64">
        <f t="shared" si="23"/>
        <v>-7.9672846250605486E-2</v>
      </c>
      <c r="AW64">
        <v>61</v>
      </c>
      <c r="AX64">
        <f>IF(Z64&gt;0, (R64*SUMPRODUCT(K64:$K$98, X64:$X$98)-K64*$AZ$3)/Z64, 0)</f>
        <v>-837386.31287692825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500000</v>
      </c>
      <c r="S65">
        <f t="shared" si="1"/>
        <v>-3828458.7876476538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-19.858603670675436</v>
      </c>
      <c r="AC65">
        <f t="shared" si="2"/>
        <v>-17.795220987883976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-9.4148463517703149</v>
      </c>
      <c r="AI65">
        <f t="shared" si="25"/>
        <v>-9.4149044535482584</v>
      </c>
      <c r="AJ65">
        <f t="shared" si="7"/>
        <v>-2.0633826827914596</v>
      </c>
      <c r="AK65">
        <f t="shared" si="22"/>
        <v>-1.3901022569472807</v>
      </c>
      <c r="AL65">
        <f t="shared" si="8"/>
        <v>-12.868389393286998</v>
      </c>
      <c r="AN65">
        <f t="shared" si="26"/>
        <v>0</v>
      </c>
      <c r="AO65">
        <f t="shared" si="26"/>
        <v>0</v>
      </c>
      <c r="AP65">
        <f t="shared" si="26"/>
        <v>-8.0974534266090767E-8</v>
      </c>
      <c r="AQ65">
        <f t="shared" si="26"/>
        <v>-1.3121161270712556E-2</v>
      </c>
      <c r="AR65">
        <f t="shared" si="26"/>
        <v>-1.3121242245246819E-2</v>
      </c>
      <c r="AS65">
        <f t="shared" si="26"/>
        <v>-2.8756684849149377E-3</v>
      </c>
      <c r="AT65">
        <f t="shared" si="26"/>
        <v>-1.9373397307495168E-3</v>
      </c>
      <c r="AU65">
        <f t="shared" si="23"/>
        <v>-1.7934250460911273E-2</v>
      </c>
      <c r="AW65">
        <v>62</v>
      </c>
      <c r="AX65">
        <f>IF(Z65&gt;0, (R65*SUMPRODUCT(K65:$K$98, X65:$X$98)-K65*$AZ$3)/Z65, 0)</f>
        <v>-3828458.7876476538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500000</v>
      </c>
      <c r="S66">
        <f t="shared" si="1"/>
        <v>-17664263.43619667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-17.795220987883976</v>
      </c>
      <c r="AC66">
        <f t="shared" si="2"/>
        <v>-15.900007129203722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-1.8507689821049733</v>
      </c>
      <c r="AI66">
        <f t="shared" si="25"/>
        <v>-1.8507802336405854</v>
      </c>
      <c r="AJ66">
        <f t="shared" si="7"/>
        <v>-1.895213858680254</v>
      </c>
      <c r="AK66">
        <f t="shared" si="22"/>
        <v>-1.2456654691518785</v>
      </c>
      <c r="AL66">
        <f t="shared" si="8"/>
        <v>-4.9916595614727175</v>
      </c>
      <c r="AN66">
        <f t="shared" si="26"/>
        <v>0</v>
      </c>
      <c r="AO66">
        <f t="shared" si="26"/>
        <v>0</v>
      </c>
      <c r="AP66">
        <f t="shared" si="26"/>
        <v>-1.4000798749344615E-8</v>
      </c>
      <c r="AQ66">
        <f t="shared" si="26"/>
        <v>-2.3029962258629957E-3</v>
      </c>
      <c r="AR66">
        <f t="shared" si="26"/>
        <v>-2.3030102266617448E-3</v>
      </c>
      <c r="AS66">
        <f t="shared" si="26"/>
        <v>-2.3583010121445351E-3</v>
      </c>
      <c r="AT66">
        <f t="shared" si="26"/>
        <v>-1.5500383364334563E-3</v>
      </c>
      <c r="AU66">
        <f t="shared" si="23"/>
        <v>-6.2113495752397357E-3</v>
      </c>
      <c r="AW66">
        <v>63</v>
      </c>
      <c r="AX66">
        <f>IF(Z66&gt;0, (R66*SUMPRODUCT(K66:$K$98, X66:$X$98)-K66*$AZ$3)/Z66, 0)</f>
        <v>-17664263.43619667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-82557777.881130964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-15.900007129203722</v>
      </c>
      <c r="AC67">
        <f t="shared" ref="AC67:AC98" si="29">S67*Z67</f>
        <v>-14.198439571901941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-0.35956988403039941</v>
      </c>
      <c r="AI67">
        <f t="shared" ref="AI67:AI98" si="33">SUM(AE67:AH67)</f>
        <v>-0.35957203380355468</v>
      </c>
      <c r="AJ67">
        <f t="shared" ref="AJ67:AJ98" si="34">AB67-AC67</f>
        <v>-1.7015675573017806</v>
      </c>
      <c r="AK67">
        <f t="shared" si="22"/>
        <v>-1.1130004990442606</v>
      </c>
      <c r="AL67">
        <f t="shared" ref="AL67:AL98" si="35">SUM(AI67:AK67)</f>
        <v>-3.1741400901495957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-3.9949035753263833E-4</v>
      </c>
      <c r="AR67">
        <f t="shared" si="36"/>
        <v>-3.9949274597973734E-4</v>
      </c>
      <c r="AS67">
        <f t="shared" si="36"/>
        <v>-1.890480437941674E-3</v>
      </c>
      <c r="AT67">
        <f t="shared" si="36"/>
        <v>-1.2365689871279809E-3</v>
      </c>
      <c r="AU67">
        <f t="shared" si="23"/>
        <v>-3.5265421710493922E-3</v>
      </c>
      <c r="AW67">
        <v>64</v>
      </c>
      <c r="AX67">
        <f>IF(Z67&gt;0, (R67*SUMPRODUCT(K67:$K$98, X67:$X$98)-K67*$AZ$3)/Z67, 0)</f>
        <v>-82557777.881130964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500000</v>
      </c>
      <c r="S68">
        <f t="shared" si="28"/>
        <v>-391673331.9811343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-14.198439571901941</v>
      </c>
      <c r="AC68">
        <f t="shared" si="29"/>
        <v>-12.677526068038357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-6.8947216530787503E-2</v>
      </c>
      <c r="AI68">
        <f t="shared" si="33"/>
        <v>-6.894762112579797E-2</v>
      </c>
      <c r="AJ68">
        <f t="shared" si="34"/>
        <v>-1.5209135038635839</v>
      </c>
      <c r="AK68">
        <f t="shared" si="22"/>
        <v>-0.99389077003313597</v>
      </c>
      <c r="AL68">
        <f t="shared" si="35"/>
        <v>-2.5837518950225178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-6.8394583079045071E-5</v>
      </c>
      <c r="AR68">
        <f t="shared" si="36"/>
        <v>-6.83949844311003E-5</v>
      </c>
      <c r="AS68">
        <f t="shared" si="36"/>
        <v>-1.5087229076113555E-3</v>
      </c>
      <c r="AT68">
        <f t="shared" si="36"/>
        <v>-9.8592442542148537E-4</v>
      </c>
      <c r="AU68">
        <f t="shared" si="23"/>
        <v>-2.5630423174639412E-3</v>
      </c>
      <c r="AW68">
        <v>65</v>
      </c>
      <c r="AX68">
        <f>IF(Z68&gt;0, (R68*SUMPRODUCT(K68:$K$98, X68:$X$98)-K68*$AZ$3)/Z68, 0)</f>
        <v>-391673331.9811343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500000</v>
      </c>
      <c r="S69">
        <f t="shared" si="28"/>
        <v>-1886635561.348367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-12.677526068038357</v>
      </c>
      <c r="AC69">
        <f t="shared" si="29"/>
        <v>-11.319279289209732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-1.3022103956956629E-2</v>
      </c>
      <c r="AI69">
        <f t="shared" si="33"/>
        <v>-1.3022178953418062E-2</v>
      </c>
      <c r="AJ69">
        <f t="shared" si="34"/>
        <v>-1.3582467788286259</v>
      </c>
      <c r="AK69">
        <f t="shared" si="22"/>
        <v>-0.88742682476268508</v>
      </c>
      <c r="AL69">
        <f t="shared" si="35"/>
        <v>-2.2586957825447289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-1.1533685474016705E-5</v>
      </c>
      <c r="AR69">
        <f t="shared" si="36"/>
        <v>-1.1533751898428667E-5</v>
      </c>
      <c r="AS69">
        <f t="shared" si="36"/>
        <v>-1.2030000063650913E-3</v>
      </c>
      <c r="AT69">
        <f t="shared" si="36"/>
        <v>-7.859944838291878E-4</v>
      </c>
      <c r="AU69">
        <f t="shared" si="23"/>
        <v>-2.0005282420927075E-3</v>
      </c>
      <c r="AW69">
        <v>66</v>
      </c>
      <c r="AX69">
        <f>IF(Z69&gt;0, (R69*SUMPRODUCT(K69:$K$98, X69:$X$98)-K69*$AZ$3)/Z69, 0)</f>
        <v>-1886635561.348367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500000</v>
      </c>
      <c r="S70">
        <f t="shared" si="28"/>
        <v>-9240617894.9107571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-11.319279289209732</v>
      </c>
      <c r="AC70">
        <f t="shared" si="29"/>
        <v>-10.106509418063322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-2.4230074039578646E-3</v>
      </c>
      <c r="AI70">
        <f t="shared" si="33"/>
        <v>-2.4230210752695844E-3</v>
      </c>
      <c r="AJ70">
        <f t="shared" si="34"/>
        <v>-1.2127698711464099</v>
      </c>
      <c r="AK70">
        <f t="shared" si="22"/>
        <v>-0.79234955024468123</v>
      </c>
      <c r="AL70">
        <f t="shared" si="35"/>
        <v>-2.0075424424663608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-1.9161242376010769E-6</v>
      </c>
      <c r="AR70">
        <f t="shared" si="36"/>
        <v>-1.9161350489307095E-6</v>
      </c>
      <c r="AS70">
        <f t="shared" si="36"/>
        <v>-9.5906341059467178E-4</v>
      </c>
      <c r="AT70">
        <f t="shared" si="36"/>
        <v>-6.2659328873538515E-4</v>
      </c>
      <c r="AU70">
        <f t="shared" si="23"/>
        <v>-1.5875728343789875E-3</v>
      </c>
      <c r="AW70">
        <v>67</v>
      </c>
      <c r="AX70">
        <f>IF(Z70&gt;0, (R70*SUMPRODUCT(K70:$K$98, X70:$X$98)-K70*$AZ$3)/Z70, 0)</f>
        <v>-9240617894.9107571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500000</v>
      </c>
      <c r="S71">
        <f t="shared" si="28"/>
        <v>-46072665870.477303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-10.106509418063322</v>
      </c>
      <c r="AC71">
        <f t="shared" si="29"/>
        <v>-9.023670794159095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-4.4345526314637387E-4</v>
      </c>
      <c r="AI71">
        <f t="shared" si="33"/>
        <v>-4.4345771136339789E-4</v>
      </c>
      <c r="AJ71">
        <f t="shared" si="34"/>
        <v>-1.0828386239042267</v>
      </c>
      <c r="AK71">
        <f t="shared" si="22"/>
        <v>-0.70745565926443255</v>
      </c>
      <c r="AL71">
        <f t="shared" si="35"/>
        <v>-1.7907377408800227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-3.1311272240003487E-7</v>
      </c>
      <c r="AR71">
        <f t="shared" si="36"/>
        <v>-3.1311445102513218E-7</v>
      </c>
      <c r="AS71">
        <f t="shared" si="36"/>
        <v>-7.6456539729611347E-4</v>
      </c>
      <c r="AT71">
        <f t="shared" si="36"/>
        <v>-4.9951683035156971E-4</v>
      </c>
      <c r="AU71">
        <f t="shared" si="23"/>
        <v>-1.2643953420987083E-3</v>
      </c>
      <c r="AW71">
        <v>68</v>
      </c>
      <c r="AX71">
        <f>IF(Z71&gt;0, (R71*SUMPRODUCT(K71:$K$98, X71:$X$98)-K71*$AZ$3)/Z71, 0)</f>
        <v>-46072665870.477303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500000</v>
      </c>
      <c r="S72">
        <f t="shared" si="28"/>
        <v>-234055727862.1936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-9.023670794159095</v>
      </c>
      <c r="AC72">
        <f t="shared" si="29"/>
        <v>-8.0568491965321147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-7.973800336456423E-5</v>
      </c>
      <c r="AI72">
        <f t="shared" si="33"/>
        <v>-7.9738433649333918E-5</v>
      </c>
      <c r="AJ72">
        <f t="shared" si="34"/>
        <v>-0.96682159762698028</v>
      </c>
      <c r="AK72">
        <f t="shared" ref="AK72:AK98" si="49">G72*SUM(AB72:AB72, AE72:AF72)</f>
        <v>-0.63165695559113666</v>
      </c>
      <c r="AL72">
        <f t="shared" si="35"/>
        <v>-1.5985582916517662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-5.02687671981792E-8</v>
      </c>
      <c r="AR72">
        <f t="shared" si="36"/>
        <v>-5.0269038460112073E-8</v>
      </c>
      <c r="AS72">
        <f t="shared" si="36"/>
        <v>-6.0950773486360868E-4</v>
      </c>
      <c r="AT72">
        <f t="shared" si="36"/>
        <v>-3.9821183262575153E-4</v>
      </c>
      <c r="AU72">
        <f t="shared" si="23"/>
        <v>-1.0077698365278203E-3</v>
      </c>
      <c r="AW72">
        <v>69</v>
      </c>
      <c r="AX72">
        <f>IF(Z72&gt;0, (R72*SUMPRODUCT(K72:$K$98, X72:$X$98)-K72*$AZ$3)/Z72, 0)</f>
        <v>-234055727862.1936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500000</v>
      </c>
      <c r="S73">
        <f t="shared" si="28"/>
        <v>-1213655028647.8032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-8.0568491965321147</v>
      </c>
      <c r="AC73">
        <f t="shared" si="29"/>
        <v>-7.1936153979261501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-1.4075660683770674E-5</v>
      </c>
      <c r="AI73">
        <f t="shared" si="33"/>
        <v>-1.4075734774175569E-5</v>
      </c>
      <c r="AJ73">
        <f t="shared" si="34"/>
        <v>-0.86323379860596461</v>
      </c>
      <c r="AK73">
        <f t="shared" si="49"/>
        <v>-0.56397944375724807</v>
      </c>
      <c r="AL73">
        <f t="shared" si="35"/>
        <v>-1.4272273180979869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-7.9228903253815795E-9</v>
      </c>
      <c r="AR73">
        <f t="shared" si="36"/>
        <v>-7.9229320292962548E-9</v>
      </c>
      <c r="AS73">
        <f t="shared" si="36"/>
        <v>-4.858959636191964E-4</v>
      </c>
      <c r="AT73">
        <f t="shared" si="36"/>
        <v>-3.1745204570115973E-4</v>
      </c>
      <c r="AU73">
        <f t="shared" si="23"/>
        <v>-8.0335593225238538E-4</v>
      </c>
      <c r="AW73">
        <v>70</v>
      </c>
      <c r="AX73">
        <f>IF(Z73&gt;0, (R73*SUMPRODUCT(K73:$K$98, X73:$X$98)-K73*$AZ$3)/Z73, 0)</f>
        <v>-1213655028647.8032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500000</v>
      </c>
      <c r="S74">
        <f t="shared" si="28"/>
        <v>-6430111009820.5723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-7.1936153979261501</v>
      </c>
      <c r="AC74">
        <f t="shared" si="29"/>
        <v>-6.4228708979251703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-2.4345430187844323E-6</v>
      </c>
      <c r="AI74">
        <f t="shared" si="33"/>
        <v>-2.4345555047098076E-6</v>
      </c>
      <c r="AJ74">
        <f t="shared" si="34"/>
        <v>-0.77074450000097983</v>
      </c>
      <c r="AK74">
        <f t="shared" si="49"/>
        <v>-0.50355307785483061</v>
      </c>
      <c r="AL74">
        <f t="shared" si="35"/>
        <v>-1.2743000124113153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-1.2235290510385078E-9</v>
      </c>
      <c r="AR74">
        <f t="shared" si="36"/>
        <v>-1.2235353260939526E-9</v>
      </c>
      <c r="AS74">
        <f t="shared" si="36"/>
        <v>-3.8735330589894534E-4</v>
      </c>
      <c r="AT74">
        <f t="shared" si="36"/>
        <v>-2.5307082879269288E-4</v>
      </c>
      <c r="AU74">
        <f t="shared" si="23"/>
        <v>-6.4042535822696439E-4</v>
      </c>
      <c r="AW74">
        <v>71</v>
      </c>
      <c r="AX74">
        <f>IF(Z74&gt;0, (R74*SUMPRODUCT(K74:$K$98, X74:$X$98)-K74*$AZ$3)/Z74, 0)</f>
        <v>-6430111009820.5723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500000</v>
      </c>
      <c r="S75">
        <f t="shared" si="28"/>
        <v>-34871149981517.852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-6.4228708979251703</v>
      </c>
      <c r="AC75">
        <f t="shared" si="29"/>
        <v>-5.7347061599309592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-4.1221555796147408E-7</v>
      </c>
      <c r="AI75">
        <f t="shared" si="33"/>
        <v>-4.1221761363864669E-7</v>
      </c>
      <c r="AJ75">
        <f t="shared" si="34"/>
        <v>-0.68816473799421107</v>
      </c>
      <c r="AK75">
        <f t="shared" si="49"/>
        <v>-0.44960096285476198</v>
      </c>
      <c r="AL75">
        <f t="shared" si="35"/>
        <v>-1.1377661130665866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-1.8497080596278791E-10</v>
      </c>
      <c r="AR75">
        <f t="shared" si="36"/>
        <v>-1.849717283934339E-10</v>
      </c>
      <c r="AS75">
        <f t="shared" si="36"/>
        <v>-3.087956865370342E-4</v>
      </c>
      <c r="AT75">
        <f t="shared" si="36"/>
        <v>-2.0174651551764882E-4</v>
      </c>
      <c r="AU75">
        <f t="shared" si="23"/>
        <v>-5.1054238702641136E-4</v>
      </c>
      <c r="AW75">
        <v>72</v>
      </c>
      <c r="AX75">
        <f>IF(Z75&gt;0, (R75*SUMPRODUCT(K75:$K$98, X75:$X$98)-K75*$AZ$3)/Z75, 0)</f>
        <v>-34871149981517.852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500000</v>
      </c>
      <c r="S76">
        <f t="shared" si="28"/>
        <v>-193952652533386.22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-5.7347061599309592</v>
      </c>
      <c r="AC76">
        <f t="shared" si="29"/>
        <v>-5.1202733572429482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-6.8205013685154722E-8</v>
      </c>
      <c r="AI76">
        <f t="shared" si="33"/>
        <v>-6.8205343680213469E-8</v>
      </c>
      <c r="AJ76">
        <f t="shared" si="34"/>
        <v>-0.61443280268801104</v>
      </c>
      <c r="AK76">
        <f t="shared" si="49"/>
        <v>-0.40142943119516716</v>
      </c>
      <c r="AL76">
        <f t="shared" si="35"/>
        <v>-1.015862302088522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-2.7326064405381227E-11</v>
      </c>
      <c r="AR76">
        <f t="shared" si="36"/>
        <v>-2.732619661657424E-11</v>
      </c>
      <c r="AS76">
        <f t="shared" si="36"/>
        <v>-2.4617003108506007E-4</v>
      </c>
      <c r="AT76">
        <f t="shared" si="36"/>
        <v>-1.6083108701790748E-4</v>
      </c>
      <c r="AU76">
        <f t="shared" si="23"/>
        <v>-4.0700114542916425E-4</v>
      </c>
      <c r="AW76">
        <v>73</v>
      </c>
      <c r="AX76">
        <f>IF(Z76&gt;0, (R76*SUMPRODUCT(K76:$K$98, X76:$X$98)-K76*$AZ$3)/Z76, 0)</f>
        <v>-193952652533386.22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500000</v>
      </c>
      <c r="S77">
        <f t="shared" si="28"/>
        <v>-1107649764965226.3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-5.1202733572429482</v>
      </c>
      <c r="AC77">
        <f t="shared" si="29"/>
        <v>-4.571672640419397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-1.1004122833533354E-8</v>
      </c>
      <c r="AI77">
        <f t="shared" si="33"/>
        <v>-1.1004174425570669E-8</v>
      </c>
      <c r="AJ77">
        <f t="shared" si="34"/>
        <v>-0.54860071682355116</v>
      </c>
      <c r="AK77">
        <f t="shared" si="49"/>
        <v>-0.3584191350070064</v>
      </c>
      <c r="AL77">
        <f t="shared" si="35"/>
        <v>-0.90701986283473202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-3.9363906728053213E-12</v>
      </c>
      <c r="AR77">
        <f t="shared" si="36"/>
        <v>-3.9364091282894651E-12</v>
      </c>
      <c r="AS77">
        <f t="shared" si="36"/>
        <v>-1.962452416668577E-4</v>
      </c>
      <c r="AT77">
        <f t="shared" si="36"/>
        <v>-1.2821355789460114E-4</v>
      </c>
      <c r="AU77">
        <f t="shared" si="23"/>
        <v>-3.2445880349786797E-4</v>
      </c>
      <c r="AW77">
        <v>74</v>
      </c>
      <c r="AX77">
        <f>IF(Z77&gt;0, (R77*SUMPRODUCT(K77:$K$98, X77:$X$98)-K77*$AZ$3)/Z77, 0)</f>
        <v>-1107649764965226.3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500000</v>
      </c>
      <c r="S78">
        <f t="shared" si="28"/>
        <v>-6507838207133576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-4.571672640419397</v>
      </c>
      <c r="AC78">
        <f t="shared" si="29"/>
        <v>-4.0818505718064788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-1.729434347925648E-9</v>
      </c>
      <c r="AI78">
        <f t="shared" si="33"/>
        <v>-1.7294421881838911E-9</v>
      </c>
      <c r="AJ78">
        <f t="shared" si="34"/>
        <v>-0.48982206861291822</v>
      </c>
      <c r="AK78">
        <f t="shared" si="49"/>
        <v>-0.32001708482935781</v>
      </c>
      <c r="AL78">
        <f t="shared" si="35"/>
        <v>-0.80983915517171823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-5.523683956741792E-13</v>
      </c>
      <c r="AR78">
        <f t="shared" si="36"/>
        <v>-5.5237089979402204E-13</v>
      </c>
      <c r="AS78">
        <f t="shared" si="36"/>
        <v>-1.5644550516187472E-4</v>
      </c>
      <c r="AT78">
        <f t="shared" si="36"/>
        <v>-1.0221106337314384E-4</v>
      </c>
      <c r="AU78">
        <f t="shared" si="23"/>
        <v>-2.5865656908738942E-4</v>
      </c>
      <c r="AW78">
        <v>75</v>
      </c>
      <c r="AX78">
        <f>IF(Z78&gt;0, (R78*SUMPRODUCT(K78:$K$98, X78:$X$98)-K78*$AZ$3)/Z78, 0)</f>
        <v>-6507838207133576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500000</v>
      </c>
      <c r="S79">
        <f t="shared" si="28"/>
        <v>-3.9377273825049E+16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-4.0818505718064788</v>
      </c>
      <c r="AC79">
        <f t="shared" si="29"/>
        <v>-3.6445094391134121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-2.6419741387211689E-10</v>
      </c>
      <c r="AI79">
        <f t="shared" si="33"/>
        <v>-2.6419857079243067E-10</v>
      </c>
      <c r="AJ79">
        <f t="shared" si="34"/>
        <v>-0.43734113269306674</v>
      </c>
      <c r="AK79">
        <f t="shared" si="49"/>
        <v>-0.28572954002645357</v>
      </c>
      <c r="AL79">
        <f t="shared" si="35"/>
        <v>-0.72307067298371885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-7.5341676754045405E-14</v>
      </c>
      <c r="AR79">
        <f t="shared" si="36"/>
        <v>-7.5342006675201828E-14</v>
      </c>
      <c r="AS79">
        <f t="shared" si="36"/>
        <v>-1.2471739888626751E-4</v>
      </c>
      <c r="AT79">
        <f t="shared" si="36"/>
        <v>-8.1482033939118406E-5</v>
      </c>
      <c r="AU79">
        <f t="shared" si="23"/>
        <v>-2.0619943290072794E-4</v>
      </c>
      <c r="AW79">
        <v>76</v>
      </c>
      <c r="AX79">
        <f>IF(Z79&gt;0, (R79*SUMPRODUCT(K79:$K$98, X79:$X$98)-K79*$AZ$3)/Z79, 0)</f>
        <v>-3.9377273825049E+16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500000</v>
      </c>
      <c r="S80">
        <f t="shared" si="28"/>
        <v>-2.454695385848104E+17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-3.6445094391134121</v>
      </c>
      <c r="AC80">
        <f t="shared" si="29"/>
        <v>-3.2540262849227544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-3.9185877232400032E-11</v>
      </c>
      <c r="AI80">
        <f t="shared" si="33"/>
        <v>-3.9186042936579849E-11</v>
      </c>
      <c r="AJ80">
        <f t="shared" si="34"/>
        <v>-0.39048315419065771</v>
      </c>
      <c r="AK80">
        <f t="shared" si="49"/>
        <v>-0.25511566073793884</v>
      </c>
      <c r="AL80">
        <f t="shared" si="35"/>
        <v>-0.6455988149677826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-9.97742036267976E-15</v>
      </c>
      <c r="AR80">
        <f t="shared" si="36"/>
        <v>-9.9774625539071773E-15</v>
      </c>
      <c r="AS80">
        <f t="shared" si="36"/>
        <v>-9.9423946816327733E-5</v>
      </c>
      <c r="AT80">
        <f t="shared" si="36"/>
        <v>-6.4956978586678263E-5</v>
      </c>
      <c r="AU80">
        <f t="shared" si="23"/>
        <v>-1.6438092541298346E-4</v>
      </c>
      <c r="AW80">
        <v>77</v>
      </c>
      <c r="AX80">
        <f>IF(Z80&gt;0, (R80*SUMPRODUCT(K80:$K$98, X80:$X$98)-K80*$AZ$3)/Z80, 0)</f>
        <v>-2.454695385848104E+17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500000</v>
      </c>
      <c r="S81">
        <f t="shared" si="28"/>
        <v>-1.5791171210666209E+18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-3.2540262849227544</v>
      </c>
      <c r="AC81">
        <f t="shared" si="29"/>
        <v>-2.9053806115381824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-5.6419472297185967E-12</v>
      </c>
      <c r="AI81">
        <f t="shared" si="33"/>
        <v>-5.6419702281758737E-12</v>
      </c>
      <c r="AJ81">
        <f t="shared" si="34"/>
        <v>-0.34864567338457197</v>
      </c>
      <c r="AK81">
        <f t="shared" si="49"/>
        <v>-0.22778183994459283</v>
      </c>
      <c r="AL81">
        <f t="shared" si="35"/>
        <v>-0.5764275133348068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-1.2826249793914236E-15</v>
      </c>
      <c r="AR81">
        <f t="shared" si="36"/>
        <v>-1.2826302077983175E-15</v>
      </c>
      <c r="AS81">
        <f t="shared" si="36"/>
        <v>-7.9260161683947491E-5</v>
      </c>
      <c r="AT81">
        <f t="shared" si="36"/>
        <v>-5.1783305633513685E-5</v>
      </c>
      <c r="AU81">
        <f t="shared" si="23"/>
        <v>-1.3104346731874383E-4</v>
      </c>
      <c r="AW81">
        <v>78</v>
      </c>
      <c r="AX81">
        <f>IF(Z81&gt;0, (R81*SUMPRODUCT(K81:$K$98, X81:$X$98)-K81*$AZ$3)/Z81, 0)</f>
        <v>-1.5791171210666209E+18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500000</v>
      </c>
      <c r="S82">
        <f t="shared" si="28"/>
        <v>-1.0500039469950003E+19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-2.9053806115381824</v>
      </c>
      <c r="AC82">
        <f t="shared" si="29"/>
        <v>-2.5940898317305208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-7.8721128528949943E-13</v>
      </c>
      <c r="AI82">
        <f t="shared" si="33"/>
        <v>-7.8721437348007141E-13</v>
      </c>
      <c r="AJ82">
        <f t="shared" si="34"/>
        <v>-0.31129077980766162</v>
      </c>
      <c r="AK82">
        <f t="shared" si="49"/>
        <v>-0.20337664280767279</v>
      </c>
      <c r="AL82">
        <f t="shared" si="35"/>
        <v>-0.51466742261612164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-1.5978792703820199E-16</v>
      </c>
      <c r="AR82">
        <f t="shared" si="36"/>
        <v>-1.5978855387826261E-16</v>
      </c>
      <c r="AS82">
        <f t="shared" si="36"/>
        <v>-6.3185715628148549E-5</v>
      </c>
      <c r="AT82">
        <f t="shared" si="36"/>
        <v>-4.1281334210390496E-5</v>
      </c>
      <c r="AU82">
        <f t="shared" si="23"/>
        <v>-1.0446704983869884E-4</v>
      </c>
      <c r="AW82">
        <v>79</v>
      </c>
      <c r="AX82">
        <f>IF(Z82&gt;0, (R82*SUMPRODUCT(K82:$K$98, X82:$X$98)-K82*$AZ$3)/Z82, 0)</f>
        <v>-1.0500039469950003E+19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500000</v>
      </c>
      <c r="S83">
        <f t="shared" si="28"/>
        <v>-7.2273785739835007E+19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-2.5940898317305208</v>
      </c>
      <c r="AC83">
        <f t="shared" si="29"/>
        <v>-2.3161516354736791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-1.0626889076178886E-13</v>
      </c>
      <c r="AI83">
        <f t="shared" si="33"/>
        <v>-1.0626929134818608E-13</v>
      </c>
      <c r="AJ83">
        <f t="shared" si="34"/>
        <v>-0.27793819625684169</v>
      </c>
      <c r="AK83">
        <f t="shared" si="49"/>
        <v>-0.18158628822113648</v>
      </c>
      <c r="AL83">
        <f t="shared" si="35"/>
        <v>-0.45952448447808442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-1.9259312317311932E-17</v>
      </c>
      <c r="AR83">
        <f t="shared" si="36"/>
        <v>-1.9259384916343301E-17</v>
      </c>
      <c r="AS83">
        <f t="shared" si="36"/>
        <v>-5.0371265647440022E-5</v>
      </c>
      <c r="AT83">
        <f t="shared" si="36"/>
        <v>-3.29092268896608E-5</v>
      </c>
      <c r="AU83">
        <f t="shared" si="23"/>
        <v>-8.3280492537120087E-5</v>
      </c>
      <c r="AW83">
        <v>80</v>
      </c>
      <c r="AX83">
        <f>IF(Z83&gt;0, (R83*SUMPRODUCT(K83:$K$98, X83:$X$98)-K83*$AZ$3)/Z83, 0)</f>
        <v>-7.2273785739835007E+19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500000</v>
      </c>
      <c r="S84">
        <f t="shared" si="28"/>
        <v>-5.1569142638026634E+20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-2.3161516354736791</v>
      </c>
      <c r="AC84">
        <f t="shared" si="29"/>
        <v>-2.0679925316729277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-1.3858153545545197E-14</v>
      </c>
      <c r="AI84">
        <f t="shared" si="33"/>
        <v>-1.3858203672239812E-14</v>
      </c>
      <c r="AJ84">
        <f t="shared" si="34"/>
        <v>-0.24815910380075135</v>
      </c>
      <c r="AK84">
        <f t="shared" si="49"/>
        <v>-0.16213061448315755</v>
      </c>
      <c r="AL84">
        <f t="shared" si="35"/>
        <v>-0.41028971828392274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-2.2424459023713324E-18</v>
      </c>
      <c r="AR84">
        <f t="shared" si="36"/>
        <v>-2.2424540135818605E-18</v>
      </c>
      <c r="AS84">
        <f t="shared" si="36"/>
        <v>-4.0155664578635197E-5</v>
      </c>
      <c r="AT84">
        <f t="shared" si="36"/>
        <v>-2.6235034191374994E-5</v>
      </c>
      <c r="AU84">
        <f t="shared" si="23"/>
        <v>-6.6390698770012427E-5</v>
      </c>
      <c r="AW84">
        <v>81</v>
      </c>
      <c r="AX84">
        <f>IF(Z84&gt;0, (R84*SUMPRODUCT(K84:$K$98, X84:$X$98)-K84*$AZ$3)/Z84, 0)</f>
        <v>-5.1569142638026634E+20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500000</v>
      </c>
      <c r="S85">
        <f t="shared" si="28"/>
        <v>-3.820222916739083E+21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-2.0679925316729277</v>
      </c>
      <c r="AC85">
        <f t="shared" si="29"/>
        <v>-1.8464219032793998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-1.7433529495281607E-15</v>
      </c>
      <c r="AI85">
        <f t="shared" si="33"/>
        <v>-1.7433589911320917E-15</v>
      </c>
      <c r="AJ85">
        <f t="shared" si="34"/>
        <v>-0.22157062839352792</v>
      </c>
      <c r="AK85">
        <f t="shared" si="49"/>
        <v>-0.14475947721710494</v>
      </c>
      <c r="AL85">
        <f t="shared" si="35"/>
        <v>-0.36633010561063462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-2.5187432755278938E-19</v>
      </c>
      <c r="AR85">
        <f t="shared" si="36"/>
        <v>-2.5187520042533529E-19</v>
      </c>
      <c r="AS85">
        <f t="shared" si="36"/>
        <v>-3.2011849951080345E-5</v>
      </c>
      <c r="AT85">
        <f t="shared" si="36"/>
        <v>-2.0914408634705829E-5</v>
      </c>
      <c r="AU85">
        <f t="shared" si="23"/>
        <v>-5.2926258585786424E-5</v>
      </c>
      <c r="AW85">
        <v>82</v>
      </c>
      <c r="AX85">
        <f>IF(Z85&gt;0, (R85*SUMPRODUCT(K85:$K$98, X85:$X$98)-K85*$AZ$3)/Z85, 0)</f>
        <v>-3.820222916739083E+21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7"/>
        <v>500000</v>
      </c>
      <c r="S86">
        <f t="shared" si="28"/>
        <v>-2.9433017560058867E+22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-1.8464219032793998</v>
      </c>
      <c r="AC86">
        <f t="shared" si="29"/>
        <v>-1.6485909850708926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-2.1124170583596383E-16</v>
      </c>
      <c r="AI86">
        <f t="shared" si="33"/>
        <v>-2.1124240598120962E-16</v>
      </c>
      <c r="AJ86">
        <f t="shared" si="34"/>
        <v>-0.19783091820850718</v>
      </c>
      <c r="AK86">
        <f t="shared" si="49"/>
        <v>-0.12924953322955801</v>
      </c>
      <c r="AL86">
        <f t="shared" si="35"/>
        <v>-0.32708045143806541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-2.7249605946596976E-20</v>
      </c>
      <c r="AR86">
        <f t="shared" si="36"/>
        <v>-2.7249696263430847E-20</v>
      </c>
      <c r="AS86">
        <f t="shared" si="36"/>
        <v>-2.5519650790083197E-5</v>
      </c>
      <c r="AT86">
        <f t="shared" si="36"/>
        <v>-1.6672838516187687E-5</v>
      </c>
      <c r="AU86">
        <f t="shared" si="23"/>
        <v>-4.2192489306270915E-5</v>
      </c>
      <c r="AW86">
        <v>83</v>
      </c>
      <c r="AX86">
        <f>IF(Z86&gt;0, (R86*SUMPRODUCT(K86:$K$98, X86:$X$98)-K86*$AZ$3)/Z86, 0)</f>
        <v>-2.9433017560058867E+22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500000</v>
      </c>
      <c r="S87">
        <f t="shared" si="28"/>
        <v>-2.362380794098579E+23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-1.6485909850708926</v>
      </c>
      <c r="AC87">
        <f t="shared" si="29"/>
        <v>-1.4719562366704397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-2.4610343242213348E-17</v>
      </c>
      <c r="AI87">
        <f t="shared" si="33"/>
        <v>-2.4610421127425608E-17</v>
      </c>
      <c r="AJ87">
        <f t="shared" si="34"/>
        <v>-0.1766347484004529</v>
      </c>
      <c r="AK87">
        <f t="shared" si="49"/>
        <v>-0.1154013689549625</v>
      </c>
      <c r="AL87">
        <f t="shared" si="35"/>
        <v>-0.29203611735541546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-2.8345244580428035E-21</v>
      </c>
      <c r="AR87">
        <f t="shared" si="36"/>
        <v>-2.8345334285612922E-21</v>
      </c>
      <c r="AS87">
        <f t="shared" si="36"/>
        <v>-2.0344109367094391E-5</v>
      </c>
      <c r="AT87">
        <f t="shared" si="36"/>
        <v>-1.3291484786501661E-5</v>
      </c>
      <c r="AU87">
        <f t="shared" si="23"/>
        <v>-3.3635594153596059E-5</v>
      </c>
      <c r="AW87">
        <v>84</v>
      </c>
      <c r="AX87">
        <f>IF(Z87&gt;0, (R87*SUMPRODUCT(K87:$K$98, X87:$X$98)-K87*$AZ$3)/Z87, 0)</f>
        <v>-2.362380794098579E+23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500000</v>
      </c>
      <c r="S88">
        <f t="shared" si="28"/>
        <v>-1.9783737965493709E+24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-1.4719562366704397</v>
      </c>
      <c r="AC88">
        <f t="shared" si="29"/>
        <v>-1.3142466398843211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-2.752101138401224E-18</v>
      </c>
      <c r="AI88">
        <f t="shared" si="33"/>
        <v>-2.7521094422328997E-18</v>
      </c>
      <c r="AJ88">
        <f t="shared" si="34"/>
        <v>-0.15770959678611862</v>
      </c>
      <c r="AK88">
        <f t="shared" si="49"/>
        <v>-0.10303693656693079</v>
      </c>
      <c r="AL88">
        <f t="shared" si="35"/>
        <v>-0.26074653335304943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-2.8301464228118715E-22</v>
      </c>
      <c r="AR88">
        <f t="shared" si="36"/>
        <v>-2.8301549621272277E-22</v>
      </c>
      <c r="AS88">
        <f t="shared" si="36"/>
        <v>-1.6218199431676007E-5</v>
      </c>
      <c r="AT88">
        <f t="shared" si="36"/>
        <v>-1.0595890295361655E-5</v>
      </c>
      <c r="AU88">
        <f t="shared" si="23"/>
        <v>-2.6814089727037663E-5</v>
      </c>
      <c r="AW88">
        <v>85</v>
      </c>
      <c r="AX88">
        <f>IF(Z88&gt;0, (R88*SUMPRODUCT(K88:$K$98, X88:$X$98)-K88*$AZ$3)/Z88, 0)</f>
        <v>-1.9783737965493709E+24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500000</v>
      </c>
      <c r="S89">
        <f t="shared" si="28"/>
        <v>-1.7446592195799009E+25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-1.3142466398843211</v>
      </c>
      <c r="AC89">
        <f t="shared" si="29"/>
        <v>-1.1734344998967154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-2.9520240186535091E-19</v>
      </c>
      <c r="AI89">
        <f t="shared" si="33"/>
        <v>-2.9520324259866343E-19</v>
      </c>
      <c r="AJ89">
        <f t="shared" si="34"/>
        <v>-0.14081213998760567</v>
      </c>
      <c r="AK89">
        <f t="shared" si="49"/>
        <v>-9.1997264791902483E-2</v>
      </c>
      <c r="AL89">
        <f t="shared" si="35"/>
        <v>-0.23280940477950815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-2.710481074373785E-23</v>
      </c>
      <c r="AR89">
        <f t="shared" si="36"/>
        <v>-2.7104887937951643E-23</v>
      </c>
      <c r="AS89">
        <f t="shared" si="36"/>
        <v>-1.292904929183353E-5</v>
      </c>
      <c r="AT89">
        <f t="shared" si="36"/>
        <v>-8.4469788706645825E-6</v>
      </c>
      <c r="AU89">
        <f t="shared" si="23"/>
        <v>-2.1376028162498114E-5</v>
      </c>
      <c r="AW89">
        <v>86</v>
      </c>
      <c r="AX89">
        <f>IF(Z89&gt;0, (R89*SUMPRODUCT(K89:$K$98, X89:$X$98)-K89*$AZ$3)/Z89, 0)</f>
        <v>-1.7446592195799009E+25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500000</v>
      </c>
      <c r="S90">
        <f t="shared" si="28"/>
        <v>-1.6242315630666532E+26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-1.1734344998967154</v>
      </c>
      <c r="AC90">
        <f t="shared" si="29"/>
        <v>-1.0477093749077815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-3.006779285341874E-20</v>
      </c>
      <c r="AI90">
        <f t="shared" si="33"/>
        <v>-3.0067873484576786E-20</v>
      </c>
      <c r="AJ90">
        <f t="shared" si="34"/>
        <v>-0.12572512498893396</v>
      </c>
      <c r="AK90">
        <f t="shared" si="49"/>
        <v>-8.2140414992770083E-2</v>
      </c>
      <c r="AL90">
        <f t="shared" si="35"/>
        <v>-0.20786553998170404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-2.4649608129155304E-24</v>
      </c>
      <c r="AR90">
        <f t="shared" si="36"/>
        <v>-2.4649674230663269E-24</v>
      </c>
      <c r="AS90">
        <f t="shared" si="36"/>
        <v>-1.0306958938005072E-5</v>
      </c>
      <c r="AT90">
        <f t="shared" si="36"/>
        <v>-6.7338798394966385E-6</v>
      </c>
      <c r="AU90">
        <f t="shared" si="23"/>
        <v>-1.7040838777501709E-5</v>
      </c>
      <c r="AW90">
        <v>87</v>
      </c>
      <c r="AX90">
        <f>IF(Z90&gt;0, (R90*SUMPRODUCT(K90:$K$98, X90:$X$98)-K90*$AZ$3)/Z90, 0)</f>
        <v>-1.6242315630666532E+26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500000</v>
      </c>
      <c r="S91">
        <f t="shared" si="28"/>
        <v>-1.6006545464923565E+27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-1.0477093749077815</v>
      </c>
      <c r="AC91">
        <f t="shared" si="29"/>
        <v>-0.93545479902480466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-2.9007837745692967E-21</v>
      </c>
      <c r="AI91">
        <f t="shared" si="33"/>
        <v>-2.900791079821397E-21</v>
      </c>
      <c r="AJ91">
        <f t="shared" si="34"/>
        <v>-0.11225457588297683</v>
      </c>
      <c r="AK91">
        <f t="shared" si="49"/>
        <v>-7.3339656243544715E-2</v>
      </c>
      <c r="AL91">
        <f t="shared" si="35"/>
        <v>-0.18559423212652154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-2.1232728410454297E-25</v>
      </c>
      <c r="AR91">
        <f t="shared" si="36"/>
        <v>-2.1232781882359085E-25</v>
      </c>
      <c r="AS91">
        <f t="shared" si="36"/>
        <v>-8.2166445615474149E-6</v>
      </c>
      <c r="AT91">
        <f t="shared" si="36"/>
        <v>-5.3682077802109675E-6</v>
      </c>
      <c r="AU91">
        <f t="shared" si="23"/>
        <v>-1.3584852341758383E-5</v>
      </c>
      <c r="AW91">
        <v>88</v>
      </c>
      <c r="AX91">
        <f>IF(Z91&gt;0, (R91*SUMPRODUCT(K91:$K$98, X91:$X$98)-K91*$AZ$3)/Z91, 0)</f>
        <v>-1.6006545464923565E+27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500000</v>
      </c>
      <c r="S92">
        <f t="shared" si="28"/>
        <v>-1.6746929831916082E+28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-0.93545479902480466</v>
      </c>
      <c r="AC92">
        <f t="shared" si="29"/>
        <v>-0.83522749912928984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-2.6435124827918329E-22</v>
      </c>
      <c r="AI92">
        <f t="shared" si="33"/>
        <v>-2.6435187169755575E-22</v>
      </c>
      <c r="AJ92">
        <f t="shared" si="34"/>
        <v>-0.10022729989551482</v>
      </c>
      <c r="AK92">
        <f t="shared" si="49"/>
        <v>-6.5481835931736329E-2</v>
      </c>
      <c r="AL92">
        <f t="shared" si="35"/>
        <v>-0.16570913582725116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-1.7276421452773277E-26</v>
      </c>
      <c r="AR92">
        <f t="shared" si="36"/>
        <v>-1.7276462195681109E-26</v>
      </c>
      <c r="AS92">
        <f t="shared" si="36"/>
        <v>-6.5502587384784743E-6</v>
      </c>
      <c r="AT92">
        <f t="shared" si="36"/>
        <v>-4.279502375805935E-6</v>
      </c>
      <c r="AU92">
        <f t="shared" si="23"/>
        <v>-1.082976111428441E-5</v>
      </c>
      <c r="AW92">
        <v>89</v>
      </c>
      <c r="AX92">
        <f>IF(Z92&gt;0, (R92*SUMPRODUCT(K92:$K$98, X92:$X$98)-K92*$AZ$3)/Z92, 0)</f>
        <v>-1.6746929831916082E+28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500000</v>
      </c>
      <c r="S93">
        <f t="shared" si="28"/>
        <v>-1.8661668429401537E+29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-0.83522749912928984</v>
      </c>
      <c r="AC93">
        <f t="shared" si="29"/>
        <v>-0.74573883850829448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-2.268931779925175E-23</v>
      </c>
      <c r="AI93">
        <f t="shared" si="33"/>
        <v>-2.268936775049548E-23</v>
      </c>
      <c r="AJ93">
        <f t="shared" si="34"/>
        <v>-8.9488660620995364E-2</v>
      </c>
      <c r="AK93">
        <f t="shared" si="49"/>
        <v>-5.8465924939050291E-2</v>
      </c>
      <c r="AL93">
        <f t="shared" si="35"/>
        <v>-0.14795458556004565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-1.3239629744768587E-27</v>
      </c>
      <c r="AR93">
        <f t="shared" si="36"/>
        <v>-1.3239658892228115E-27</v>
      </c>
      <c r="AS93">
        <f t="shared" si="36"/>
        <v>-5.2218261626901086E-6</v>
      </c>
      <c r="AT93">
        <f t="shared" si="36"/>
        <v>-3.4115930929575369E-6</v>
      </c>
      <c r="AU93">
        <f t="shared" si="23"/>
        <v>-8.6334192556476451E-6</v>
      </c>
      <c r="AW93">
        <v>90</v>
      </c>
      <c r="AX93">
        <f>IF(Z93&gt;0, (R93*SUMPRODUCT(K93:$K$98, X93:$X$98)-K93*$AZ$3)/Z93, 0)</f>
        <v>-1.8661668429401537E+29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500000</v>
      </c>
      <c r="S94">
        <f t="shared" si="28"/>
        <v>-2.2234766818803645E+30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-0.74573883850829448</v>
      </c>
      <c r="AC94">
        <f t="shared" si="29"/>
        <v>-0.66583824866812003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-1.8283401688709935E-24</v>
      </c>
      <c r="AI94">
        <f t="shared" si="33"/>
        <v>-1.8283439120980648E-24</v>
      </c>
      <c r="AJ94">
        <f t="shared" si="34"/>
        <v>-7.9900589840174452E-2</v>
      </c>
      <c r="AK94">
        <f t="shared" si="49"/>
        <v>-5.2201718695580615E-2</v>
      </c>
      <c r="AL94">
        <f t="shared" si="35"/>
        <v>-0.13210230853575505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-9.5256227974420852E-29</v>
      </c>
      <c r="AR94">
        <f t="shared" si="36"/>
        <v>-9.5256422995947657E-29</v>
      </c>
      <c r="AS94">
        <f t="shared" si="36"/>
        <v>-4.1628078465322942E-6</v>
      </c>
      <c r="AT94">
        <f t="shared" si="36"/>
        <v>-2.7197011264010977E-6</v>
      </c>
      <c r="AU94">
        <f t="shared" si="23"/>
        <v>-6.882508972933391E-6</v>
      </c>
      <c r="AW94">
        <v>91</v>
      </c>
      <c r="AX94">
        <f>IF(Z94&gt;0, (R94*SUMPRODUCT(K94:$K$98, X94:$X$98)-K94*$AZ$3)/Z94, 0)</f>
        <v>-2.2234766818803645E+30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500000</v>
      </c>
      <c r="S95">
        <f t="shared" si="28"/>
        <v>-2.8462056246715362E+31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-0.66583824866812003</v>
      </c>
      <c r="AC95">
        <f t="shared" si="29"/>
        <v>-0.59449843631082144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-1.377880905772394E-25</v>
      </c>
      <c r="AI95">
        <f t="shared" si="33"/>
        <v>-1.3778835166977571E-25</v>
      </c>
      <c r="AJ95">
        <f t="shared" si="34"/>
        <v>-7.1339812357298582E-2</v>
      </c>
      <c r="AK95">
        <f t="shared" si="49"/>
        <v>-4.6608677406768405E-2</v>
      </c>
      <c r="AL95">
        <f t="shared" si="35"/>
        <v>-0.11794848976406699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-6.4095868754019865E-30</v>
      </c>
      <c r="AR95">
        <f t="shared" si="36"/>
        <v>-6.4095990208297007E-30</v>
      </c>
      <c r="AS95">
        <f t="shared" si="36"/>
        <v>-3.3185649286768908E-6</v>
      </c>
      <c r="AT95">
        <f t="shared" si="36"/>
        <v>-2.1681290867355688E-6</v>
      </c>
      <c r="AU95">
        <f t="shared" si="23"/>
        <v>-5.4866940154124596E-6</v>
      </c>
      <c r="AW95">
        <v>92</v>
      </c>
      <c r="AX95">
        <f>IF(Z95&gt;0, (R95*SUMPRODUCT(K95:$K$98, X95:$X$98)-K95*$AZ$3)/Z95, 0)</f>
        <v>-2.8462056246715362E+31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500000</v>
      </c>
      <c r="S96">
        <f t="shared" si="28"/>
        <v>-3.9360543820897905E+32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-0.59449843631082144</v>
      </c>
      <c r="AC96">
        <f t="shared" si="29"/>
        <v>-0.53080217527751905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-9.6649823727242706E-27</v>
      </c>
      <c r="AI96">
        <f t="shared" si="33"/>
        <v>-9.6649992297758942E-27</v>
      </c>
      <c r="AJ96">
        <f t="shared" si="34"/>
        <v>-6.3696261033302393E-2</v>
      </c>
      <c r="AK96">
        <f t="shared" si="49"/>
        <v>-4.1614890541757502E-2</v>
      </c>
      <c r="AL96">
        <f t="shared" si="35"/>
        <v>-0.10531115157505989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-4.0142221230857823E-31</v>
      </c>
      <c r="AR96">
        <f t="shared" si="36"/>
        <v>-4.0142291244383925E-31</v>
      </c>
      <c r="AS96">
        <f t="shared" si="36"/>
        <v>-2.6455396433967594E-6</v>
      </c>
      <c r="AT96">
        <f t="shared" si="36"/>
        <v>-1.7284192336858803E-6</v>
      </c>
      <c r="AU96">
        <f t="shared" si="23"/>
        <v>-4.3739588770826397E-6</v>
      </c>
      <c r="AW96">
        <v>93</v>
      </c>
      <c r="AX96">
        <f>IF(Z96&gt;0, (R96*SUMPRODUCT(K96:$K$98, X96:$X$98)-K96*$AZ$3)/Z96, 0)</f>
        <v>-3.9360543820897905E+32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500000</v>
      </c>
      <c r="S97">
        <f t="shared" si="28"/>
        <v>-5.9187417044624597E+33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-0.53080217527751905</v>
      </c>
      <c r="AC97">
        <f t="shared" si="29"/>
        <v>-0.47393051364064198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-6.2750281952707706E-28</v>
      </c>
      <c r="AI97">
        <f t="shared" si="33"/>
        <v>-6.2750382043769567E-28</v>
      </c>
      <c r="AJ97">
        <f t="shared" si="34"/>
        <v>-5.6871661636877069E-2</v>
      </c>
      <c r="AK97">
        <f t="shared" si="49"/>
        <v>-3.715615226942634E-2</v>
      </c>
      <c r="AL97">
        <f t="shared" si="35"/>
        <v>-9.4027813906303409E-2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-2.3270086233024463E-32</v>
      </c>
      <c r="AR97">
        <f t="shared" si="36"/>
        <v>-2.3270123350429646E-32</v>
      </c>
      <c r="AS97">
        <f t="shared" si="36"/>
        <v>-2.1090080065344038E-6</v>
      </c>
      <c r="AT97">
        <f t="shared" si="36"/>
        <v>-1.37788523093581E-6</v>
      </c>
      <c r="AU97">
        <f t="shared" si="23"/>
        <v>-3.4868932374702138E-6</v>
      </c>
      <c r="AW97">
        <v>94</v>
      </c>
      <c r="AX97">
        <f>IF(Z97&gt;0, (R97*SUMPRODUCT(K97:$K$98, X97:$X$98)-K97*$AZ$3)/Z97, 0)</f>
        <v>-5.9187417044624597E+33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-0.47393051364064198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-0.47393051364064198</v>
      </c>
      <c r="AK98">
        <f t="shared" si="49"/>
        <v>-3.3175135954844941E-2</v>
      </c>
      <c r="AL98">
        <f t="shared" si="35"/>
        <v>-0.50710564959548687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-1.3256216136541159E-33</v>
      </c>
      <c r="AR98">
        <f t="shared" si="36"/>
        <v>-1.3256216136541159E-33</v>
      </c>
      <c r="AS98">
        <f t="shared" si="36"/>
        <v>-1.5692023858142876E-5</v>
      </c>
      <c r="AT98">
        <f t="shared" si="36"/>
        <v>-1.0984416700700015E-6</v>
      </c>
      <c r="AU98">
        <f t="shared" si="36"/>
        <v>-1.6790465528212875E-5</v>
      </c>
      <c r="AW98">
        <v>95</v>
      </c>
    </row>
    <row r="100" spans="5:50" x14ac:dyDescent="0.25">
      <c r="AN100" s="8">
        <f t="shared" ref="AN100:AU100" si="50">SUM(AN3:AN98)</f>
        <v>16661.021472003235</v>
      </c>
      <c r="AO100" s="8">
        <f t="shared" si="50"/>
        <v>-1666.1021472003235</v>
      </c>
      <c r="AP100" s="8">
        <f t="shared" si="50"/>
        <v>-733.99741070315918</v>
      </c>
      <c r="AQ100" s="8">
        <f t="shared" si="50"/>
        <v>-12780.044327784428</v>
      </c>
      <c r="AR100" s="8">
        <f t="shared" si="50"/>
        <v>1480.8775863153242</v>
      </c>
      <c r="AS100" s="8">
        <f t="shared" si="50"/>
        <v>-2825.7905599970882</v>
      </c>
      <c r="AT100" s="8">
        <f t="shared" si="50"/>
        <v>1379.0404319864622</v>
      </c>
      <c r="AU100" s="8">
        <f t="shared" si="50"/>
        <v>34.127458304702458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35373.68745271131</v>
      </c>
      <c r="K3">
        <v>1</v>
      </c>
      <c r="L3" s="2">
        <v>0</v>
      </c>
      <c r="O3">
        <f>$C$3</f>
        <v>35373.68745271131</v>
      </c>
      <c r="P3">
        <f>O3*C5</f>
        <v>3537.368745271131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35373.68745271131</v>
      </c>
      <c r="AF3">
        <f t="shared" ref="AF3:AG34" si="4">-$Z3*P3</f>
        <v>-3537.368745271131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31211.361736740178</v>
      </c>
      <c r="AJ3">
        <f t="shared" ref="AJ3:AJ66" si="7">AB3-AC3</f>
        <v>0</v>
      </c>
      <c r="AL3">
        <f t="shared" ref="AL3:AL66" si="8">SUM(AI3:AK3)</f>
        <v>31211.361736740178</v>
      </c>
      <c r="AN3">
        <f t="shared" ref="AN3:AU34" si="9">AE3*$K3</f>
        <v>35373.68745271131</v>
      </c>
      <c r="AO3">
        <f t="shared" si="9"/>
        <v>-3537.368745271131</v>
      </c>
      <c r="AP3">
        <f t="shared" si="9"/>
        <v>-624.95697070000006</v>
      </c>
      <c r="AQ3">
        <f t="shared" si="9"/>
        <v>0</v>
      </c>
      <c r="AR3">
        <f t="shared" si="9"/>
        <v>31211.361736740178</v>
      </c>
      <c r="AS3">
        <f t="shared" si="9"/>
        <v>0</v>
      </c>
      <c r="AT3">
        <f t="shared" si="9"/>
        <v>0</v>
      </c>
      <c r="AU3">
        <f t="shared" si="9"/>
        <v>31211.361736740178</v>
      </c>
      <c r="AW3">
        <v>0</v>
      </c>
      <c r="AX3">
        <f>IF(Z3&gt;0, (R3*SUMPRODUCT(K3:$K$98, X3:$X$98)-K3*$AZ$3)/Z3, 0)</f>
        <v>0</v>
      </c>
      <c r="AZ3">
        <f>C6*SUMPRODUCT(X4:X89, K4:K89)/1</f>
        <v>26898.193021526778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1824.9690009193666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1804.2542011827391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-1804.2542011827391</v>
      </c>
      <c r="AK4">
        <f>G4*SUM(AB4, AE4:AF4)</f>
        <v>0</v>
      </c>
      <c r="AL4">
        <f t="shared" si="8"/>
        <v>-2479.6382011827391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-1683.2299665852588</v>
      </c>
      <c r="AT4">
        <f t="shared" si="9"/>
        <v>0</v>
      </c>
      <c r="AU4">
        <f t="shared" si="9"/>
        <v>-2313.3111308729722</v>
      </c>
      <c r="AW4">
        <v>1</v>
      </c>
      <c r="AX4">
        <f>IF(Z4&gt;0, (R4*SUMPRODUCT(K4:$K$98, X4:$X$98)-K4*$AZ$3)/Z4, 0)</f>
        <v>1824.9690009193666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500000</v>
      </c>
      <c r="S5">
        <f t="shared" si="1"/>
        <v>3342.885099113118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1804.2542011827391</v>
      </c>
      <c r="AC5">
        <f t="shared" si="2"/>
        <v>3267.251343633161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-694.01643680090388</v>
      </c>
      <c r="AI5">
        <f t="shared" si="6"/>
        <v>-706.23362063598381</v>
      </c>
      <c r="AJ5">
        <f t="shared" si="7"/>
        <v>-1462.997142450422</v>
      </c>
      <c r="AK5">
        <f>G5*SUM(AB5, AE5:AF5)</f>
        <v>73.974422248492303</v>
      </c>
      <c r="AL5">
        <f t="shared" si="8"/>
        <v>-2095.2563408379133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-593.4590195048462</v>
      </c>
      <c r="AR5">
        <f t="shared" si="9"/>
        <v>-603.90603135560002</v>
      </c>
      <c r="AS5">
        <f t="shared" si="9"/>
        <v>-1251.0205863410879</v>
      </c>
      <c r="AT5">
        <f t="shared" si="9"/>
        <v>63.256121567365376</v>
      </c>
      <c r="AU5">
        <f t="shared" si="9"/>
        <v>-1791.6704961293224</v>
      </c>
      <c r="AW5">
        <v>2</v>
      </c>
      <c r="AX5">
        <f>IF(Z5&gt;0, (R5*SUMPRODUCT(K5:$K$98, X5:$X$98)-K5*$AZ$3)/Z5, 0)</f>
        <v>3342.885099113118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500000</v>
      </c>
      <c r="S6">
        <f t="shared" si="1"/>
        <v>5097.6349037783766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3267.251343633161</v>
      </c>
      <c r="AC6">
        <f t="shared" si="2"/>
        <v>4925.116966190777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-721.85035214628681</v>
      </c>
      <c r="AI6">
        <f t="shared" si="6"/>
        <v>-733.92731788421236</v>
      </c>
      <c r="AJ6">
        <f t="shared" si="7"/>
        <v>-1657.865622557616</v>
      </c>
      <c r="AK6">
        <f>G6*SUM(AB6, AE6:AF6)</f>
        <v>191.13420360253994</v>
      </c>
      <c r="AL6">
        <f t="shared" si="8"/>
        <v>-2200.6587368392884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-556.84260142525613</v>
      </c>
      <c r="AR6">
        <f t="shared" si="9"/>
        <v>-566.15889392111035</v>
      </c>
      <c r="AS6">
        <f t="shared" si="9"/>
        <v>-1278.8941687617262</v>
      </c>
      <c r="AT6">
        <f t="shared" si="9"/>
        <v>147.44284163459682</v>
      </c>
      <c r="AU6">
        <f t="shared" si="9"/>
        <v>-1697.6102210482397</v>
      </c>
      <c r="AW6">
        <v>3</v>
      </c>
      <c r="AX6">
        <f>IF(Z6&gt;0, (R6*SUMPRODUCT(K6:$K$98, X6:$X$98)-K6*$AZ$3)/Z6, 0)</f>
        <v>5097.6349037783766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500000</v>
      </c>
      <c r="S7">
        <f t="shared" si="1"/>
        <v>6533.230840609006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4925.116966190777</v>
      </c>
      <c r="AC7">
        <f t="shared" si="2"/>
        <v>6239.1496307740308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-754.41133567236398</v>
      </c>
      <c r="AI7">
        <f t="shared" si="6"/>
        <v>-766.34867146951842</v>
      </c>
      <c r="AJ7">
        <f t="shared" si="7"/>
        <v>-1314.0326645832538</v>
      </c>
      <c r="AK7">
        <f>G7*SUM(AB7, AE7:AF7)</f>
        <v>241.82324303996714</v>
      </c>
      <c r="AL7">
        <f t="shared" si="8"/>
        <v>-1838.5580930128049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-529.48819096244392</v>
      </c>
      <c r="AR7">
        <f t="shared" si="9"/>
        <v>-537.86648280042812</v>
      </c>
      <c r="AS7">
        <f t="shared" si="9"/>
        <v>-922.26182923888769</v>
      </c>
      <c r="AT7">
        <f t="shared" si="9"/>
        <v>169.72511604135238</v>
      </c>
      <c r="AU7">
        <f t="shared" si="9"/>
        <v>-1290.4031959979634</v>
      </c>
      <c r="AW7">
        <v>4</v>
      </c>
      <c r="AX7">
        <f>IF(Z7&gt;0, (R7*SUMPRODUCT(K7:$K$98, X7:$X$98)-K7*$AZ$3)/Z7, 0)</f>
        <v>6533.230840609006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500000</v>
      </c>
      <c r="S8">
        <f t="shared" si="1"/>
        <v>7380.4394632539606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6239.1496307740308</v>
      </c>
      <c r="AC8">
        <f t="shared" si="2"/>
        <v>6966.1241497664414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-786.96933992083927</v>
      </c>
      <c r="AI8">
        <f t="shared" si="6"/>
        <v>-798.76762812652419</v>
      </c>
      <c r="AJ8">
        <f t="shared" si="7"/>
        <v>-726.97451899241059</v>
      </c>
      <c r="AK8">
        <f t="shared" ref="AK8:AK71" si="22">G8*SUM(AB8:AB8, AE8:AF8)</f>
        <v>132.89388713548686</v>
      </c>
      <c r="AL8">
        <f t="shared" si="8"/>
        <v>-1392.8482599834479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-515.57847899821036</v>
      </c>
      <c r="AR8">
        <f t="shared" si="9"/>
        <v>-523.30806029102348</v>
      </c>
      <c r="AS8">
        <f t="shared" si="9"/>
        <v>-476.27321390978818</v>
      </c>
      <c r="AT8">
        <f t="shared" si="9"/>
        <v>87.064672944394829</v>
      </c>
      <c r="AU8">
        <f t="shared" si="9"/>
        <v>-912.51660125641672</v>
      </c>
      <c r="AW8">
        <v>5</v>
      </c>
      <c r="AX8">
        <f>IF(Z8&gt;0, (R8*SUMPRODUCT(K8:$K$98, X8:$X$98)-K8*$AZ$3)/Z8, 0)</f>
        <v>7380.4394632539606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500000</v>
      </c>
      <c r="S9">
        <f t="shared" si="1"/>
        <v>7915.5364242979285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6966.1241497664414</v>
      </c>
      <c r="AC9">
        <f t="shared" si="2"/>
        <v>7383.4757421413997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-820.84372112869949</v>
      </c>
      <c r="AI9">
        <f t="shared" si="6"/>
        <v>-832.50350535929931</v>
      </c>
      <c r="AJ9">
        <f t="shared" si="7"/>
        <v>-417.35159237495827</v>
      </c>
      <c r="AK9">
        <f t="shared" si="22"/>
        <v>41.100132483622005</v>
      </c>
      <c r="AL9">
        <f t="shared" si="8"/>
        <v>-1208.7549652506355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-509.30115241465694</v>
      </c>
      <c r="AR9">
        <f t="shared" si="9"/>
        <v>-516.53558863277794</v>
      </c>
      <c r="AS9">
        <f t="shared" si="9"/>
        <v>-258.95020146634175</v>
      </c>
      <c r="AT9">
        <f t="shared" si="9"/>
        <v>25.501011093220992</v>
      </c>
      <c r="AU9">
        <f t="shared" si="9"/>
        <v>-749.98477900589864</v>
      </c>
      <c r="AW9">
        <v>6</v>
      </c>
      <c r="AX9">
        <f>IF(Z9&gt;0, (R9*SUMPRODUCT(K9:$K$98, X9:$X$98)-K9*$AZ$3)/Z9, 0)</f>
        <v>7915.5364242979285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500000</v>
      </c>
      <c r="S10">
        <f t="shared" si="1"/>
        <v>8387.152390973808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7383.4757421413997</v>
      </c>
      <c r="AC10">
        <f t="shared" si="2"/>
        <v>7730.7246222564772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-860.38993650840689</v>
      </c>
      <c r="AI10">
        <f t="shared" si="6"/>
        <v>-871.91161314828798</v>
      </c>
      <c r="AJ10">
        <f t="shared" si="7"/>
        <v>-347.24888011507755</v>
      </c>
      <c r="AK10">
        <f t="shared" si="22"/>
        <v>30.272250542779741</v>
      </c>
      <c r="AL10">
        <f t="shared" si="8"/>
        <v>-1188.8882427205856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-506.43963498345897</v>
      </c>
      <c r="AR10">
        <f t="shared" si="9"/>
        <v>-513.22148291577935</v>
      </c>
      <c r="AS10">
        <f t="shared" si="9"/>
        <v>-204.39638892984246</v>
      </c>
      <c r="AT10">
        <f t="shared" si="9"/>
        <v>17.818743414444143</v>
      </c>
      <c r="AU10">
        <f t="shared" si="9"/>
        <v>-699.79912843117756</v>
      </c>
      <c r="AW10">
        <v>7</v>
      </c>
      <c r="AX10">
        <f>IF(Z10&gt;0, (R10*SUMPRODUCT(K10:$K$98, X10:$X$98)-K10*$AZ$3)/Z10, 0)</f>
        <v>8387.152390973808</v>
      </c>
    </row>
    <row r="11" spans="1:52" x14ac:dyDescent="0.25">
      <c r="A11" t="s">
        <v>33</v>
      </c>
      <c r="C11" s="12">
        <f>AU91</f>
        <v>538.07101931011107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500000</v>
      </c>
      <c r="S11">
        <f t="shared" si="1"/>
        <v>8798.1053561100071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7730.7246222564772</v>
      </c>
      <c r="AC11">
        <f t="shared" si="2"/>
        <v>8012.6111106898579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-898.36079709176067</v>
      </c>
      <c r="AI11">
        <f t="shared" si="6"/>
        <v>-909.74479794531567</v>
      </c>
      <c r="AJ11">
        <f t="shared" si="7"/>
        <v>-281.88648843338069</v>
      </c>
      <c r="AK11">
        <f t="shared" si="22"/>
        <v>18.553739093415544</v>
      </c>
      <c r="AL11">
        <f t="shared" si="8"/>
        <v>-1173.0775472852808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-502.46095267598935</v>
      </c>
      <c r="AR11">
        <f t="shared" si="9"/>
        <v>-508.82812267345452</v>
      </c>
      <c r="AS11">
        <f t="shared" si="9"/>
        <v>-157.66154754664632</v>
      </c>
      <c r="AT11">
        <f t="shared" si="9"/>
        <v>10.377266517816556</v>
      </c>
      <c r="AU11">
        <f t="shared" si="9"/>
        <v>-656.11240370228427</v>
      </c>
      <c r="AW11">
        <v>8</v>
      </c>
      <c r="AX11">
        <f>IF(Z11&gt;0, (R11*SUMPRODUCT(K11:$K$98, X11:$X$98)-K11*$AZ$3)/Z11, 0)</f>
        <v>8798.1053561100071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500000</v>
      </c>
      <c r="S12">
        <f t="shared" si="1"/>
        <v>9178.1747208253273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8012.6111106898579</v>
      </c>
      <c r="AC12">
        <f t="shared" si="2"/>
        <v>8257.8662886325274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-942.13399095976877</v>
      </c>
      <c r="AI12">
        <f t="shared" si="6"/>
        <v>-953.38059845501425</v>
      </c>
      <c r="AJ12">
        <f t="shared" si="7"/>
        <v>-245.25517794266943</v>
      </c>
      <c r="AK12">
        <f t="shared" si="22"/>
        <v>18.429005554586674</v>
      </c>
      <c r="AL12">
        <f t="shared" si="8"/>
        <v>-1180.206770843097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-500.75423174172403</v>
      </c>
      <c r="AR12">
        <f t="shared" si="9"/>
        <v>-506.73192318479062</v>
      </c>
      <c r="AS12">
        <f t="shared" si="9"/>
        <v>-130.35573431147506</v>
      </c>
      <c r="AT12">
        <f t="shared" si="9"/>
        <v>9.7952123655467265</v>
      </c>
      <c r="AU12">
        <f t="shared" si="9"/>
        <v>-627.29244513071899</v>
      </c>
      <c r="AW12">
        <v>9</v>
      </c>
      <c r="AX12">
        <f>IF(Z12&gt;0, (R12*SUMPRODUCT(K12:$K$98, X12:$X$98)-K12*$AZ$3)/Z12, 0)</f>
        <v>9178.1747208253273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500000</v>
      </c>
      <c r="S13">
        <f t="shared" si="1"/>
        <v>9523.2159102068217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8257.8662886325274</v>
      </c>
      <c r="AC13">
        <f t="shared" si="2"/>
        <v>8463.7918363179633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-988.88765506324489</v>
      </c>
      <c r="AI13">
        <f t="shared" si="6"/>
        <v>-999.9970742921613</v>
      </c>
      <c r="AJ13">
        <f t="shared" si="7"/>
        <v>-205.92554768543596</v>
      </c>
      <c r="AK13">
        <f t="shared" si="22"/>
        <v>16.515732577265055</v>
      </c>
      <c r="AL13">
        <f t="shared" si="8"/>
        <v>-1189.4068894003324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-499.62386049148</v>
      </c>
      <c r="AR13">
        <f t="shared" si="9"/>
        <v>-505.23676393359494</v>
      </c>
      <c r="AS13">
        <f t="shared" si="9"/>
        <v>-104.04146171876296</v>
      </c>
      <c r="AT13">
        <f t="shared" si="9"/>
        <v>8.3443796945471309</v>
      </c>
      <c r="AU13">
        <f t="shared" si="9"/>
        <v>-600.93384595781083</v>
      </c>
      <c r="AW13">
        <v>10</v>
      </c>
      <c r="AX13">
        <f>IF(Z13&gt;0, (R13*SUMPRODUCT(K13:$K$98, X13:$X$98)-K13*$AZ$3)/Z13, 0)</f>
        <v>9523.2159102068217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500000</v>
      </c>
      <c r="S14">
        <f t="shared" si="1"/>
        <v>10731.800252860252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8463.7918363179633</v>
      </c>
      <c r="AC14">
        <f t="shared" si="2"/>
        <v>9420.2389499208966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-1039.305721442975</v>
      </c>
      <c r="AI14">
        <f t="shared" si="6"/>
        <v>-1050.2780638365662</v>
      </c>
      <c r="AJ14">
        <f t="shared" si="7"/>
        <v>-956.44711360293331</v>
      </c>
      <c r="AK14">
        <f t="shared" si="22"/>
        <v>592.46542854225754</v>
      </c>
      <c r="AL14">
        <f t="shared" si="8"/>
        <v>-1414.2597488972419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-468.83660332135304</v>
      </c>
      <c r="AR14">
        <f t="shared" si="9"/>
        <v>-473.78628812742517</v>
      </c>
      <c r="AS14">
        <f t="shared" si="9"/>
        <v>-431.45862352756751</v>
      </c>
      <c r="AT14">
        <f t="shared" si="9"/>
        <v>267.26445681202051</v>
      </c>
      <c r="AU14">
        <f t="shared" si="9"/>
        <v>-637.98045484297222</v>
      </c>
      <c r="AW14">
        <v>11</v>
      </c>
      <c r="AX14">
        <f>IF(Z14&gt;0, (R14*SUMPRODUCT(K14:$K$98, X14:$X$98)-K14*$AZ$3)/Z14, 0)</f>
        <v>10731.800252860252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500000</v>
      </c>
      <c r="S15">
        <f t="shared" si="1"/>
        <v>11826.445115338765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9420.2389499208966</v>
      </c>
      <c r="AC15">
        <f t="shared" si="2"/>
        <v>10251.465716326698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-1091.9446925380166</v>
      </c>
      <c r="AI15">
        <f t="shared" si="6"/>
        <v>-1102.7800128903584</v>
      </c>
      <c r="AJ15">
        <f t="shared" si="7"/>
        <v>-831.22676640580175</v>
      </c>
      <c r="AK15">
        <f t="shared" si="22"/>
        <v>659.41672649446286</v>
      </c>
      <c r="AL15">
        <f t="shared" si="8"/>
        <v>-1274.5900528016973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-439.80565763920237</v>
      </c>
      <c r="AR15">
        <f t="shared" si="9"/>
        <v>-444.16983031741444</v>
      </c>
      <c r="AS15">
        <f t="shared" si="9"/>
        <v>-334.79555983434892</v>
      </c>
      <c r="AT15">
        <f t="shared" si="9"/>
        <v>265.59514326691988</v>
      </c>
      <c r="AU15">
        <f t="shared" si="9"/>
        <v>-513.37024688484348</v>
      </c>
      <c r="AW15">
        <v>12</v>
      </c>
      <c r="AX15">
        <f>IF(Z15&gt;0, (R15*SUMPRODUCT(K15:$K$98, X15:$X$98)-K15*$AZ$3)/Z15, 0)</f>
        <v>11826.445115338765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500000</v>
      </c>
      <c r="S16">
        <f t="shared" si="1"/>
        <v>12820.530889747452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10251.465716326698</v>
      </c>
      <c r="AC16">
        <f t="shared" si="2"/>
        <v>10972.430924515313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-1154.4830131397594</v>
      </c>
      <c r="AI16">
        <f t="shared" si="6"/>
        <v>-1165.1811182132492</v>
      </c>
      <c r="AJ16">
        <f t="shared" si="7"/>
        <v>-720.96520818861427</v>
      </c>
      <c r="AK16">
        <f t="shared" si="22"/>
        <v>717.60260014286894</v>
      </c>
      <c r="AL16">
        <f t="shared" si="8"/>
        <v>-1168.5437262589944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-415.17356626684364</v>
      </c>
      <c r="AR16">
        <f t="shared" si="9"/>
        <v>-419.02080384860659</v>
      </c>
      <c r="AS16">
        <f t="shared" si="9"/>
        <v>-259.27249966539665</v>
      </c>
      <c r="AT16">
        <f t="shared" si="9"/>
        <v>258.06324326368235</v>
      </c>
      <c r="AU16">
        <f t="shared" si="9"/>
        <v>-420.23006025032083</v>
      </c>
      <c r="AW16">
        <v>13</v>
      </c>
      <c r="AX16">
        <f>IF(Z16&gt;0, (R16*SUMPRODUCT(K16:$K$98, X16:$X$98)-K16*$AZ$3)/Z16, 0)</f>
        <v>12820.530889747452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500000</v>
      </c>
      <c r="S17">
        <f t="shared" si="1"/>
        <v>13722.941364257404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10972.430924515313</v>
      </c>
      <c r="AC17">
        <f t="shared" si="2"/>
        <v>11593.659917023306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-1226.0490572358617</v>
      </c>
      <c r="AI17">
        <f t="shared" si="6"/>
        <v>-1236.6095300321858</v>
      </c>
      <c r="AJ17">
        <f t="shared" si="7"/>
        <v>-621.2289925079931</v>
      </c>
      <c r="AK17">
        <f t="shared" si="22"/>
        <v>768.07016471607199</v>
      </c>
      <c r="AL17">
        <f t="shared" si="8"/>
        <v>-1089.7683578241069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-393.66968476463234</v>
      </c>
      <c r="AR17">
        <f t="shared" si="9"/>
        <v>-397.0605262421073</v>
      </c>
      <c r="AS17">
        <f t="shared" si="9"/>
        <v>-199.46919758548017</v>
      </c>
      <c r="AT17">
        <f t="shared" si="9"/>
        <v>246.61814128594654</v>
      </c>
      <c r="AU17">
        <f t="shared" si="9"/>
        <v>-349.91158254164094</v>
      </c>
      <c r="AW17">
        <v>14</v>
      </c>
      <c r="AX17">
        <f>IF(Z17&gt;0, (R17*SUMPRODUCT(K17:$K$98, X17:$X$98)-K17*$AZ$3)/Z17, 0)</f>
        <v>13722.941364257404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500000</v>
      </c>
      <c r="S18">
        <f t="shared" si="1"/>
        <v>14562.961232815058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11593.659917023306</v>
      </c>
      <c r="AC18">
        <f t="shared" si="2"/>
        <v>12125.349659736203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-1886.8899423697412</v>
      </c>
      <c r="AI18">
        <f t="shared" si="6"/>
        <v>-1897.2976381895428</v>
      </c>
      <c r="AJ18">
        <f t="shared" si="7"/>
        <v>-531.68974271289699</v>
      </c>
      <c r="AK18">
        <f t="shared" si="22"/>
        <v>811.55619419163145</v>
      </c>
      <c r="AL18">
        <f t="shared" si="8"/>
        <v>-1617.4311867108083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-540.944452844534</v>
      </c>
      <c r="AR18">
        <f t="shared" si="9"/>
        <v>-543.92819089633804</v>
      </c>
      <c r="AS18">
        <f t="shared" si="9"/>
        <v>-152.42787112091156</v>
      </c>
      <c r="AT18">
        <f t="shared" si="9"/>
        <v>232.66159385440187</v>
      </c>
      <c r="AU18">
        <f t="shared" si="9"/>
        <v>-463.69446816284778</v>
      </c>
      <c r="AW18">
        <v>15</v>
      </c>
      <c r="AX18">
        <f>IF(Z18&gt;0, (R18*SUMPRODUCT(K18:$K$98, X18:$X$98)-K18*$AZ$3)/Z18, 0)</f>
        <v>14562.961232815058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500000</v>
      </c>
      <c r="S19">
        <f t="shared" si="1"/>
        <v>15151.418504894589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12125.349659736203</v>
      </c>
      <c r="AC19">
        <f t="shared" si="2"/>
        <v>12410.618981425179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-2591.7156705825146</v>
      </c>
      <c r="AI19">
        <f t="shared" si="6"/>
        <v>-2601.9544965523537</v>
      </c>
      <c r="AJ19">
        <f t="shared" si="7"/>
        <v>-285.26932168897656</v>
      </c>
      <c r="AK19">
        <f t="shared" si="22"/>
        <v>848.77447618153428</v>
      </c>
      <c r="AL19">
        <f t="shared" si="8"/>
        <v>-2038.449342059796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-663.39994939310702</v>
      </c>
      <c r="AR19">
        <f t="shared" si="9"/>
        <v>-666.02077570802044</v>
      </c>
      <c r="AS19">
        <f t="shared" si="9"/>
        <v>-73.020221978801274</v>
      </c>
      <c r="AT19">
        <f t="shared" si="9"/>
        <v>217.26030788648723</v>
      </c>
      <c r="AU19">
        <f t="shared" si="9"/>
        <v>-521.78068980033447</v>
      </c>
      <c r="AW19">
        <v>16</v>
      </c>
      <c r="AX19">
        <f>IF(Z19&gt;0, (R19*SUMPRODUCT(K19:$K$98, X19:$X$98)-K19*$AZ$3)/Z19, 0)</f>
        <v>15151.418504894589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500000</v>
      </c>
      <c r="S20">
        <f t="shared" si="1"/>
        <v>15523.295268933218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12410.618981425179</v>
      </c>
      <c r="AC20">
        <f t="shared" si="2"/>
        <v>12484.909902151281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-3322.8557479095625</v>
      </c>
      <c r="AI20">
        <f t="shared" si="6"/>
        <v>-3332.9091142260054</v>
      </c>
      <c r="AJ20">
        <f t="shared" si="7"/>
        <v>-74.290920726101831</v>
      </c>
      <c r="AK20">
        <f t="shared" si="22"/>
        <v>868.74332869976263</v>
      </c>
      <c r="AL20">
        <f t="shared" si="8"/>
        <v>-2538.4567062523447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-759.41915069482764</v>
      </c>
      <c r="AR20">
        <f t="shared" si="9"/>
        <v>-761.71678847656403</v>
      </c>
      <c r="AS20">
        <f t="shared" si="9"/>
        <v>-16.97875327800373</v>
      </c>
      <c r="AT20">
        <f t="shared" si="9"/>
        <v>198.54618162946724</v>
      </c>
      <c r="AU20">
        <f t="shared" si="9"/>
        <v>-580.14936012510054</v>
      </c>
      <c r="AW20">
        <v>17</v>
      </c>
      <c r="AX20">
        <f>IF(Z20&gt;0, (R20*SUMPRODUCT(K20:$K$98, X20:$X$98)-K20*$AZ$3)/Z20, 0)</f>
        <v>15523.295268933218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500000</v>
      </c>
      <c r="S21">
        <f t="shared" si="1"/>
        <v>15716.84452900084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12484.909902151281</v>
      </c>
      <c r="AC21">
        <f t="shared" si="2"/>
        <v>12384.143314062885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-4136.5351828884041</v>
      </c>
      <c r="AI21">
        <f t="shared" si="6"/>
        <v>-4146.3846021621102</v>
      </c>
      <c r="AJ21">
        <f t="shared" si="7"/>
        <v>100.76658808839602</v>
      </c>
      <c r="AK21">
        <f t="shared" si="22"/>
        <v>873.94369315058975</v>
      </c>
      <c r="AL21">
        <f t="shared" si="8"/>
        <v>-3171.6743209231245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-844.09000273136508</v>
      </c>
      <c r="AR21">
        <f t="shared" si="9"/>
        <v>-846.09984816336737</v>
      </c>
      <c r="AS21">
        <f t="shared" si="9"/>
        <v>20.562153071153798</v>
      </c>
      <c r="AT21">
        <f t="shared" si="9"/>
        <v>178.33454853475666</v>
      </c>
      <c r="AU21">
        <f t="shared" si="9"/>
        <v>-647.20314655745699</v>
      </c>
      <c r="AW21">
        <v>18</v>
      </c>
      <c r="AX21">
        <f>IF(Z21&gt;0, (R21*SUMPRODUCT(K21:$K$98, X21:$X$98)-K21*$AZ$3)/Z21, 0)</f>
        <v>15716.84452900084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500000</v>
      </c>
      <c r="S22">
        <f t="shared" si="1"/>
        <v>15750.421010506403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12384.143314062885</v>
      </c>
      <c r="AC22">
        <f t="shared" si="2"/>
        <v>12128.135956515838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-5027.105775529677</v>
      </c>
      <c r="AI22">
        <f t="shared" si="6"/>
        <v>-5036.731022966258</v>
      </c>
      <c r="AJ22">
        <f t="shared" si="7"/>
        <v>256.00735754704692</v>
      </c>
      <c r="AK22">
        <f t="shared" si="22"/>
        <v>866.89003198440207</v>
      </c>
      <c r="AL22">
        <f t="shared" si="8"/>
        <v>-3913.8336334348091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-915.90838454242862</v>
      </c>
      <c r="AR22">
        <f t="shared" si="9"/>
        <v>-917.66204663431711</v>
      </c>
      <c r="AS22">
        <f t="shared" si="9"/>
        <v>46.642998128915629</v>
      </c>
      <c r="AT22">
        <f t="shared" si="9"/>
        <v>157.94214091051418</v>
      </c>
      <c r="AU22">
        <f t="shared" si="9"/>
        <v>-713.0769075948873</v>
      </c>
      <c r="AW22">
        <v>19</v>
      </c>
      <c r="AX22">
        <f>IF(Z22&gt;0, (R22*SUMPRODUCT(K22:$K$98, X22:$X$98)-K22*$AZ$3)/Z22, 0)</f>
        <v>15750.421010506403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500000</v>
      </c>
      <c r="S23">
        <f t="shared" si="1"/>
        <v>15641.697777142374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12128.135956515838</v>
      </c>
      <c r="AC23">
        <f t="shared" si="2"/>
        <v>11737.301362316553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-5967.1074666456052</v>
      </c>
      <c r="AI23">
        <f t="shared" si="6"/>
        <v>-5976.4872839211539</v>
      </c>
      <c r="AJ23">
        <f t="shared" si="7"/>
        <v>390.83459419928477</v>
      </c>
      <c r="AK23">
        <f t="shared" si="22"/>
        <v>848.96951695610881</v>
      </c>
      <c r="AL23">
        <f t="shared" si="8"/>
        <v>-4736.68317276576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-970.68841897946993</v>
      </c>
      <c r="AR23">
        <f t="shared" si="9"/>
        <v>-972.21426379664683</v>
      </c>
      <c r="AS23">
        <f t="shared" si="9"/>
        <v>63.578311006865974</v>
      </c>
      <c r="AT23">
        <f t="shared" si="9"/>
        <v>138.10458128704474</v>
      </c>
      <c r="AU23">
        <f t="shared" si="9"/>
        <v>-770.53137150273608</v>
      </c>
      <c r="AW23">
        <v>20</v>
      </c>
      <c r="AX23">
        <f>IF(Z23&gt;0, (R23*SUMPRODUCT(K23:$K$98, X23:$X$98)-K23*$AZ$3)/Z23, 0)</f>
        <v>15641.697777142374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500000</v>
      </c>
      <c r="S24">
        <f t="shared" si="1"/>
        <v>15413.852128832012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11737.301362316553</v>
      </c>
      <c r="AC24">
        <f t="shared" si="2"/>
        <v>11235.428827572036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-6981.9405268223618</v>
      </c>
      <c r="AI24">
        <f t="shared" si="6"/>
        <v>-6991.0519974119852</v>
      </c>
      <c r="AJ24">
        <f t="shared" si="7"/>
        <v>501.87253474451791</v>
      </c>
      <c r="AK24">
        <f t="shared" si="22"/>
        <v>821.61109536215884</v>
      </c>
      <c r="AL24">
        <f t="shared" si="8"/>
        <v>-5667.5683673053081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-1014.0844216866255</v>
      </c>
      <c r="AR24">
        <f t="shared" si="9"/>
        <v>-1015.4078074055524</v>
      </c>
      <c r="AS24">
        <f t="shared" si="9"/>
        <v>72.893935031615896</v>
      </c>
      <c r="AT24">
        <f t="shared" si="9"/>
        <v>119.33401742550365</v>
      </c>
      <c r="AU24">
        <f t="shared" si="9"/>
        <v>-823.17985494843276</v>
      </c>
      <c r="AW24">
        <v>21</v>
      </c>
      <c r="AX24">
        <f>IF(Z24&gt;0, (R24*SUMPRODUCT(K24:$K$98, X24:$X$98)-K24*$AZ$3)/Z24, 0)</f>
        <v>15413.852128832012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500000</v>
      </c>
      <c r="S25">
        <f t="shared" si="1"/>
        <v>15081.500172816079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11235.428827572036</v>
      </c>
      <c r="AC25">
        <f t="shared" si="2"/>
        <v>10639.930016809467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-8066.5015398167716</v>
      </c>
      <c r="AI25">
        <f t="shared" si="6"/>
        <v>-8075.3202331620032</v>
      </c>
      <c r="AJ25">
        <f t="shared" si="7"/>
        <v>595.49881076256861</v>
      </c>
      <c r="AK25">
        <f t="shared" si="22"/>
        <v>786.48001793004255</v>
      </c>
      <c r="AL25">
        <f t="shared" si="8"/>
        <v>-6693.3414044693918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-1046.0806395562863</v>
      </c>
      <c r="AR25">
        <f t="shared" si="9"/>
        <v>-1047.2242659882772</v>
      </c>
      <c r="AS25">
        <f t="shared" si="9"/>
        <v>77.225520102196072</v>
      </c>
      <c r="AT25">
        <f t="shared" si="9"/>
        <v>101.99235890472369</v>
      </c>
      <c r="AU25">
        <f t="shared" si="9"/>
        <v>-868.00638698135754</v>
      </c>
      <c r="AW25">
        <v>22</v>
      </c>
      <c r="AX25">
        <f>IF(Z25&gt;0, (R25*SUMPRODUCT(K25:$K$98, X25:$X$98)-K25*$AZ$3)/Z25, 0)</f>
        <v>15081.500172816079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500000</v>
      </c>
      <c r="S26">
        <f t="shared" si="1"/>
        <v>14653.190313569266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10639.930016809467</v>
      </c>
      <c r="AC26">
        <f t="shared" si="2"/>
        <v>9967.5865298639492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-9103.6567217640659</v>
      </c>
      <c r="AI26">
        <f t="shared" si="6"/>
        <v>-9112.1596367578004</v>
      </c>
      <c r="AJ26">
        <f t="shared" si="7"/>
        <v>672.34348694551772</v>
      </c>
      <c r="AK26">
        <f t="shared" si="22"/>
        <v>744.7951011766628</v>
      </c>
      <c r="AL26">
        <f t="shared" si="8"/>
        <v>-7695.02104863562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-1054.0902440345544</v>
      </c>
      <c r="AR26">
        <f t="shared" si="9"/>
        <v>-1055.0747758567313</v>
      </c>
      <c r="AS26">
        <f t="shared" si="9"/>
        <v>77.849015169380564</v>
      </c>
      <c r="AT26">
        <f t="shared" si="9"/>
        <v>86.238011158544609</v>
      </c>
      <c r="AU26">
        <f t="shared" si="9"/>
        <v>-890.98774952880615</v>
      </c>
      <c r="AW26">
        <v>23</v>
      </c>
      <c r="AX26">
        <f>IF(Z26&gt;0, (R26*SUMPRODUCT(K26:$K$98, X26:$X$98)-K26*$AZ$3)/Z26, 0)</f>
        <v>14653.190313569266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500000</v>
      </c>
      <c r="S27">
        <f t="shared" si="1"/>
        <v>14156.742731975086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9967.5865298639492</v>
      </c>
      <c r="AC27">
        <f t="shared" si="2"/>
        <v>9247.1901720890055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-10115.22821158214</v>
      </c>
      <c r="AI27">
        <f t="shared" si="6"/>
        <v>-10123.393216720648</v>
      </c>
      <c r="AJ27">
        <f t="shared" si="7"/>
        <v>720.39635777494368</v>
      </c>
      <c r="AK27">
        <f t="shared" si="22"/>
        <v>697.7310570904765</v>
      </c>
      <c r="AL27">
        <f t="shared" si="8"/>
        <v>-8705.2658018552283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-1045.7300389485806</v>
      </c>
      <c r="AR27">
        <f t="shared" si="9"/>
        <v>-1046.5741515047098</v>
      </c>
      <c r="AS27">
        <f t="shared" si="9"/>
        <v>74.475839350002801</v>
      </c>
      <c r="AT27">
        <f t="shared" si="9"/>
        <v>72.132660800614246</v>
      </c>
      <c r="AU27">
        <f t="shared" si="9"/>
        <v>-899.96565135409276</v>
      </c>
      <c r="AW27">
        <v>24</v>
      </c>
      <c r="AX27">
        <f>IF(Z27&gt;0, (R27*SUMPRODUCT(K27:$K$98, X27:$X$98)-K27*$AZ$3)/Z27, 0)</f>
        <v>14156.742731975086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500000</v>
      </c>
      <c r="S28">
        <f t="shared" si="1"/>
        <v>13611.854124327818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9247.1901720890055</v>
      </c>
      <c r="AC28">
        <f t="shared" si="2"/>
        <v>8499.4011030150778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-11128.348743038237</v>
      </c>
      <c r="AI28">
        <f t="shared" si="6"/>
        <v>-11136.153889406785</v>
      </c>
      <c r="AJ28">
        <f t="shared" si="7"/>
        <v>747.78906907392775</v>
      </c>
      <c r="AK28">
        <f t="shared" si="22"/>
        <v>647.30331204623042</v>
      </c>
      <c r="AL28">
        <f t="shared" si="8"/>
        <v>-9741.0615082866279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-1027.2037651224114</v>
      </c>
      <c r="AR28">
        <f t="shared" si="9"/>
        <v>-1027.9242202341475</v>
      </c>
      <c r="AS28">
        <f t="shared" si="9"/>
        <v>69.024773127338918</v>
      </c>
      <c r="AT28">
        <f t="shared" si="9"/>
        <v>59.749421469744682</v>
      </c>
      <c r="AU28">
        <f t="shared" si="9"/>
        <v>-899.150025637064</v>
      </c>
      <c r="AW28">
        <v>25</v>
      </c>
      <c r="AX28">
        <f>IF(Z28&gt;0, (R28*SUMPRODUCT(K28:$K$98, X28:$X$98)-K28*$AZ$3)/Z28, 0)</f>
        <v>13611.854124327818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500000</v>
      </c>
      <c r="S29">
        <f t="shared" si="1"/>
        <v>13034.85515296612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8499.4011030150778</v>
      </c>
      <c r="AC29">
        <f t="shared" si="2"/>
        <v>7738.216060995037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-12255.946165218402</v>
      </c>
      <c r="AI29">
        <f t="shared" si="6"/>
        <v>-12263.366861469132</v>
      </c>
      <c r="AJ29">
        <f t="shared" si="7"/>
        <v>761.18504202004078</v>
      </c>
      <c r="AK29">
        <f t="shared" si="22"/>
        <v>594.95807721105552</v>
      </c>
      <c r="AL29">
        <f t="shared" si="8"/>
        <v>-10907.223742238037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-1010.0775005820217</v>
      </c>
      <c r="AR29">
        <f t="shared" si="9"/>
        <v>-1010.6890795022023</v>
      </c>
      <c r="AS29">
        <f t="shared" si="9"/>
        <v>62.733294872491214</v>
      </c>
      <c r="AT29">
        <f t="shared" si="9"/>
        <v>49.033649420384783</v>
      </c>
      <c r="AU29">
        <f t="shared" si="9"/>
        <v>-898.92213520932637</v>
      </c>
      <c r="AW29">
        <v>26</v>
      </c>
      <c r="AX29">
        <f>IF(Z29&gt;0, (R29*SUMPRODUCT(K29:$K$98, X29:$X$98)-K29*$AZ$3)/Z29, 0)</f>
        <v>13034.85515296612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500000</v>
      </c>
      <c r="S30">
        <f t="shared" si="1"/>
        <v>12413.541610930295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7738.216060995037</v>
      </c>
      <c r="AC30">
        <f t="shared" si="2"/>
        <v>6965.6552774687016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-13292.772150142633</v>
      </c>
      <c r="AI30">
        <f t="shared" si="6"/>
        <v>-13299.786320127103</v>
      </c>
      <c r="AJ30">
        <f t="shared" si="7"/>
        <v>772.5607835263354</v>
      </c>
      <c r="AK30">
        <f t="shared" si="22"/>
        <v>541.67512426965266</v>
      </c>
      <c r="AL30">
        <f t="shared" si="8"/>
        <v>-11985.550412331115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-978.14984546371397</v>
      </c>
      <c r="AR30">
        <f t="shared" si="9"/>
        <v>-978.6659837988085</v>
      </c>
      <c r="AS30">
        <f t="shared" si="9"/>
        <v>56.848955393364072</v>
      </c>
      <c r="AT30">
        <f t="shared" si="9"/>
        <v>39.859213195812856</v>
      </c>
      <c r="AU30">
        <f t="shared" si="9"/>
        <v>-881.95781520963158</v>
      </c>
      <c r="AW30">
        <v>27</v>
      </c>
      <c r="AX30">
        <f>IF(Z30&gt;0, (R30*SUMPRODUCT(K30:$K$98, X30:$X$98)-K30*$AZ$3)/Z30, 0)</f>
        <v>12413.541610930295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500000</v>
      </c>
      <c r="S31">
        <f t="shared" si="1"/>
        <v>11757.111967282035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6965.6552774687016</v>
      </c>
      <c r="AC31">
        <f t="shared" si="2"/>
        <v>6199.5739293761362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-14109.056512020432</v>
      </c>
      <c r="AI31">
        <f t="shared" si="6"/>
        <v>-14115.647813892258</v>
      </c>
      <c r="AJ31">
        <f t="shared" si="7"/>
        <v>766.08134809256535</v>
      </c>
      <c r="AK31">
        <f t="shared" si="22"/>
        <v>487.59586942280913</v>
      </c>
      <c r="AL31">
        <f t="shared" si="8"/>
        <v>-12861.970596376885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-926.97875387460022</v>
      </c>
      <c r="AR31">
        <f t="shared" si="9"/>
        <v>-927.41180882695301</v>
      </c>
      <c r="AS31">
        <f t="shared" si="9"/>
        <v>50.332290668508143</v>
      </c>
      <c r="AT31">
        <f t="shared" si="9"/>
        <v>32.035523498461934</v>
      </c>
      <c r="AU31">
        <f t="shared" si="9"/>
        <v>-845.04399465998301</v>
      </c>
      <c r="AW31">
        <v>28</v>
      </c>
      <c r="AX31">
        <f>IF(Z31&gt;0, (R31*SUMPRODUCT(K31:$K$98, X31:$X$98)-K31*$AZ$3)/Z31, 0)</f>
        <v>11757.111967282035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500000</v>
      </c>
      <c r="S32">
        <f t="shared" si="1"/>
        <v>11094.27659185363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6199.5739293761362</v>
      </c>
      <c r="AC32">
        <f t="shared" si="2"/>
        <v>5461.9420481543502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-14855.202751517449</v>
      </c>
      <c r="AI32">
        <f t="shared" si="6"/>
        <v>-14861.356760301767</v>
      </c>
      <c r="AJ32">
        <f t="shared" si="7"/>
        <v>737.63188122178599</v>
      </c>
      <c r="AK32">
        <f t="shared" si="22"/>
        <v>433.97017505632959</v>
      </c>
      <c r="AL32">
        <f t="shared" si="8"/>
        <v>-13689.754704023653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-871.42972186898305</v>
      </c>
      <c r="AR32">
        <f t="shared" si="9"/>
        <v>-871.79072577131956</v>
      </c>
      <c r="AS32">
        <f t="shared" si="9"/>
        <v>43.270654453311629</v>
      </c>
      <c r="AT32">
        <f t="shared" si="9"/>
        <v>25.457377813987822</v>
      </c>
      <c r="AU32">
        <f t="shared" si="9"/>
        <v>-803.06269350402022</v>
      </c>
      <c r="AW32">
        <v>29</v>
      </c>
      <c r="AX32">
        <f>IF(Z32&gt;0, (R32*SUMPRODUCT(K32:$K$98, X32:$X$98)-K32*$AZ$3)/Z32, 0)</f>
        <v>11094.27659185363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500000</v>
      </c>
      <c r="S33">
        <f t="shared" si="1"/>
        <v>10426.5219944236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5461.9420481543502</v>
      </c>
      <c r="AC33">
        <f t="shared" si="2"/>
        <v>4759.572034011092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-15455.234031658632</v>
      </c>
      <c r="AI33">
        <f t="shared" si="6"/>
        <v>-15460.940119504316</v>
      </c>
      <c r="AJ33">
        <f t="shared" si="7"/>
        <v>702.37001414325823</v>
      </c>
      <c r="AK33">
        <f t="shared" si="22"/>
        <v>382.33594337080456</v>
      </c>
      <c r="AL33">
        <f t="shared" si="8"/>
        <v>-14376.234161990253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-809.48973850331424</v>
      </c>
      <c r="AR33">
        <f t="shared" si="9"/>
        <v>-809.78860292352408</v>
      </c>
      <c r="AS33">
        <f t="shared" si="9"/>
        <v>36.787622750761933</v>
      </c>
      <c r="AT33">
        <f t="shared" si="9"/>
        <v>20.025385716300008</v>
      </c>
      <c r="AU33">
        <f t="shared" si="9"/>
        <v>-752.97559445646209</v>
      </c>
      <c r="AW33">
        <v>30</v>
      </c>
      <c r="AX33">
        <f>IF(Z33&gt;0, (R33*SUMPRODUCT(K33:$K$98, X33:$X$98)-K33*$AZ$3)/Z33, 0)</f>
        <v>10426.5219944236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500000</v>
      </c>
      <c r="S34">
        <f t="shared" si="1"/>
        <v>9764.6348557278616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4759.572034011092</v>
      </c>
      <c r="AC34">
        <f t="shared" si="2"/>
        <v>4101.028463120032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-15967.129928457307</v>
      </c>
      <c r="AI34">
        <f t="shared" si="6"/>
        <v>-15972.379777176322</v>
      </c>
      <c r="AJ34">
        <f t="shared" si="7"/>
        <v>658.54357089105997</v>
      </c>
      <c r="AK34">
        <f t="shared" si="22"/>
        <v>333.17004238077647</v>
      </c>
      <c r="AL34">
        <f t="shared" si="8"/>
        <v>-14980.666163904485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-746.69733035557499</v>
      </c>
      <c r="AR34">
        <f t="shared" si="9"/>
        <v>-746.94283772232302</v>
      </c>
      <c r="AS34">
        <f t="shared" si="9"/>
        <v>30.796563221471292</v>
      </c>
      <c r="AT34">
        <f t="shared" si="9"/>
        <v>15.580582253345241</v>
      </c>
      <c r="AU34">
        <f t="shared" ref="AU34:AU89" si="23">AL34*$K34</f>
        <v>-700.56569224750649</v>
      </c>
      <c r="AW34">
        <v>31</v>
      </c>
      <c r="AX34">
        <f>IF(Z34&gt;0, (R34*SUMPRODUCT(K34:$K$98, X34:$X$98)-K34*$AZ$3)/Z34, 0)</f>
        <v>9764.6348557278616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500000</v>
      </c>
      <c r="S35">
        <f t="shared" si="1"/>
        <v>9111.5197112726928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4101.028463120032</v>
      </c>
      <c r="AC35">
        <f t="shared" si="2"/>
        <v>3489.1044967039702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-16427.349085304904</v>
      </c>
      <c r="AI35">
        <f t="shared" ref="AI35:AI66" si="25">SUM(AE35:AH35)</f>
        <v>-16432.135751809597</v>
      </c>
      <c r="AJ35">
        <f t="shared" si="7"/>
        <v>611.92396641606183</v>
      </c>
      <c r="AK35">
        <f t="shared" si="22"/>
        <v>287.07199241840226</v>
      </c>
      <c r="AL35">
        <f t="shared" si="8"/>
        <v>-15533.139792975133</v>
      </c>
      <c r="AN35">
        <f t="shared" ref="AN35:AT66" si="26">AE35*$K35</f>
        <v>0</v>
      </c>
      <c r="AO35">
        <f t="shared" si="26"/>
        <v>0</v>
      </c>
      <c r="AP35">
        <f t="shared" si="26"/>
        <v>-0.19986322327110256</v>
      </c>
      <c r="AQ35">
        <f t="shared" si="26"/>
        <v>-685.91010774818267</v>
      </c>
      <c r="AR35">
        <f t="shared" si="26"/>
        <v>-686.10997097145378</v>
      </c>
      <c r="AS35">
        <f t="shared" si="26"/>
        <v>25.550369177556554</v>
      </c>
      <c r="AT35">
        <f t="shared" si="26"/>
        <v>11.98644895343058</v>
      </c>
      <c r="AU35">
        <f t="shared" si="23"/>
        <v>-648.57315284046661</v>
      </c>
      <c r="AW35">
        <v>32</v>
      </c>
      <c r="AX35">
        <f>IF(Z35&gt;0, (R35*SUMPRODUCT(K35:$K$98, X35:$X$98)-K35*$AZ$3)/Z35, 0)</f>
        <v>9111.5197112726928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500000</v>
      </c>
      <c r="S36">
        <f t="shared" si="1"/>
        <v>8455.3384090402487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3489.1044967039702</v>
      </c>
      <c r="AC36">
        <f t="shared" si="2"/>
        <v>2923.5277496160679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-16671.405714264682</v>
      </c>
      <c r="AI36">
        <f t="shared" si="25"/>
        <v>-16675.727728961472</v>
      </c>
      <c r="AJ36">
        <f t="shared" si="7"/>
        <v>565.57674708790228</v>
      </c>
      <c r="AK36">
        <f t="shared" si="22"/>
        <v>244.23731476927793</v>
      </c>
      <c r="AL36">
        <f t="shared" si="8"/>
        <v>-15865.913667104292</v>
      </c>
      <c r="AN36">
        <f t="shared" si="26"/>
        <v>0</v>
      </c>
      <c r="AO36">
        <f t="shared" si="26"/>
        <v>0</v>
      </c>
      <c r="AP36">
        <f t="shared" si="26"/>
        <v>-0.16112685613973396</v>
      </c>
      <c r="AQ36">
        <f t="shared" si="26"/>
        <v>-621.51829149605567</v>
      </c>
      <c r="AR36">
        <f t="shared" si="26"/>
        <v>-621.6794183521954</v>
      </c>
      <c r="AS36">
        <f t="shared" si="26"/>
        <v>21.084982249529158</v>
      </c>
      <c r="AT36">
        <f t="shared" si="26"/>
        <v>9.1052884919657338</v>
      </c>
      <c r="AU36">
        <f t="shared" si="23"/>
        <v>-591.48914761070057</v>
      </c>
      <c r="AW36">
        <v>33</v>
      </c>
      <c r="AX36">
        <f>IF(Z36&gt;0, (R36*SUMPRODUCT(K36:$K$98, X36:$X$98)-K36*$AZ$3)/Z36, 0)</f>
        <v>8455.3384090402487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500000</v>
      </c>
      <c r="S37">
        <f t="shared" si="1"/>
        <v>7798.8583736698047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2923.5277496160679</v>
      </c>
      <c r="AC37">
        <f t="shared" si="2"/>
        <v>2409.4499587095479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-16677.252307581934</v>
      </c>
      <c r="AI37">
        <f t="shared" si="25"/>
        <v>-16681.114170824065</v>
      </c>
      <c r="AJ37">
        <f t="shared" si="7"/>
        <v>514.07779090652002</v>
      </c>
      <c r="AK37">
        <f t="shared" si="22"/>
        <v>204.64694247312477</v>
      </c>
      <c r="AL37">
        <f t="shared" si="8"/>
        <v>-15962.389437444421</v>
      </c>
      <c r="AN37">
        <f t="shared" si="26"/>
        <v>0</v>
      </c>
      <c r="AO37">
        <f t="shared" si="26"/>
        <v>0</v>
      </c>
      <c r="AP37">
        <f t="shared" si="26"/>
        <v>-0.12854659035117214</v>
      </c>
      <c r="AQ37">
        <f t="shared" si="26"/>
        <v>-555.12165660799383</v>
      </c>
      <c r="AR37">
        <f t="shared" si="26"/>
        <v>-555.25020319834493</v>
      </c>
      <c r="AS37">
        <f t="shared" si="26"/>
        <v>17.111674612230079</v>
      </c>
      <c r="AT37">
        <f t="shared" si="26"/>
        <v>6.8119104772309749</v>
      </c>
      <c r="AU37">
        <f t="shared" si="23"/>
        <v>-531.32661810888396</v>
      </c>
      <c r="AW37">
        <v>34</v>
      </c>
      <c r="AX37">
        <f>IF(Z37&gt;0, (R37*SUMPRODUCT(K37:$K$98, X37:$X$98)-K37*$AZ$3)/Z37, 0)</f>
        <v>7798.8583736698047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500000</v>
      </c>
      <c r="S38">
        <f t="shared" si="1"/>
        <v>7149.3729561440468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2409.4499587095479</v>
      </c>
      <c r="AC38">
        <f t="shared" si="2"/>
        <v>1950.2573204850682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-16536.192079817174</v>
      </c>
      <c r="AI38">
        <f t="shared" si="25"/>
        <v>-16539.601919624889</v>
      </c>
      <c r="AJ38">
        <f t="shared" si="7"/>
        <v>459.19263822447965</v>
      </c>
      <c r="AK38">
        <f t="shared" si="22"/>
        <v>168.66149710966837</v>
      </c>
      <c r="AL38">
        <f t="shared" si="8"/>
        <v>-15911.747784290741</v>
      </c>
      <c r="AN38">
        <f t="shared" si="26"/>
        <v>0</v>
      </c>
      <c r="AO38">
        <f t="shared" si="26"/>
        <v>0</v>
      </c>
      <c r="AP38">
        <f t="shared" si="26"/>
        <v>-0.10133970255219293</v>
      </c>
      <c r="AQ38">
        <f t="shared" si="26"/>
        <v>-491.45205675729676</v>
      </c>
      <c r="AR38">
        <f t="shared" si="26"/>
        <v>-491.5533964598489</v>
      </c>
      <c r="AS38">
        <f t="shared" si="26"/>
        <v>13.647106021383664</v>
      </c>
      <c r="AT38">
        <f t="shared" si="26"/>
        <v>5.0125832628347053</v>
      </c>
      <c r="AU38">
        <f t="shared" si="23"/>
        <v>-472.89370717563054</v>
      </c>
      <c r="AW38">
        <v>35</v>
      </c>
      <c r="AX38">
        <f>IF(Z38&gt;0, (R38*SUMPRODUCT(K38:$K$98, X38:$X$98)-K38*$AZ$3)/Z38, 0)</f>
        <v>7149.3729561440468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500000</v>
      </c>
      <c r="S39">
        <f t="shared" si="1"/>
        <v>6500.151398492284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1950.2573204850682</v>
      </c>
      <c r="AC39">
        <f t="shared" si="2"/>
        <v>1544.4561729987654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-16228.102520411969</v>
      </c>
      <c r="AI39">
        <f t="shared" si="25"/>
        <v>-16231.072559258597</v>
      </c>
      <c r="AJ39">
        <f t="shared" si="7"/>
        <v>405.80114748630285</v>
      </c>
      <c r="AK39">
        <f t="shared" si="22"/>
        <v>136.51801243395479</v>
      </c>
      <c r="AL39">
        <f t="shared" si="8"/>
        <v>-15688.753399338339</v>
      </c>
      <c r="AN39">
        <f t="shared" si="26"/>
        <v>0</v>
      </c>
      <c r="AO39">
        <f t="shared" si="26"/>
        <v>0</v>
      </c>
      <c r="AP39">
        <f t="shared" si="26"/>
        <v>-7.8811529452388937E-2</v>
      </c>
      <c r="AQ39">
        <f t="shared" si="26"/>
        <v>-430.62116214269219</v>
      </c>
      <c r="AR39">
        <f t="shared" si="26"/>
        <v>-430.69997367214455</v>
      </c>
      <c r="AS39">
        <f t="shared" si="26"/>
        <v>10.768145044042624</v>
      </c>
      <c r="AT39">
        <f t="shared" si="26"/>
        <v>3.6225766440516503</v>
      </c>
      <c r="AU39">
        <f t="shared" si="23"/>
        <v>-416.30925198405026</v>
      </c>
      <c r="AW39">
        <v>36</v>
      </c>
      <c r="AX39">
        <f>IF(Z39&gt;0, (R39*SUMPRODUCT(K39:$K$98, X39:$X$98)-K39*$AZ$3)/Z39, 0)</f>
        <v>6500.151398492284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500000</v>
      </c>
      <c r="S40">
        <f t="shared" si="1"/>
        <v>5843.0890551055345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1544.4561729987654</v>
      </c>
      <c r="AC40">
        <f t="shared" si="2"/>
        <v>1190.3090369908891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-15757.394618468254</v>
      </c>
      <c r="AI40">
        <f t="shared" si="25"/>
        <v>-15759.941022060953</v>
      </c>
      <c r="AJ40">
        <f t="shared" si="7"/>
        <v>354.14713600787627</v>
      </c>
      <c r="AK40">
        <f t="shared" si="22"/>
        <v>108.11193210991358</v>
      </c>
      <c r="AL40">
        <f t="shared" si="8"/>
        <v>-15297.681953943164</v>
      </c>
      <c r="AN40">
        <f t="shared" si="26"/>
        <v>0</v>
      </c>
      <c r="AO40">
        <f t="shared" si="26"/>
        <v>0</v>
      </c>
      <c r="AP40">
        <f t="shared" si="26"/>
        <v>-6.0330488477446077E-2</v>
      </c>
      <c r="AQ40">
        <f t="shared" si="26"/>
        <v>-373.33096654019357</v>
      </c>
      <c r="AR40">
        <f t="shared" si="26"/>
        <v>-373.39129702867103</v>
      </c>
      <c r="AS40">
        <f t="shared" si="26"/>
        <v>8.3906061747226914</v>
      </c>
      <c r="AT40">
        <f t="shared" si="26"/>
        <v>2.5614343669363087</v>
      </c>
      <c r="AU40">
        <f t="shared" si="23"/>
        <v>-362.43925648701202</v>
      </c>
      <c r="AW40">
        <v>37</v>
      </c>
      <c r="AX40">
        <f>IF(Z40&gt;0, (R40*SUMPRODUCT(K40:$K$98, X40:$X$98)-K40*$AZ$3)/Z40, 0)</f>
        <v>5843.0890551055345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500000</v>
      </c>
      <c r="S41">
        <f t="shared" si="1"/>
        <v>5163.4946346626048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1190.3090369908891</v>
      </c>
      <c r="AC41">
        <f t="shared" si="2"/>
        <v>885.25845092820998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-15114.780799847918</v>
      </c>
      <c r="AI41">
        <f t="shared" si="25"/>
        <v>-15116.923869884695</v>
      </c>
      <c r="AJ41">
        <f t="shared" si="7"/>
        <v>305.05058606267914</v>
      </c>
      <c r="AK41">
        <f t="shared" si="22"/>
        <v>83.321632589362252</v>
      </c>
      <c r="AL41">
        <f t="shared" si="8"/>
        <v>-14728.551651232652</v>
      </c>
      <c r="AN41">
        <f t="shared" si="26"/>
        <v>0</v>
      </c>
      <c r="AO41">
        <f t="shared" si="26"/>
        <v>0</v>
      </c>
      <c r="AP41">
        <f t="shared" si="26"/>
        <v>-4.5334407588880556E-2</v>
      </c>
      <c r="AQ41">
        <f t="shared" si="26"/>
        <v>-319.7373961830499</v>
      </c>
      <c r="AR41">
        <f t="shared" si="26"/>
        <v>-319.78273059063878</v>
      </c>
      <c r="AS41">
        <f t="shared" si="26"/>
        <v>6.4530264370605881</v>
      </c>
      <c r="AT41">
        <f t="shared" si="26"/>
        <v>1.7625820845586788</v>
      </c>
      <c r="AU41">
        <f t="shared" si="23"/>
        <v>-311.56712206901949</v>
      </c>
      <c r="AW41">
        <v>38</v>
      </c>
      <c r="AX41">
        <f>IF(Z41&gt;0, (R41*SUMPRODUCT(K41:$K$98, X41:$X$98)-K41*$AZ$3)/Z41, 0)</f>
        <v>5163.4946346626048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500000</v>
      </c>
      <c r="S42">
        <f t="shared" si="1"/>
        <v>4437.6496467575298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885.25845092820998</v>
      </c>
      <c r="AC42">
        <f t="shared" si="2"/>
        <v>626.48568017151263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-14278.0181015455</v>
      </c>
      <c r="AI42">
        <f t="shared" si="25"/>
        <v>-14279.78279042937</v>
      </c>
      <c r="AJ42">
        <f t="shared" si="7"/>
        <v>258.77277075669735</v>
      </c>
      <c r="AK42">
        <f t="shared" si="22"/>
        <v>61.968091564974706</v>
      </c>
      <c r="AL42">
        <f t="shared" si="8"/>
        <v>-13959.041928107697</v>
      </c>
      <c r="AN42">
        <f t="shared" si="26"/>
        <v>0</v>
      </c>
      <c r="AO42">
        <f t="shared" si="26"/>
        <v>0</v>
      </c>
      <c r="AP42">
        <f t="shared" si="26"/>
        <v>-3.3330490736279722E-2</v>
      </c>
      <c r="AQ42">
        <f t="shared" si="26"/>
        <v>-269.67549601280177</v>
      </c>
      <c r="AR42">
        <f t="shared" si="26"/>
        <v>-269.70882650353803</v>
      </c>
      <c r="AS42">
        <f t="shared" si="26"/>
        <v>4.8875603611166225</v>
      </c>
      <c r="AT42">
        <f t="shared" si="26"/>
        <v>1.1704198517539621</v>
      </c>
      <c r="AU42">
        <f t="shared" si="23"/>
        <v>-263.65084629066746</v>
      </c>
      <c r="AW42">
        <v>39</v>
      </c>
      <c r="AX42">
        <f>IF(Z42&gt;0, (R42*SUMPRODUCT(K42:$K$98, X42:$X$98)-K42*$AZ$3)/Z42, 0)</f>
        <v>4437.6496467575298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500000</v>
      </c>
      <c r="S43">
        <f t="shared" si="1"/>
        <v>3633.081359607922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626.48568017151263</v>
      </c>
      <c r="AC43">
        <f t="shared" si="2"/>
        <v>411.24288543223958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-13284.697140156497</v>
      </c>
      <c r="AI43">
        <f t="shared" si="25"/>
        <v>-13286.112064723025</v>
      </c>
      <c r="AJ43">
        <f t="shared" si="7"/>
        <v>215.24279473927305</v>
      </c>
      <c r="AK43">
        <f t="shared" si="22"/>
        <v>43.853997612005891</v>
      </c>
      <c r="AL43">
        <f t="shared" si="8"/>
        <v>-13027.015272371746</v>
      </c>
      <c r="AN43">
        <f t="shared" si="26"/>
        <v>0</v>
      </c>
      <c r="AO43">
        <f t="shared" si="26"/>
        <v>0</v>
      </c>
      <c r="AP43">
        <f t="shared" si="26"/>
        <v>-2.3861009979598419E-2</v>
      </c>
      <c r="AQ43">
        <f t="shared" si="26"/>
        <v>-224.03052327738203</v>
      </c>
      <c r="AR43">
        <f t="shared" si="26"/>
        <v>-224.05438428736164</v>
      </c>
      <c r="AS43">
        <f t="shared" si="26"/>
        <v>3.629812213886678</v>
      </c>
      <c r="AT43">
        <f t="shared" si="26"/>
        <v>0.73954520221053421</v>
      </c>
      <c r="AU43">
        <f t="shared" si="23"/>
        <v>-219.68502687126443</v>
      </c>
      <c r="AW43">
        <v>40</v>
      </c>
      <c r="AX43">
        <f>IF(Z43&gt;0, (R43*SUMPRODUCT(K43:$K$98, X43:$X$98)-K43*$AZ$3)/Z43, 0)</f>
        <v>3633.081359607922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500000</v>
      </c>
      <c r="S44">
        <f t="shared" si="1"/>
        <v>2681.7187448407853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411.24288543223958</v>
      </c>
      <c r="AC44">
        <f t="shared" si="2"/>
        <v>235.81298829193662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-12064.249215901373</v>
      </c>
      <c r="AI44">
        <f t="shared" si="25"/>
        <v>-12065.348384991838</v>
      </c>
      <c r="AJ44">
        <f t="shared" si="7"/>
        <v>175.42989714030296</v>
      </c>
      <c r="AK44">
        <f t="shared" si="22"/>
        <v>28.787001980256772</v>
      </c>
      <c r="AL44">
        <f t="shared" si="8"/>
        <v>-11861.131485871278</v>
      </c>
      <c r="AN44">
        <f t="shared" si="26"/>
        <v>0</v>
      </c>
      <c r="AO44">
        <f t="shared" si="26"/>
        <v>0</v>
      </c>
      <c r="AP44">
        <f t="shared" si="26"/>
        <v>-1.6550153258858762E-2</v>
      </c>
      <c r="AQ44">
        <f t="shared" si="26"/>
        <v>-181.65100821002198</v>
      </c>
      <c r="AR44">
        <f t="shared" si="26"/>
        <v>-181.66755836328085</v>
      </c>
      <c r="AS44">
        <f t="shared" si="26"/>
        <v>2.6414422576511374</v>
      </c>
      <c r="AT44">
        <f t="shared" si="26"/>
        <v>0.43344495289148804</v>
      </c>
      <c r="AU44">
        <f t="shared" si="23"/>
        <v>-178.59267115273821</v>
      </c>
      <c r="AW44">
        <v>41</v>
      </c>
      <c r="AX44">
        <f>IF(Z44&gt;0, (R44*SUMPRODUCT(K44:$K$98, X44:$X$98)-K44*$AZ$3)/Z44, 0)</f>
        <v>2681.7187448407853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500000</v>
      </c>
      <c r="S45">
        <f t="shared" si="1"/>
        <v>1482.8339737756301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235.81298829193662</v>
      </c>
      <c r="AC45">
        <f t="shared" si="2"/>
        <v>97.555396275735461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-10632.180570085662</v>
      </c>
      <c r="AI45">
        <f t="shared" si="25"/>
        <v>-10633.00294297097</v>
      </c>
      <c r="AJ45">
        <f t="shared" si="7"/>
        <v>138.25759201620116</v>
      </c>
      <c r="AK45">
        <f t="shared" si="22"/>
        <v>16.506909180435564</v>
      </c>
      <c r="AL45">
        <f t="shared" si="8"/>
        <v>-10478.238441774332</v>
      </c>
      <c r="AN45">
        <f t="shared" si="26"/>
        <v>0</v>
      </c>
      <c r="AO45">
        <f t="shared" si="26"/>
        <v>0</v>
      </c>
      <c r="AP45">
        <f t="shared" si="26"/>
        <v>-1.1055751604493423E-2</v>
      </c>
      <c r="AQ45">
        <f t="shared" si="26"/>
        <v>-142.93606890134066</v>
      </c>
      <c r="AR45">
        <f t="shared" si="26"/>
        <v>-142.94712465294518</v>
      </c>
      <c r="AS45">
        <f t="shared" si="26"/>
        <v>1.858696489237857</v>
      </c>
      <c r="AT45">
        <f t="shared" si="26"/>
        <v>0.22191428112134676</v>
      </c>
      <c r="AU45">
        <f t="shared" si="23"/>
        <v>-140.86651388258593</v>
      </c>
      <c r="AW45">
        <v>42</v>
      </c>
      <c r="AX45">
        <f>IF(Z45&gt;0, (R45*SUMPRODUCT(K45:$K$98, X45:$X$98)-K45*$AZ$3)/Z45, 0)</f>
        <v>1482.8339737756301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500000</v>
      </c>
      <c r="S46">
        <f t="shared" si="1"/>
        <v>-141.07064364576553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97.555396275735461</v>
      </c>
      <c r="AC46">
        <f t="shared" si="2"/>
        <v>-6.6365510239795071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-9043.8823842357124</v>
      </c>
      <c r="AI46">
        <f t="shared" si="25"/>
        <v>-9044.4704363325618</v>
      </c>
      <c r="AJ46">
        <f t="shared" si="7"/>
        <v>104.19194729971497</v>
      </c>
      <c r="AK46">
        <f t="shared" si="22"/>
        <v>6.8288777393014826</v>
      </c>
      <c r="AL46">
        <f t="shared" si="8"/>
        <v>-8933.4496112935467</v>
      </c>
      <c r="AN46">
        <f t="shared" si="26"/>
        <v>0</v>
      </c>
      <c r="AO46">
        <f t="shared" si="26"/>
        <v>0</v>
      </c>
      <c r="AP46">
        <f t="shared" si="26"/>
        <v>-7.0585788452339733E-3</v>
      </c>
      <c r="AQ46">
        <f t="shared" si="26"/>
        <v>-108.55663506380141</v>
      </c>
      <c r="AR46">
        <f t="shared" si="26"/>
        <v>-108.56369364264665</v>
      </c>
      <c r="AS46">
        <f t="shared" si="26"/>
        <v>1.2506495240713862</v>
      </c>
      <c r="AT46">
        <f t="shared" si="26"/>
        <v>8.1969220423836406E-2</v>
      </c>
      <c r="AU46">
        <f t="shared" si="23"/>
        <v>-107.23107489815145</v>
      </c>
      <c r="AW46">
        <v>43</v>
      </c>
      <c r="AX46">
        <f>IF(Z46&gt;0, (R46*SUMPRODUCT(K46:$K$98, X46:$X$98)-K46*$AZ$3)/Z46, 0)</f>
        <v>-141.07064364576553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500000</v>
      </c>
      <c r="S47">
        <f t="shared" si="1"/>
        <v>-2526.7975499539511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-6.6365510239795071</v>
      </c>
      <c r="AC47">
        <f t="shared" si="2"/>
        <v>-80.600220372043736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-7337.7775270652955</v>
      </c>
      <c r="AI47">
        <f t="shared" si="25"/>
        <v>-7338.1762542029992</v>
      </c>
      <c r="AJ47">
        <f t="shared" si="7"/>
        <v>73.963669348064229</v>
      </c>
      <c r="AK47">
        <f t="shared" si="22"/>
        <v>-0.46455857167856557</v>
      </c>
      <c r="AL47">
        <f t="shared" si="8"/>
        <v>-7264.6771434266138</v>
      </c>
      <c r="AN47">
        <f t="shared" si="26"/>
        <v>0</v>
      </c>
      <c r="AO47">
        <f t="shared" si="26"/>
        <v>0</v>
      </c>
      <c r="AP47">
        <f t="shared" si="26"/>
        <v>-4.273259233897474E-3</v>
      </c>
      <c r="AQ47">
        <f t="shared" si="26"/>
        <v>-78.640811243445071</v>
      </c>
      <c r="AR47">
        <f t="shared" si="26"/>
        <v>-78.645084502678969</v>
      </c>
      <c r="AS47">
        <f t="shared" si="26"/>
        <v>0.79268728693659452</v>
      </c>
      <c r="AT47">
        <f t="shared" si="26"/>
        <v>-4.9787913046077052E-3</v>
      </c>
      <c r="AU47">
        <f t="shared" si="23"/>
        <v>-77.85737600704698</v>
      </c>
      <c r="AW47">
        <v>44</v>
      </c>
      <c r="AX47">
        <f>IF(Z47&gt;0, (R47*SUMPRODUCT(K47:$K$98, X47:$X$98)-K47*$AZ$3)/Z47, 0)</f>
        <v>-2526.7975499539511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500000</v>
      </c>
      <c r="S48">
        <f t="shared" si="1"/>
        <v>-6318.4582126389914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-80.600220372043736</v>
      </c>
      <c r="AC48">
        <f t="shared" si="2"/>
        <v>-128.35445508358058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-5632.4921793417052</v>
      </c>
      <c r="AI48">
        <f t="shared" si="25"/>
        <v>-5632.7461069035489</v>
      </c>
      <c r="AJ48">
        <f t="shared" si="7"/>
        <v>47.754234711536839</v>
      </c>
      <c r="AK48">
        <f t="shared" si="22"/>
        <v>-5.6420154260430619</v>
      </c>
      <c r="AL48">
        <f t="shared" si="8"/>
        <v>-5590.6338876180553</v>
      </c>
      <c r="AN48">
        <f t="shared" si="26"/>
        <v>0</v>
      </c>
      <c r="AO48">
        <f t="shared" si="26"/>
        <v>0</v>
      </c>
      <c r="AP48">
        <f t="shared" si="26"/>
        <v>-2.4298265023973706E-3</v>
      </c>
      <c r="AQ48">
        <f t="shared" si="26"/>
        <v>-53.897177102623012</v>
      </c>
      <c r="AR48">
        <f t="shared" si="26"/>
        <v>-53.899606929125412</v>
      </c>
      <c r="AS48">
        <f t="shared" si="26"/>
        <v>0.45695908022525511</v>
      </c>
      <c r="AT48">
        <f t="shared" si="26"/>
        <v>-5.3988304812651183E-2</v>
      </c>
      <c r="AU48">
        <f t="shared" si="23"/>
        <v>-53.496636153712807</v>
      </c>
      <c r="AW48">
        <v>45</v>
      </c>
      <c r="AX48">
        <f>IF(Z48&gt;0, (R48*SUMPRODUCT(K48:$K$98, X48:$X$98)-K48*$AZ$3)/Z48, 0)</f>
        <v>-6318.4582126389914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500000</v>
      </c>
      <c r="S49">
        <f t="shared" si="1"/>
        <v>-12864.378742782446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-128.35445508358058</v>
      </c>
      <c r="AC49">
        <f t="shared" si="2"/>
        <v>-154.67433171128556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-4043.8018970342046</v>
      </c>
      <c r="AI49">
        <f t="shared" si="25"/>
        <v>-4043.9521902730035</v>
      </c>
      <c r="AJ49">
        <f t="shared" si="7"/>
        <v>26.319876627704986</v>
      </c>
      <c r="AK49">
        <f t="shared" si="22"/>
        <v>-8.9848118558506407</v>
      </c>
      <c r="AL49">
        <f t="shared" si="8"/>
        <v>-4026.6171255011491</v>
      </c>
      <c r="AN49">
        <f t="shared" si="26"/>
        <v>0</v>
      </c>
      <c r="AO49">
        <f t="shared" si="26"/>
        <v>0</v>
      </c>
      <c r="AP49">
        <f t="shared" si="26"/>
        <v>-1.2840645102053208E-3</v>
      </c>
      <c r="AQ49">
        <f t="shared" si="26"/>
        <v>-34.549142355122783</v>
      </c>
      <c r="AR49">
        <f t="shared" si="26"/>
        <v>-34.550426419632991</v>
      </c>
      <c r="AS49">
        <f t="shared" si="26"/>
        <v>0.22486985948712437</v>
      </c>
      <c r="AT49">
        <f t="shared" si="26"/>
        <v>-7.6763786096802719E-2</v>
      </c>
      <c r="AU49">
        <f t="shared" si="23"/>
        <v>-34.402320346242668</v>
      </c>
      <c r="AW49">
        <v>46</v>
      </c>
      <c r="AX49">
        <f>IF(Z49&gt;0, (R49*SUMPRODUCT(K49:$K$98, X49:$X$98)-K49*$AZ$3)/Z49, 0)</f>
        <v>-12864.378742782446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500000</v>
      </c>
      <c r="S50">
        <f t="shared" si="1"/>
        <v>-25237.621081534631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-154.67433171128556</v>
      </c>
      <c r="AC50">
        <f t="shared" si="2"/>
        <v>-164.60088435666006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-2690.5900740269408</v>
      </c>
      <c r="AI50">
        <f t="shared" si="25"/>
        <v>-2690.6715995815011</v>
      </c>
      <c r="AJ50">
        <f t="shared" si="7"/>
        <v>9.9265526453744997</v>
      </c>
      <c r="AK50">
        <f t="shared" si="22"/>
        <v>-10.82720321978999</v>
      </c>
      <c r="AL50">
        <f t="shared" si="8"/>
        <v>-2691.5722501559167</v>
      </c>
      <c r="AN50">
        <f t="shared" si="26"/>
        <v>0</v>
      </c>
      <c r="AO50">
        <f t="shared" si="26"/>
        <v>0</v>
      </c>
      <c r="AP50">
        <f t="shared" si="26"/>
        <v>-6.2190369665191241E-4</v>
      </c>
      <c r="AQ50">
        <f t="shared" si="26"/>
        <v>-20.524704459040194</v>
      </c>
      <c r="AR50">
        <f t="shared" si="26"/>
        <v>-20.525326362736848</v>
      </c>
      <c r="AS50">
        <f t="shared" si="26"/>
        <v>7.5723002664052491E-2</v>
      </c>
      <c r="AT50">
        <f t="shared" si="26"/>
        <v>-8.2593460947233396E-2</v>
      </c>
      <c r="AU50">
        <f t="shared" si="23"/>
        <v>-20.53219682102003</v>
      </c>
      <c r="AW50">
        <v>47</v>
      </c>
      <c r="AX50">
        <f>IF(Z50&gt;0, (R50*SUMPRODUCT(K50:$K$98, X50:$X$98)-K50*$AZ$3)/Z50, 0)</f>
        <v>-25237.621081534631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500000</v>
      </c>
      <c r="S51">
        <f t="shared" si="1"/>
        <v>-51380.547313605501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-164.60088435666006</v>
      </c>
      <c r="AC51">
        <f t="shared" si="2"/>
        <v>-163.14113371771069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-1640.8351222037606</v>
      </c>
      <c r="AI51">
        <f t="shared" si="25"/>
        <v>-1640.8748116247205</v>
      </c>
      <c r="AJ51">
        <f t="shared" si="7"/>
        <v>-1.4597506389493731</v>
      </c>
      <c r="AK51">
        <f t="shared" si="22"/>
        <v>-11.522061904966206</v>
      </c>
      <c r="AL51">
        <f t="shared" si="8"/>
        <v>-1653.856624168636</v>
      </c>
      <c r="AN51">
        <f t="shared" si="26"/>
        <v>0</v>
      </c>
      <c r="AO51">
        <f t="shared" si="26"/>
        <v>0</v>
      </c>
      <c r="AP51">
        <f t="shared" si="26"/>
        <v>-2.7032494099022423E-4</v>
      </c>
      <c r="AQ51">
        <f t="shared" si="26"/>
        <v>-11.175740206297931</v>
      </c>
      <c r="AR51">
        <f t="shared" si="26"/>
        <v>-11.176010531238921</v>
      </c>
      <c r="AS51">
        <f t="shared" si="26"/>
        <v>-9.9423724456635179E-3</v>
      </c>
      <c r="AT51">
        <f t="shared" si="26"/>
        <v>-7.8476849226533099E-2</v>
      </c>
      <c r="AU51">
        <f t="shared" si="23"/>
        <v>-11.264429752911118</v>
      </c>
      <c r="AW51">
        <v>48</v>
      </c>
      <c r="AX51">
        <f>IF(Z51&gt;0, (R51*SUMPRODUCT(K51:$K$98, X51:$X$98)-K51*$AZ$3)/Z51, 0)</f>
        <v>-51380.547313605501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500000</v>
      </c>
      <c r="S52">
        <f t="shared" si="1"/>
        <v>-114809.24925784969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-163.14113371771069</v>
      </c>
      <c r="AC52">
        <f t="shared" si="2"/>
        <v>-154.68789615794657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-898.02757611080494</v>
      </c>
      <c r="AI52">
        <f t="shared" si="25"/>
        <v>-898.04441794815227</v>
      </c>
      <c r="AJ52">
        <f t="shared" si="7"/>
        <v>-8.4532375597641192</v>
      </c>
      <c r="AK52">
        <f t="shared" si="22"/>
        <v>-11.419879360239749</v>
      </c>
      <c r="AL52">
        <f t="shared" si="8"/>
        <v>-917.91753486815617</v>
      </c>
      <c r="AN52">
        <f t="shared" si="26"/>
        <v>0</v>
      </c>
      <c r="AO52">
        <f t="shared" si="26"/>
        <v>0</v>
      </c>
      <c r="AP52">
        <f t="shared" si="26"/>
        <v>-1.0241953507390575E-4</v>
      </c>
      <c r="AQ52">
        <f t="shared" si="26"/>
        <v>-5.4611361534838405</v>
      </c>
      <c r="AR52">
        <f t="shared" si="26"/>
        <v>-5.4612385730189139</v>
      </c>
      <c r="AS52">
        <f t="shared" si="26"/>
        <v>-5.14063069772807E-2</v>
      </c>
      <c r="AT52">
        <f t="shared" si="26"/>
        <v>-6.9447217102979145E-2</v>
      </c>
      <c r="AU52">
        <f t="shared" si="23"/>
        <v>-5.5820920970991743</v>
      </c>
      <c r="AW52">
        <v>49</v>
      </c>
      <c r="AX52">
        <f>IF(Z52&gt;0, (R52*SUMPRODUCT(K52:$K$98, X52:$X$98)-K52*$AZ$3)/Z52, 0)</f>
        <v>-114809.24925784969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500000</v>
      </c>
      <c r="S53">
        <f t="shared" si="1"/>
        <v>-299142.06600232871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-154.68789615794657</v>
      </c>
      <c r="AC53">
        <f t="shared" si="2"/>
        <v>-142.62315930601784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-428.54975907313701</v>
      </c>
      <c r="AI53">
        <f t="shared" si="25"/>
        <v>-428.5557187481341</v>
      </c>
      <c r="AJ53">
        <f t="shared" si="7"/>
        <v>-12.064736851928728</v>
      </c>
      <c r="AK53">
        <f t="shared" si="22"/>
        <v>-10.82815273105626</v>
      </c>
      <c r="AL53">
        <f t="shared" si="8"/>
        <v>-451.44860833111909</v>
      </c>
      <c r="AN53">
        <f t="shared" si="26"/>
        <v>0</v>
      </c>
      <c r="AO53">
        <f t="shared" si="26"/>
        <v>0</v>
      </c>
      <c r="AP53">
        <f t="shared" si="26"/>
        <v>-3.2359208128636619E-5</v>
      </c>
      <c r="AQ53">
        <f t="shared" si="26"/>
        <v>-2.3268938078247743</v>
      </c>
      <c r="AR53">
        <f t="shared" si="26"/>
        <v>-2.3269261670329029</v>
      </c>
      <c r="AS53">
        <f t="shared" si="26"/>
        <v>-6.5507822322675185E-2</v>
      </c>
      <c r="AT53">
        <f t="shared" si="26"/>
        <v>-5.8793549655865626E-2</v>
      </c>
      <c r="AU53">
        <f t="shared" si="23"/>
        <v>-2.4512275390114437</v>
      </c>
      <c r="AW53">
        <v>50</v>
      </c>
      <c r="AX53">
        <f>IF(Z53&gt;0, (R53*SUMPRODUCT(K53:$K$98, X53:$X$98)-K53*$AZ$3)/Z53, 0)</f>
        <v>-299142.06600232871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500000</v>
      </c>
      <c r="S54">
        <f t="shared" si="1"/>
        <v>-976508.82254527276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-142.62315930601784</v>
      </c>
      <c r="AC54">
        <f t="shared" si="2"/>
        <v>-129.30195221615284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-169.79689127605403</v>
      </c>
      <c r="AI54">
        <f t="shared" si="25"/>
        <v>-169.79854643201921</v>
      </c>
      <c r="AJ54">
        <f t="shared" si="7"/>
        <v>-13.321207089864998</v>
      </c>
      <c r="AK54">
        <f t="shared" si="22"/>
        <v>-9.9836211514212501</v>
      </c>
      <c r="AL54">
        <f t="shared" si="8"/>
        <v>-193.10337467330547</v>
      </c>
      <c r="AN54">
        <f t="shared" si="26"/>
        <v>0</v>
      </c>
      <c r="AO54">
        <f t="shared" si="26"/>
        <v>0</v>
      </c>
      <c r="AP54">
        <f t="shared" si="26"/>
        <v>-8.0240977290635094E-6</v>
      </c>
      <c r="AQ54">
        <f t="shared" si="26"/>
        <v>-0.82316523538568298</v>
      </c>
      <c r="AR54">
        <f t="shared" si="26"/>
        <v>-0.82317325948341202</v>
      </c>
      <c r="AS54">
        <f t="shared" si="26"/>
        <v>-6.4580420096870123E-2</v>
      </c>
      <c r="AT54">
        <f t="shared" si="26"/>
        <v>-4.8400001868998538E-2</v>
      </c>
      <c r="AU54">
        <f t="shared" si="23"/>
        <v>-0.93615368144928068</v>
      </c>
      <c r="AW54">
        <v>51</v>
      </c>
      <c r="AX54">
        <f>IF(Z54&gt;0, (R54*SUMPRODUCT(K54:$K$98, X54:$X$98)-K54*$AZ$3)/Z54, 0)</f>
        <v>-976508.82254527276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500000</v>
      </c>
      <c r="S55">
        <f t="shared" si="1"/>
        <v>-4426466.286825466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-129.30195221615284</v>
      </c>
      <c r="AC55">
        <f t="shared" si="2"/>
        <v>-116.15359879288692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-52.423823409096251</v>
      </c>
      <c r="AI55">
        <f t="shared" si="25"/>
        <v>-52.424151417916569</v>
      </c>
      <c r="AJ55">
        <f t="shared" si="7"/>
        <v>-13.148353423265917</v>
      </c>
      <c r="AK55">
        <f t="shared" si="22"/>
        <v>-9.0511366551306995</v>
      </c>
      <c r="AL55">
        <f t="shared" si="8"/>
        <v>-74.623641496313184</v>
      </c>
      <c r="AN55">
        <f t="shared" si="26"/>
        <v>0</v>
      </c>
      <c r="AO55">
        <f t="shared" si="26"/>
        <v>0</v>
      </c>
      <c r="AP55">
        <f t="shared" si="26"/>
        <v>-1.4197921986750093E-6</v>
      </c>
      <c r="AQ55">
        <f t="shared" si="26"/>
        <v>-0.22691748175917364</v>
      </c>
      <c r="AR55">
        <f t="shared" si="26"/>
        <v>-0.22691890155137234</v>
      </c>
      <c r="AS55">
        <f t="shared" si="26"/>
        <v>-5.6912889103953035E-2</v>
      </c>
      <c r="AT55">
        <f t="shared" si="26"/>
        <v>-3.9178011126980022E-2</v>
      </c>
      <c r="AU55">
        <f t="shared" si="23"/>
        <v>-0.32300980178230537</v>
      </c>
      <c r="AW55">
        <v>52</v>
      </c>
      <c r="AX55">
        <f>IF(Z55&gt;0, (R55*SUMPRODUCT(K55:$K$98, X55:$X$98)-K55*$AZ$3)/Z55, 0)</f>
        <v>-4426466.286825466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500000</v>
      </c>
      <c r="S56">
        <f t="shared" si="1"/>
        <v>-20202649.665681198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-116.15359879288692</v>
      </c>
      <c r="AC56">
        <f t="shared" si="2"/>
        <v>-103.90594604370717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-10.417557246765147</v>
      </c>
      <c r="AI56">
        <f t="shared" si="25"/>
        <v>-10.417621536566092</v>
      </c>
      <c r="AJ56">
        <f t="shared" si="7"/>
        <v>-12.24765274917975</v>
      </c>
      <c r="AK56">
        <f t="shared" si="22"/>
        <v>-8.1307519155020849</v>
      </c>
      <c r="AL56">
        <f t="shared" si="8"/>
        <v>-30.796026201247926</v>
      </c>
      <c r="AN56">
        <f t="shared" si="26"/>
        <v>0</v>
      </c>
      <c r="AO56">
        <f t="shared" si="26"/>
        <v>0</v>
      </c>
      <c r="AP56">
        <f t="shared" si="26"/>
        <v>-2.4846391365587984E-7</v>
      </c>
      <c r="AQ56">
        <f t="shared" si="26"/>
        <v>-4.0261239049774064E-2</v>
      </c>
      <c r="AR56">
        <f t="shared" si="26"/>
        <v>-4.0261487513687723E-2</v>
      </c>
      <c r="AS56">
        <f t="shared" si="26"/>
        <v>-4.7334097951462394E-2</v>
      </c>
      <c r="AT56">
        <f t="shared" si="26"/>
        <v>-3.1423311508663662E-2</v>
      </c>
      <c r="AU56">
        <f t="shared" si="23"/>
        <v>-0.11901889697381378</v>
      </c>
      <c r="AW56">
        <v>53</v>
      </c>
      <c r="AX56">
        <f>IF(Z56&gt;0, (R56*SUMPRODUCT(K56:$K$98, X56:$X$98)-K56*$AZ$3)/Z56, 0)</f>
        <v>-20202649.665681198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500000</v>
      </c>
      <c r="S57">
        <f t="shared" si="1"/>
        <v>-93181971.76924713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-103.90594604370717</v>
      </c>
      <c r="AC57">
        <f t="shared" si="2"/>
        <v>-92.808198147990041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-2.0478817286264488</v>
      </c>
      <c r="AI57">
        <f t="shared" si="25"/>
        <v>-2.0478941784861675</v>
      </c>
      <c r="AJ57">
        <f t="shared" si="7"/>
        <v>-11.097747895717134</v>
      </c>
      <c r="AK57">
        <f t="shared" si="22"/>
        <v>-7.2734162230595025</v>
      </c>
      <c r="AL57">
        <f t="shared" si="8"/>
        <v>-20.419058297262804</v>
      </c>
      <c r="AN57">
        <f t="shared" si="26"/>
        <v>0</v>
      </c>
      <c r="AO57">
        <f t="shared" si="26"/>
        <v>0</v>
      </c>
      <c r="AP57">
        <f t="shared" si="26"/>
        <v>-4.2960336642865539E-8</v>
      </c>
      <c r="AQ57">
        <f t="shared" si="26"/>
        <v>-7.0665606242611293E-3</v>
      </c>
      <c r="AR57">
        <f t="shared" si="26"/>
        <v>-7.0666035845977715E-3</v>
      </c>
      <c r="AS57">
        <f t="shared" si="26"/>
        <v>-3.8294647196472215E-2</v>
      </c>
      <c r="AT57">
        <f t="shared" si="26"/>
        <v>-2.5098147010769012E-2</v>
      </c>
      <c r="AU57">
        <f t="shared" si="23"/>
        <v>-7.045939779183899E-2</v>
      </c>
      <c r="AW57">
        <v>54</v>
      </c>
      <c r="AX57">
        <f>IF(Z57&gt;0, (R57*SUMPRODUCT(K57:$K$98, X57:$X$98)-K57*$AZ$3)/Z57, 0)</f>
        <v>-93181971.76924713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500000</v>
      </c>
      <c r="S58">
        <f t="shared" si="1"/>
        <v>-435477051.44364715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-92.808198147990041</v>
      </c>
      <c r="AC58">
        <f t="shared" si="2"/>
        <v>-82.870613695429583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-0.39786521321137019</v>
      </c>
      <c r="AI58">
        <f t="shared" si="25"/>
        <v>-0.39786759194216154</v>
      </c>
      <c r="AJ58">
        <f t="shared" si="7"/>
        <v>-9.9375844525604577</v>
      </c>
      <c r="AK58">
        <f t="shared" si="22"/>
        <v>-6.4965738703593034</v>
      </c>
      <c r="AL58">
        <f t="shared" si="8"/>
        <v>-16.832025914861923</v>
      </c>
      <c r="AN58">
        <f t="shared" si="26"/>
        <v>0</v>
      </c>
      <c r="AO58">
        <f t="shared" si="26"/>
        <v>0</v>
      </c>
      <c r="AP58">
        <f t="shared" si="26"/>
        <v>-7.3287598276288683E-9</v>
      </c>
      <c r="AQ58">
        <f t="shared" si="26"/>
        <v>-1.225804366767591E-3</v>
      </c>
      <c r="AR58">
        <f t="shared" si="26"/>
        <v>-1.2258116955274185E-3</v>
      </c>
      <c r="AS58">
        <f t="shared" si="26"/>
        <v>-3.0617239237245797E-2</v>
      </c>
      <c r="AT58">
        <f t="shared" si="26"/>
        <v>-2.0015644381264248E-2</v>
      </c>
      <c r="AU58">
        <f t="shared" si="23"/>
        <v>-5.1858695314037466E-2</v>
      </c>
      <c r="AW58">
        <v>55</v>
      </c>
      <c r="AX58">
        <f>IF(Z58&gt;0, (R58*SUMPRODUCT(K58:$K$98, X58:$X$98)-K58*$AZ$3)/Z58, 0)</f>
        <v>-435477051.44364715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500000</v>
      </c>
      <c r="S59">
        <f t="shared" si="1"/>
        <v>-2065977698.2990403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-82.870613695429583</v>
      </c>
      <c r="AC59">
        <f t="shared" si="2"/>
        <v>-73.992686809452834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-7.6290313020300357E-2</v>
      </c>
      <c r="AI59">
        <f t="shared" si="25"/>
        <v>-7.6290760705958277E-2</v>
      </c>
      <c r="AJ59">
        <f t="shared" si="7"/>
        <v>-8.8779268859767484</v>
      </c>
      <c r="AK59">
        <f t="shared" si="22"/>
        <v>-5.8009429586800714</v>
      </c>
      <c r="AL59">
        <f t="shared" si="8"/>
        <v>-14.755160605362779</v>
      </c>
      <c r="AN59">
        <f t="shared" si="26"/>
        <v>0</v>
      </c>
      <c r="AO59">
        <f t="shared" si="26"/>
        <v>0</v>
      </c>
      <c r="AP59">
        <f t="shared" si="26"/>
        <v>-1.2315168379519778E-9</v>
      </c>
      <c r="AQ59">
        <f t="shared" si="26"/>
        <v>-2.098633346730844E-4</v>
      </c>
      <c r="AR59">
        <f t="shared" si="26"/>
        <v>-2.0986456618992235E-4</v>
      </c>
      <c r="AS59">
        <f t="shared" si="26"/>
        <v>-2.4421859965093339E-2</v>
      </c>
      <c r="AT59">
        <f t="shared" si="26"/>
        <v>-1.5957533602372356E-2</v>
      </c>
      <c r="AU59">
        <f t="shared" si="23"/>
        <v>-4.0589258133655617E-2</v>
      </c>
      <c r="AW59">
        <v>56</v>
      </c>
      <c r="AX59">
        <f>IF(Z59&gt;0, (R59*SUMPRODUCT(K59:$K$98, X59:$X$98)-K59*$AZ$3)/Z59, 0)</f>
        <v>-2065977698.2990403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500000</v>
      </c>
      <c r="S60">
        <f t="shared" si="1"/>
        <v>-9951500255.8269958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-73.992686809452834</v>
      </c>
      <c r="AC60">
        <f t="shared" si="2"/>
        <v>-66.065081770695102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-1.4408999188756174E-2</v>
      </c>
      <c r="AI60">
        <f t="shared" si="25"/>
        <v>-1.4409082172577799E-2</v>
      </c>
      <c r="AJ60">
        <f t="shared" si="7"/>
        <v>-7.9276050387577328</v>
      </c>
      <c r="AK60">
        <f t="shared" si="22"/>
        <v>-5.1794880766616993</v>
      </c>
      <c r="AL60">
        <f t="shared" si="8"/>
        <v>-13.12150219759201</v>
      </c>
      <c r="AN60">
        <f t="shared" si="26"/>
        <v>0</v>
      </c>
      <c r="AO60">
        <f t="shared" si="26"/>
        <v>0</v>
      </c>
      <c r="AP60">
        <f t="shared" si="26"/>
        <v>-2.0381802140238489E-10</v>
      </c>
      <c r="AQ60">
        <f t="shared" si="26"/>
        <v>-3.5390195914349534E-5</v>
      </c>
      <c r="AR60">
        <f t="shared" si="26"/>
        <v>-3.5390399732370934E-5</v>
      </c>
      <c r="AS60">
        <f t="shared" si="26"/>
        <v>-1.9471129936085407E-2</v>
      </c>
      <c r="AT60">
        <f t="shared" si="26"/>
        <v>-1.2721431611442699E-2</v>
      </c>
      <c r="AU60">
        <f t="shared" si="23"/>
        <v>-3.2227951947260476E-2</v>
      </c>
      <c r="AW60">
        <v>57</v>
      </c>
      <c r="AX60">
        <f>IF(Z60&gt;0, (R60*SUMPRODUCT(K60:$K$98, X60:$X$98)-K60*$AZ$3)/Z60, 0)</f>
        <v>-9951500255.8269958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500000</v>
      </c>
      <c r="S61">
        <f t="shared" si="1"/>
        <v>-48741776020.934738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-66.065081770695102</v>
      </c>
      <c r="AC61">
        <f t="shared" si="2"/>
        <v>-58.986710998308503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-2.6810653511430394E-3</v>
      </c>
      <c r="AI61">
        <f t="shared" si="25"/>
        <v>-2.6810804784926697E-3</v>
      </c>
      <c r="AJ61">
        <f t="shared" si="7"/>
        <v>-7.0783707723865987</v>
      </c>
      <c r="AK61">
        <f t="shared" si="22"/>
        <v>-4.6245557239486574</v>
      </c>
      <c r="AL61">
        <f t="shared" si="8"/>
        <v>-11.705607576813748</v>
      </c>
      <c r="AN61">
        <f t="shared" si="26"/>
        <v>0</v>
      </c>
      <c r="AO61">
        <f t="shared" si="26"/>
        <v>0</v>
      </c>
      <c r="AP61">
        <f t="shared" si="26"/>
        <v>-3.3173704506897985E-11</v>
      </c>
      <c r="AQ61">
        <f t="shared" si="26"/>
        <v>-5.8794747193084035E-6</v>
      </c>
      <c r="AR61">
        <f t="shared" si="26"/>
        <v>-5.8795078930129104E-6</v>
      </c>
      <c r="AS61">
        <f t="shared" si="26"/>
        <v>-1.552259887749307E-2</v>
      </c>
      <c r="AT61">
        <f t="shared" si="26"/>
        <v>-1.0141475460639928E-2</v>
      </c>
      <c r="AU61">
        <f t="shared" si="23"/>
        <v>-2.5669953846026008E-2</v>
      </c>
      <c r="AW61">
        <v>58</v>
      </c>
      <c r="AX61">
        <f>IF(Z61&gt;0, (R61*SUMPRODUCT(K61:$K$98, X61:$X$98)-K61*$AZ$3)/Z61, 0)</f>
        <v>-48741776020.934738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500000</v>
      </c>
      <c r="S62">
        <f t="shared" si="1"/>
        <v>-243020909301.961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-58.986710998308503</v>
      </c>
      <c r="AC62">
        <f t="shared" si="2"/>
        <v>-52.666711375477398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-4.9068465034885877E-4</v>
      </c>
      <c r="AI62">
        <f t="shared" si="25"/>
        <v>-4.906873593087342E-4</v>
      </c>
      <c r="AJ62">
        <f t="shared" si="7"/>
        <v>-6.3199996228311051</v>
      </c>
      <c r="AK62">
        <f t="shared" si="22"/>
        <v>-4.1290697698815952</v>
      </c>
      <c r="AL62">
        <f t="shared" si="8"/>
        <v>-10.449560080072009</v>
      </c>
      <c r="AN62">
        <f t="shared" si="26"/>
        <v>0</v>
      </c>
      <c r="AO62">
        <f t="shared" si="26"/>
        <v>0</v>
      </c>
      <c r="AP62">
        <f t="shared" si="26"/>
        <v>-5.3041485304248356E-12</v>
      </c>
      <c r="AQ62">
        <f t="shared" si="26"/>
        <v>-9.607614681340425E-7</v>
      </c>
      <c r="AR62">
        <f t="shared" si="26"/>
        <v>-9.6076677228257287E-7</v>
      </c>
      <c r="AS62">
        <f t="shared" si="26"/>
        <v>-1.2374571146500771E-2</v>
      </c>
      <c r="AT62">
        <f t="shared" si="26"/>
        <v>-8.0847263742994738E-3</v>
      </c>
      <c r="AU62">
        <f t="shared" si="23"/>
        <v>-2.046025828757253E-2</v>
      </c>
      <c r="AW62">
        <v>59</v>
      </c>
      <c r="AX62">
        <f>IF(Z62&gt;0, (R62*SUMPRODUCT(K62:$K$98, X62:$X$98)-K62*$AZ$3)/Z62, 0)</f>
        <v>-243020909301.961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500000</v>
      </c>
      <c r="S63">
        <f t="shared" si="1"/>
        <v>-1234580934770.1865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-52.666711375477398</v>
      </c>
      <c r="AC63">
        <f t="shared" si="2"/>
        <v>-47.023850280608677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-8.8230352759490618E-5</v>
      </c>
      <c r="AI63">
        <f t="shared" si="25"/>
        <v>-8.8230828870948318E-5</v>
      </c>
      <c r="AJ63">
        <f t="shared" si="7"/>
        <v>-5.6428610948687208</v>
      </c>
      <c r="AK63">
        <f t="shared" si="22"/>
        <v>-3.6866697962834181</v>
      </c>
      <c r="AL63">
        <f t="shared" si="8"/>
        <v>-9.3296191219810094</v>
      </c>
      <c r="AN63">
        <f t="shared" si="26"/>
        <v>0</v>
      </c>
      <c r="AO63">
        <f t="shared" si="26"/>
        <v>0</v>
      </c>
      <c r="AP63">
        <f t="shared" si="26"/>
        <v>-8.3234565136690637E-13</v>
      </c>
      <c r="AQ63">
        <f t="shared" si="26"/>
        <v>-1.5424571127105896E-7</v>
      </c>
      <c r="AR63">
        <f t="shared" si="26"/>
        <v>-1.5424654361671034E-7</v>
      </c>
      <c r="AS63">
        <f t="shared" si="26"/>
        <v>-9.8649398530052685E-3</v>
      </c>
      <c r="AT63">
        <f t="shared" si="26"/>
        <v>-6.4450949946825188E-3</v>
      </c>
      <c r="AU63">
        <f t="shared" si="23"/>
        <v>-1.6310189094231403E-2</v>
      </c>
      <c r="AW63">
        <v>60</v>
      </c>
      <c r="AX63">
        <f>IF(Z63&gt;0, (R63*SUMPRODUCT(K63:$K$98, X63:$X$98)-K63*$AZ$3)/Z63, 0)</f>
        <v>-1234580934770.1865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500000</v>
      </c>
      <c r="S64">
        <f t="shared" si="1"/>
        <v>-6401703428100.0732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-47.023850280608677</v>
      </c>
      <c r="AC64">
        <f t="shared" si="2"/>
        <v>-41.985580742327436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-1.5574763037067504E-5</v>
      </c>
      <c r="AI64">
        <f t="shared" si="25"/>
        <v>-1.5574845018334704E-5</v>
      </c>
      <c r="AJ64">
        <f t="shared" si="7"/>
        <v>-5.0382695382812415</v>
      </c>
      <c r="AK64">
        <f t="shared" si="22"/>
        <v>-3.2916695196426078</v>
      </c>
      <c r="AL64">
        <f t="shared" si="8"/>
        <v>-8.3299546327688674</v>
      </c>
      <c r="AN64">
        <f t="shared" si="26"/>
        <v>0</v>
      </c>
      <c r="AO64">
        <f t="shared" si="26"/>
        <v>0</v>
      </c>
      <c r="AP64">
        <f t="shared" si="26"/>
        <v>-1.2796514297508808E-13</v>
      </c>
      <c r="AQ64">
        <f t="shared" si="26"/>
        <v>-2.4310758382897813E-8</v>
      </c>
      <c r="AR64">
        <f t="shared" si="26"/>
        <v>-2.4310886348040787E-8</v>
      </c>
      <c r="AS64">
        <f t="shared" si="26"/>
        <v>-7.8642707514432475E-3</v>
      </c>
      <c r="AT64">
        <f t="shared" si="26"/>
        <v>-5.1379903615822765E-3</v>
      </c>
      <c r="AU64">
        <f t="shared" si="23"/>
        <v>-1.3002285423911871E-2</v>
      </c>
      <c r="AW64">
        <v>61</v>
      </c>
      <c r="AX64">
        <f>IF(Z64&gt;0, (R64*SUMPRODUCT(K64:$K$98, X64:$X$98)-K64*$AZ$3)/Z64, 0)</f>
        <v>-6401703428100.0732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500000</v>
      </c>
      <c r="S65">
        <f t="shared" si="1"/>
        <v>-33917103873793.68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-41.985580742327436</v>
      </c>
      <c r="AC65">
        <f t="shared" si="2"/>
        <v>-37.487125684024839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-2.6938295454105076E-6</v>
      </c>
      <c r="AI65">
        <f t="shared" si="25"/>
        <v>-2.693843361126401E-6</v>
      </c>
      <c r="AJ65">
        <f t="shared" si="7"/>
        <v>-4.4984550583025964</v>
      </c>
      <c r="AK65">
        <f t="shared" si="22"/>
        <v>-2.938990651962921</v>
      </c>
      <c r="AL65">
        <f t="shared" si="8"/>
        <v>-7.4374484041088778</v>
      </c>
      <c r="AN65">
        <f t="shared" si="26"/>
        <v>0</v>
      </c>
      <c r="AO65">
        <f t="shared" si="26"/>
        <v>0</v>
      </c>
      <c r="AP65">
        <f t="shared" si="26"/>
        <v>-1.9254508202859589E-14</v>
      </c>
      <c r="AQ65">
        <f t="shared" si="26"/>
        <v>-3.7543015127905154E-9</v>
      </c>
      <c r="AR65">
        <f t="shared" si="26"/>
        <v>-3.7543207672987187E-9</v>
      </c>
      <c r="AS65">
        <f t="shared" si="26"/>
        <v>-6.2693486525079931E-3</v>
      </c>
      <c r="AT65">
        <f t="shared" si="26"/>
        <v>-4.0959744723046872E-3</v>
      </c>
      <c r="AU65">
        <f t="shared" si="23"/>
        <v>-1.0365326879133446E-2</v>
      </c>
      <c r="AW65">
        <v>62</v>
      </c>
      <c r="AX65">
        <f>IF(Z65&gt;0, (R65*SUMPRODUCT(K65:$K$98, X65:$X$98)-K65*$AZ$3)/Z65, 0)</f>
        <v>-33917103873793.68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500000</v>
      </c>
      <c r="S66">
        <f t="shared" si="1"/>
        <v>-183935924933619.44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-37.487125684024839</v>
      </c>
      <c r="AC66">
        <f t="shared" si="2"/>
        <v>-33.47064793544579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-4.5611781781902459E-7</v>
      </c>
      <c r="AI66">
        <f t="shared" si="25"/>
        <v>-4.5612009243231365E-7</v>
      </c>
      <c r="AJ66">
        <f t="shared" si="7"/>
        <v>-4.0164777485790495</v>
      </c>
      <c r="AK66">
        <f t="shared" si="22"/>
        <v>-2.6240987978817389</v>
      </c>
      <c r="AL66">
        <f t="shared" si="8"/>
        <v>-6.6405770025808817</v>
      </c>
      <c r="AN66">
        <f t="shared" si="26"/>
        <v>0</v>
      </c>
      <c r="AO66">
        <f t="shared" si="26"/>
        <v>0</v>
      </c>
      <c r="AP66">
        <f t="shared" si="26"/>
        <v>-2.830405021208605E-15</v>
      </c>
      <c r="AQ66">
        <f t="shared" si="26"/>
        <v>-5.6756819632419121E-10</v>
      </c>
      <c r="AR66">
        <f t="shared" si="26"/>
        <v>-5.6757102672921244E-10</v>
      </c>
      <c r="AS66">
        <f t="shared" si="26"/>
        <v>-4.9978863843502686E-3</v>
      </c>
      <c r="AT66">
        <f t="shared" si="26"/>
        <v>-3.2652857737760057E-3</v>
      </c>
      <c r="AU66">
        <f t="shared" si="23"/>
        <v>-8.2631727256973018E-3</v>
      </c>
      <c r="AW66">
        <v>63</v>
      </c>
      <c r="AX66">
        <f>IF(Z66&gt;0, (R66*SUMPRODUCT(K66:$K$98, X66:$X$98)-K66*$AZ$3)/Z66, 0)</f>
        <v>-183935924933619.44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-1023048008322954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-33.47064793544579</v>
      </c>
      <c r="AC67">
        <f t="shared" ref="AC67:AC89" si="29">S67*Z67</f>
        <v>-29.884507085715725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-7.5469063225646139E-8</v>
      </c>
      <c r="AI67">
        <f t="shared" ref="AI67:AI89" si="33">SUM(AE67:AH67)</f>
        <v>-7.5469428366221686E-8</v>
      </c>
      <c r="AJ67">
        <f t="shared" ref="AJ67:AJ89" si="34">AB67-AC67</f>
        <v>-3.5861408497300644</v>
      </c>
      <c r="AK67">
        <f t="shared" si="22"/>
        <v>-2.3429453554812056</v>
      </c>
      <c r="AL67">
        <f t="shared" ref="AL67:AL89" si="35">SUM(AI67:AK67)</f>
        <v>-5.9290862806806981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-8.3847853754397683E-11</v>
      </c>
      <c r="AR67">
        <f t="shared" si="36"/>
        <v>-8.3848259433920774E-11</v>
      </c>
      <c r="AS67">
        <f t="shared" si="36"/>
        <v>-3.984284429393266E-3</v>
      </c>
      <c r="AT67">
        <f t="shared" si="36"/>
        <v>-2.6030658275638277E-3</v>
      </c>
      <c r="AU67">
        <f t="shared" si="23"/>
        <v>-6.5873503408053532E-3</v>
      </c>
      <c r="AW67">
        <v>64</v>
      </c>
      <c r="AX67">
        <f>IF(Z67&gt;0, (R67*SUMPRODUCT(K67:$K$98, X67:$X$98)-K67*$AZ$3)/Z67, 0)</f>
        <v>-1023048008322954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500000</v>
      </c>
      <c r="S68">
        <f t="shared" si="28"/>
        <v>-5842554206724195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-29.884507085715725</v>
      </c>
      <c r="AC68">
        <f t="shared" si="29"/>
        <v>-26.682595612319538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-1.2176096697235366E-8</v>
      </c>
      <c r="AI68">
        <f t="shared" si="33"/>
        <v>-1.2176153783987726E-8</v>
      </c>
      <c r="AJ68">
        <f t="shared" si="34"/>
        <v>-3.2019114733961871</v>
      </c>
      <c r="AK68">
        <f t="shared" si="22"/>
        <v>-2.0919154960001012</v>
      </c>
      <c r="AL68">
        <f t="shared" si="35"/>
        <v>-5.2938269815724421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-1.2078501483314902E-11</v>
      </c>
      <c r="AR68">
        <f t="shared" si="36"/>
        <v>-1.2078558112499132E-11</v>
      </c>
      <c r="AS68">
        <f t="shared" si="36"/>
        <v>-3.1762471539536975E-3</v>
      </c>
      <c r="AT68">
        <f t="shared" si="36"/>
        <v>-2.0751481406306241E-3</v>
      </c>
      <c r="AU68">
        <f t="shared" si="23"/>
        <v>-5.2513953066628798E-3</v>
      </c>
      <c r="AW68">
        <v>65</v>
      </c>
      <c r="AX68">
        <f>IF(Z68&gt;0, (R68*SUMPRODUCT(K68:$K$98, X68:$X$98)-K68*$AZ$3)/Z68, 0)</f>
        <v>-5842554206724195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500000</v>
      </c>
      <c r="S69">
        <f t="shared" si="28"/>
        <v>-3.4327093903141096E+16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-26.682595612319538</v>
      </c>
      <c r="AC69">
        <f t="shared" si="29"/>
        <v>-23.823746082438731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-1.9136245723914165E-9</v>
      </c>
      <c r="AI69">
        <f t="shared" si="33"/>
        <v>-1.9136332476619442E-9</v>
      </c>
      <c r="AJ69">
        <f t="shared" si="34"/>
        <v>-2.858849529880807</v>
      </c>
      <c r="AK69">
        <f t="shared" si="22"/>
        <v>-1.8677816928623678</v>
      </c>
      <c r="AL69">
        <f t="shared" si="35"/>
        <v>-4.7266312246568081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-1.6948984592863376E-12</v>
      </c>
      <c r="AR69">
        <f t="shared" si="36"/>
        <v>-1.6949061429787731E-12</v>
      </c>
      <c r="AS69">
        <f t="shared" si="36"/>
        <v>-2.5320847847763476E-3</v>
      </c>
      <c r="AT69">
        <f t="shared" si="36"/>
        <v>-1.6542953927266651E-3</v>
      </c>
      <c r="AU69">
        <f t="shared" si="23"/>
        <v>-4.1863801791979186E-3</v>
      </c>
      <c r="AW69">
        <v>66</v>
      </c>
      <c r="AX69">
        <f>IF(Z69&gt;0, (R69*SUMPRODUCT(K69:$K$98, X69:$X$98)-K69*$AZ$3)/Z69, 0)</f>
        <v>-3.4327093903141096E+16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500000</v>
      </c>
      <c r="S70">
        <f t="shared" si="28"/>
        <v>-2.0770451465133162E+17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-23.823746082438731</v>
      </c>
      <c r="AC70">
        <f t="shared" si="29"/>
        <v>-21.271201859321778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-2.923352735270663E-10</v>
      </c>
      <c r="AI70">
        <f t="shared" si="33"/>
        <v>-2.9233655366305031E-10</v>
      </c>
      <c r="AJ70">
        <f t="shared" si="34"/>
        <v>-2.5525442231169535</v>
      </c>
      <c r="AK70">
        <f t="shared" si="22"/>
        <v>-1.6676622257707114</v>
      </c>
      <c r="AL70">
        <f t="shared" si="35"/>
        <v>-4.2202064491800009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-2.3117993869765867E-13</v>
      </c>
      <c r="AR70">
        <f t="shared" si="36"/>
        <v>-2.311809510344689E-13</v>
      </c>
      <c r="AS70">
        <f t="shared" si="36"/>
        <v>-2.018562487870986E-3</v>
      </c>
      <c r="AT70">
        <f t="shared" si="36"/>
        <v>-1.3187941587431433E-3</v>
      </c>
      <c r="AU70">
        <f t="shared" si="23"/>
        <v>-3.3373566468453096E-3</v>
      </c>
      <c r="AW70">
        <v>67</v>
      </c>
      <c r="AX70">
        <f>IF(Z70&gt;0, (R70*SUMPRODUCT(K70:$K$98, X70:$X$98)-K70*$AZ$3)/Z70, 0)</f>
        <v>-2.0770451465133162E+17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500000</v>
      </c>
      <c r="S71">
        <f t="shared" si="28"/>
        <v>-1.2947857081210836E+18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-21.271201859321778</v>
      </c>
      <c r="AC71">
        <f t="shared" si="29"/>
        <v>-18.992144517251788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-4.3359297016724869E-11</v>
      </c>
      <c r="AI71">
        <f t="shared" si="33"/>
        <v>-4.3359480368923597E-11</v>
      </c>
      <c r="AJ71">
        <f t="shared" si="34"/>
        <v>-2.27905734206999</v>
      </c>
      <c r="AK71">
        <f t="shared" si="22"/>
        <v>-1.4889841301525246</v>
      </c>
      <c r="AL71">
        <f t="shared" si="35"/>
        <v>-3.7680414722658742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-3.0614920282899448E-14</v>
      </c>
      <c r="AR71">
        <f t="shared" si="36"/>
        <v>-3.0615049743322794E-14</v>
      </c>
      <c r="AS71">
        <f t="shared" si="36"/>
        <v>-1.6091856567858106E-3</v>
      </c>
      <c r="AT71">
        <f t="shared" si="36"/>
        <v>-1.0513346291001556E-3</v>
      </c>
      <c r="AU71">
        <f t="shared" si="23"/>
        <v>-2.6605202859165812E-3</v>
      </c>
      <c r="AW71">
        <v>68</v>
      </c>
      <c r="AX71">
        <f>IF(Z71&gt;0, (R71*SUMPRODUCT(K71:$K$98, X71:$X$98)-K71*$AZ$3)/Z71, 0)</f>
        <v>-1.2947857081210836E+18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500000</v>
      </c>
      <c r="S72">
        <f t="shared" si="28"/>
        <v>-8.329417538298538E+18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-18.992144517251788</v>
      </c>
      <c r="AC72">
        <f t="shared" si="29"/>
        <v>-16.957271890403412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-6.2428324428013244E-12</v>
      </c>
      <c r="AI72">
        <f t="shared" si="33"/>
        <v>-6.242857890666995E-12</v>
      </c>
      <c r="AJ72">
        <f t="shared" si="34"/>
        <v>-2.0348726268483759</v>
      </c>
      <c r="AK72">
        <f t="shared" ref="AK72:AK89" si="49">G72*SUM(AB72:AB72, AE72:AF72)</f>
        <v>-1.3294501162076253</v>
      </c>
      <c r="AL72">
        <f t="shared" si="35"/>
        <v>-3.3643227430622442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-3.9356326655136975E-15</v>
      </c>
      <c r="AR72">
        <f t="shared" si="36"/>
        <v>-3.9356487084641243E-15</v>
      </c>
      <c r="AS72">
        <f t="shared" si="36"/>
        <v>-1.2828329534326733E-3</v>
      </c>
      <c r="AT72">
        <f t="shared" si="36"/>
        <v>-8.381175295760257E-4</v>
      </c>
      <c r="AU72">
        <f t="shared" si="23"/>
        <v>-2.1209504830126346E-3</v>
      </c>
      <c r="AW72">
        <v>69</v>
      </c>
      <c r="AX72">
        <f>IF(Z72&gt;0, (R72*SUMPRODUCT(K72:$K$98, X72:$X$98)-K72*$AZ$3)/Z72, 0)</f>
        <v>-8.329417538298538E+18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500000</v>
      </c>
      <c r="S73">
        <f t="shared" si="28"/>
        <v>-5.5384880416440377E+19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-16.957271890403412</v>
      </c>
      <c r="AC73">
        <f t="shared" si="29"/>
        <v>-15.140421330717334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-8.7105177539736257E-13</v>
      </c>
      <c r="AI73">
        <f t="shared" si="33"/>
        <v>-8.7105519248999166E-13</v>
      </c>
      <c r="AJ73">
        <f t="shared" si="34"/>
        <v>-1.8168505596860776</v>
      </c>
      <c r="AK73">
        <f t="shared" si="49"/>
        <v>-1.187009032328239</v>
      </c>
      <c r="AL73">
        <f t="shared" si="35"/>
        <v>-3.0038595920151874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-4.9029653664210551E-16</v>
      </c>
      <c r="AR73">
        <f t="shared" si="36"/>
        <v>-4.9029846005094156E-16</v>
      </c>
      <c r="AS73">
        <f t="shared" si="36"/>
        <v>-1.0226665763972359E-3</v>
      </c>
      <c r="AT73">
        <f t="shared" si="36"/>
        <v>-6.6814216324619503E-4</v>
      </c>
      <c r="AU73">
        <f t="shared" si="23"/>
        <v>-1.6908087396439212E-3</v>
      </c>
      <c r="AW73">
        <v>70</v>
      </c>
      <c r="AX73">
        <f>IF(Z73&gt;0, (R73*SUMPRODUCT(K73:$K$98, X73:$X$98)-K73*$AZ$3)/Z73, 0)</f>
        <v>-5.5384880416440377E+19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500000</v>
      </c>
      <c r="S74">
        <f t="shared" si="28"/>
        <v>-3.8122475557353823E+20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-15.140421330717334</v>
      </c>
      <c r="AC74">
        <f t="shared" si="29"/>
        <v>-13.518233330997617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-1.1758686352358791E-13</v>
      </c>
      <c r="AI74">
        <f t="shared" si="33"/>
        <v>-1.1758730677370261E-13</v>
      </c>
      <c r="AJ74">
        <f t="shared" si="34"/>
        <v>-1.6221879997197171</v>
      </c>
      <c r="AK74">
        <f t="shared" si="49"/>
        <v>-1.0598294931502135</v>
      </c>
      <c r="AL74">
        <f t="shared" si="35"/>
        <v>-2.682017492870048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-5.9095667002608499E-17</v>
      </c>
      <c r="AR74">
        <f t="shared" si="36"/>
        <v>-5.9095889766958115E-17</v>
      </c>
      <c r="AS74">
        <f t="shared" si="36"/>
        <v>-8.1526353347994185E-4</v>
      </c>
      <c r="AT74">
        <f t="shared" si="36"/>
        <v>-5.326388418735612E-4</v>
      </c>
      <c r="AU74">
        <f t="shared" si="23"/>
        <v>-1.347902375353562E-3</v>
      </c>
      <c r="AW74">
        <v>71</v>
      </c>
      <c r="AX74">
        <f>IF(Z74&gt;0, (R74*SUMPRODUCT(K74:$K$98, X74:$X$98)-K74*$AZ$3)/Z74, 0)</f>
        <v>-3.8122475557353823E+20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500000</v>
      </c>
      <c r="S75">
        <f t="shared" si="28"/>
        <v>-2.7201333922214864E+21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-13.518233330997617</v>
      </c>
      <c r="AC75">
        <f t="shared" si="29"/>
        <v>-12.06985118839073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-1.5334090701122503E-14</v>
      </c>
      <c r="AI75">
        <f t="shared" si="33"/>
        <v>-1.5334146166468537E-14</v>
      </c>
      <c r="AJ75">
        <f t="shared" si="34"/>
        <v>-1.4483821426068868</v>
      </c>
      <c r="AK75">
        <f t="shared" si="49"/>
        <v>-0.94627633316983328</v>
      </c>
      <c r="AL75">
        <f t="shared" si="35"/>
        <v>-2.3946584757767355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-6.8807667758095845E-18</v>
      </c>
      <c r="AR75">
        <f t="shared" si="36"/>
        <v>-6.8807916644135224E-18</v>
      </c>
      <c r="AS75">
        <f t="shared" si="36"/>
        <v>-6.4992309748081937E-4</v>
      </c>
      <c r="AT75">
        <f t="shared" si="36"/>
        <v>-4.246164236874689E-4</v>
      </c>
      <c r="AU75">
        <f t="shared" si="23"/>
        <v>-1.0745395211682952E-3</v>
      </c>
      <c r="AW75">
        <v>72</v>
      </c>
      <c r="AX75">
        <f>IF(Z75&gt;0, (R75*SUMPRODUCT(K75:$K$98, X75:$X$98)-K75*$AZ$3)/Z75, 0)</f>
        <v>-2.7201333922214864E+21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500000</v>
      </c>
      <c r="S76">
        <f t="shared" si="28"/>
        <v>-2.0150647053591171E+22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-12.06985118839073</v>
      </c>
      <c r="AC76">
        <f t="shared" si="29"/>
        <v>-10.776652846777436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-1.9290255490586402E-15</v>
      </c>
      <c r="AI76">
        <f t="shared" si="33"/>
        <v>-1.9290322341124862E-15</v>
      </c>
      <c r="AJ76">
        <f t="shared" si="34"/>
        <v>-1.2931983416132944</v>
      </c>
      <c r="AK76">
        <f t="shared" si="49"/>
        <v>-0.84488958318735119</v>
      </c>
      <c r="AL76">
        <f t="shared" si="35"/>
        <v>-2.1380879248006477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-7.7285632749129635E-19</v>
      </c>
      <c r="AR76">
        <f t="shared" si="36"/>
        <v>-7.7285900583123182E-19</v>
      </c>
      <c r="AS76">
        <f t="shared" si="36"/>
        <v>-5.1811471419070524E-4</v>
      </c>
      <c r="AT76">
        <f t="shared" si="36"/>
        <v>-3.3850161327126028E-4</v>
      </c>
      <c r="AU76">
        <f t="shared" si="23"/>
        <v>-8.5661632746196633E-4</v>
      </c>
      <c r="AW76">
        <v>73</v>
      </c>
      <c r="AX76">
        <f>IF(Z76&gt;0, (R76*SUMPRODUCT(K76:$K$98, X76:$X$98)-K76*$AZ$3)/Z76, 0)</f>
        <v>-2.0150647053591171E+22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500000</v>
      </c>
      <c r="S77">
        <f t="shared" si="28"/>
        <v>-1.5525124096191708E+23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-10.776652846777436</v>
      </c>
      <c r="AC77">
        <f t="shared" si="29"/>
        <v>-9.6220114703369966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-2.3373961520218342E-16</v>
      </c>
      <c r="AI77">
        <f t="shared" si="33"/>
        <v>-2.3374038991511088E-16</v>
      </c>
      <c r="AJ77">
        <f t="shared" si="34"/>
        <v>-1.1546413764404395</v>
      </c>
      <c r="AK77">
        <f t="shared" si="49"/>
        <v>-0.75436569927442054</v>
      </c>
      <c r="AL77">
        <f t="shared" si="35"/>
        <v>-1.9090070757148603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-8.361324705892477E-20</v>
      </c>
      <c r="AR77">
        <f t="shared" si="36"/>
        <v>-8.3613524188941207E-20</v>
      </c>
      <c r="AS77">
        <f t="shared" si="36"/>
        <v>-4.1303787802192632E-4</v>
      </c>
      <c r="AT77">
        <f t="shared" si="36"/>
        <v>-2.6985141364099189E-4</v>
      </c>
      <c r="AU77">
        <f t="shared" si="23"/>
        <v>-6.8288929166291821E-4</v>
      </c>
      <c r="AW77">
        <v>74</v>
      </c>
      <c r="AX77">
        <f>IF(Z77&gt;0, (R77*SUMPRODUCT(K77:$K$98, X77:$X$98)-K77*$AZ$3)/Z77, 0)</f>
        <v>-1.5525124096191708E+23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500000</v>
      </c>
      <c r="S78">
        <f t="shared" si="28"/>
        <v>-1.2460922471167447E+24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-9.6220114703369966</v>
      </c>
      <c r="AC78">
        <f t="shared" si="29"/>
        <v>-8.5910816699437458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-2.7231422586104023E-17</v>
      </c>
      <c r="AI78">
        <f t="shared" si="33"/>
        <v>-2.7231508766337568E-17</v>
      </c>
      <c r="AJ78">
        <f t="shared" si="34"/>
        <v>-1.0309298003932508</v>
      </c>
      <c r="AK78">
        <f t="shared" si="49"/>
        <v>-0.67354080292358987</v>
      </c>
      <c r="AL78">
        <f t="shared" si="35"/>
        <v>-1.7044706033168406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-8.6975127005275406E-21</v>
      </c>
      <c r="AR78">
        <f t="shared" si="36"/>
        <v>-8.6975402258495621E-21</v>
      </c>
      <c r="AS78">
        <f t="shared" si="36"/>
        <v>-3.292712675557452E-4</v>
      </c>
      <c r="AT78">
        <f t="shared" si="36"/>
        <v>-2.1512389480308667E-4</v>
      </c>
      <c r="AU78">
        <f t="shared" si="23"/>
        <v>-5.4439516235883182E-4</v>
      </c>
      <c r="AW78">
        <v>75</v>
      </c>
      <c r="AX78">
        <f>IF(Z78&gt;0, (R78*SUMPRODUCT(K78:$K$98, X78:$X$98)-K78*$AZ$3)/Z78, 0)</f>
        <v>-1.2460922471167447E+24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500000</v>
      </c>
      <c r="S79">
        <f t="shared" si="28"/>
        <v>-1.0435388976821408E+25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-8.5910816699437458</v>
      </c>
      <c r="AC79">
        <f t="shared" si="29"/>
        <v>-7.6706086338783459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-3.0452086085070605E-18</v>
      </c>
      <c r="AI79">
        <f t="shared" si="33"/>
        <v>-3.0452177967230566E-18</v>
      </c>
      <c r="AJ79">
        <f t="shared" si="34"/>
        <v>-0.92047303606539987</v>
      </c>
      <c r="AK79">
        <f t="shared" si="49"/>
        <v>-0.60137571689606228</v>
      </c>
      <c r="AL79">
        <f t="shared" si="35"/>
        <v>-1.5218487529614622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-8.6840790478679721E-22</v>
      </c>
      <c r="AR79">
        <f t="shared" si="36"/>
        <v>-8.6841052500775011E-22</v>
      </c>
      <c r="AS79">
        <f t="shared" si="36"/>
        <v>-2.6249303854890326E-4</v>
      </c>
      <c r="AT79">
        <f t="shared" si="36"/>
        <v>-1.7149545185195044E-4</v>
      </c>
      <c r="AU79">
        <f t="shared" si="23"/>
        <v>-4.3398849040085372E-4</v>
      </c>
      <c r="AW79">
        <v>76</v>
      </c>
      <c r="AX79">
        <f>IF(Z79&gt;0, (R79*SUMPRODUCT(K79:$K$98, X79:$X$98)-K79*$AZ$3)/Z79, 0)</f>
        <v>-1.0435388976821408E+25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500000</v>
      </c>
      <c r="S80">
        <f t="shared" si="28"/>
        <v>-9.2026075254679928E+25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-7.6706086338783459</v>
      </c>
      <c r="AC80">
        <f t="shared" si="29"/>
        <v>-6.8487577088199503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-3.2664239074242577E-19</v>
      </c>
      <c r="AI80">
        <f t="shared" si="33"/>
        <v>-3.2664332101649346E-19</v>
      </c>
      <c r="AJ80">
        <f t="shared" si="34"/>
        <v>-0.82185092505839563</v>
      </c>
      <c r="AK80">
        <f t="shared" si="49"/>
        <v>-0.53694260437148422</v>
      </c>
      <c r="AL80">
        <f t="shared" si="35"/>
        <v>-1.3587935294298799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-8.3168954503159634E-23</v>
      </c>
      <c r="AR80">
        <f t="shared" si="36"/>
        <v>-8.3169191367460801E-23</v>
      </c>
      <c r="AS80">
        <f t="shared" si="36"/>
        <v>-2.0925784323095039E-4</v>
      </c>
      <c r="AT80">
        <f t="shared" si="36"/>
        <v>-1.3671512424422069E-4</v>
      </c>
      <c r="AU80">
        <f t="shared" si="23"/>
        <v>-3.4597296747517105E-4</v>
      </c>
      <c r="AW80">
        <v>77</v>
      </c>
      <c r="AX80">
        <f>IF(Z80&gt;0, (R80*SUMPRODUCT(K80:$K$98, X80:$X$98)-K80*$AZ$3)/Z80, 0)</f>
        <v>-9.2026075254679928E+25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500000</v>
      </c>
      <c r="S81">
        <f t="shared" si="28"/>
        <v>-8.5673840699841575E+26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-6.8487577088199503</v>
      </c>
      <c r="AC81">
        <f t="shared" si="29"/>
        <v>-6.1149622400178121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-3.3270107830858766E-20</v>
      </c>
      <c r="AI81">
        <f t="shared" si="33"/>
        <v>-3.3270197049490001E-20</v>
      </c>
      <c r="AJ81">
        <f t="shared" si="34"/>
        <v>-0.7337954688021382</v>
      </c>
      <c r="AK81">
        <f t="shared" si="49"/>
        <v>-0.47941303961739656</v>
      </c>
      <c r="AL81">
        <f t="shared" si="35"/>
        <v>-1.2132085084195348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-7.5635360689174802E-24</v>
      </c>
      <c r="AR81">
        <f t="shared" si="36"/>
        <v>-7.5635563516391003E-24</v>
      </c>
      <c r="AS81">
        <f t="shared" si="36"/>
        <v>-1.668190714532447E-4</v>
      </c>
      <c r="AT81">
        <f t="shared" si="36"/>
        <v>-1.0898846001611978E-4</v>
      </c>
      <c r="AU81">
        <f t="shared" si="23"/>
        <v>-2.7580753146936449E-4</v>
      </c>
      <c r="AW81">
        <v>78</v>
      </c>
      <c r="AX81">
        <f>IF(Z81&gt;0, (R81*SUMPRODUCT(K81:$K$98, X81:$X$98)-K81*$AZ$3)/Z81, 0)</f>
        <v>-8.5673840699841575E+26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500000</v>
      </c>
      <c r="S82">
        <f t="shared" si="28"/>
        <v>-8.4430216571302829E+27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-6.1149622400178121</v>
      </c>
      <c r="AC82">
        <f t="shared" si="29"/>
        <v>-5.4597877143016174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-3.2097264153844501E-21</v>
      </c>
      <c r="AI82">
        <f t="shared" si="33"/>
        <v>-3.2097344986689898E-21</v>
      </c>
      <c r="AJ82">
        <f t="shared" si="34"/>
        <v>-0.65517452571619472</v>
      </c>
      <c r="AK82">
        <f t="shared" si="49"/>
        <v>-0.42804735680124689</v>
      </c>
      <c r="AL82">
        <f t="shared" si="35"/>
        <v>-1.0832218825174416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-6.5150937220803246E-25</v>
      </c>
      <c r="AR82">
        <f t="shared" si="36"/>
        <v>-6.5151101295087289E-25</v>
      </c>
      <c r="AS82">
        <f t="shared" si="36"/>
        <v>-1.3298714242127285E-4</v>
      </c>
      <c r="AT82">
        <f t="shared" si="36"/>
        <v>-8.688493304856486E-5</v>
      </c>
      <c r="AU82">
        <f t="shared" si="23"/>
        <v>-2.1987207546983771E-4</v>
      </c>
      <c r="AW82">
        <v>79</v>
      </c>
      <c r="AX82">
        <f>IF(Z82&gt;0, (R82*SUMPRODUCT(K82:$K$98, X82:$X$98)-K82*$AZ$3)/Z82, 0)</f>
        <v>-8.4430216571302829E+27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500000</v>
      </c>
      <c r="S83">
        <f t="shared" si="28"/>
        <v>-8.8335544712729205E+28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-5.4597877143016174</v>
      </c>
      <c r="AC83">
        <f t="shared" si="29"/>
        <v>-4.8748104591978727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-2.9250549178472688E-22</v>
      </c>
      <c r="AI83">
        <f t="shared" si="33"/>
        <v>-2.925061815991265E-22</v>
      </c>
      <c r="AJ83">
        <f t="shared" si="34"/>
        <v>-0.58497725510374465</v>
      </c>
      <c r="AK83">
        <f t="shared" si="49"/>
        <v>-0.38218514000111325</v>
      </c>
      <c r="AL83">
        <f t="shared" si="35"/>
        <v>-0.96716239510485791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-5.3011324202478611E-26</v>
      </c>
      <c r="AR83">
        <f t="shared" si="36"/>
        <v>-5.3011449218848581E-26</v>
      </c>
      <c r="AS83">
        <f t="shared" si="36"/>
        <v>-1.0601653573124418E-4</v>
      </c>
      <c r="AT83">
        <f t="shared" si="36"/>
        <v>-6.9264136677746208E-5</v>
      </c>
      <c r="AU83">
        <f t="shared" si="23"/>
        <v>-1.7528067240899037E-4</v>
      </c>
      <c r="AW83">
        <v>80</v>
      </c>
      <c r="AX83">
        <f>IF(Z83&gt;0, (R83*SUMPRODUCT(K83:$K$98, X83:$X$98)-K83*$AZ$3)/Z83, 0)</f>
        <v>-8.8335544712729205E+28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500000</v>
      </c>
      <c r="S84">
        <f t="shared" si="28"/>
        <v>-9.8435275152216705E+29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-4.8748104591978727</v>
      </c>
      <c r="AC84">
        <f t="shared" si="29"/>
        <v>-4.3525093385695284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-2.5105801861472438E-23</v>
      </c>
      <c r="AI84">
        <f t="shared" si="33"/>
        <v>-2.5105857132681511E-23</v>
      </c>
      <c r="AJ84">
        <f t="shared" si="34"/>
        <v>-0.52230112062834433</v>
      </c>
      <c r="AK84">
        <f t="shared" si="49"/>
        <v>-0.34123673214385114</v>
      </c>
      <c r="AL84">
        <f t="shared" si="35"/>
        <v>-0.86353785277219552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-4.062475013354356E-27</v>
      </c>
      <c r="AR84">
        <f t="shared" si="36"/>
        <v>-4.0624839570203281E-27</v>
      </c>
      <c r="AS84">
        <f t="shared" si="36"/>
        <v>-8.4515733204116995E-5</v>
      </c>
      <c r="AT84">
        <f t="shared" si="36"/>
        <v>-5.5216945693356356E-5</v>
      </c>
      <c r="AU84">
        <f t="shared" si="23"/>
        <v>-1.3973267889747336E-4</v>
      </c>
      <c r="AW84">
        <v>81</v>
      </c>
      <c r="AX84">
        <f>IF(Z84&gt;0, (R84*SUMPRODUCT(K84:$K$98, X84:$X$98)-K84*$AZ$3)/Z84, 0)</f>
        <v>-9.8435275152216705E+29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500000</v>
      </c>
      <c r="S85">
        <f t="shared" si="28"/>
        <v>-1.172824068777274E+31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-4.3525093385695284</v>
      </c>
      <c r="AC85">
        <f t="shared" si="29"/>
        <v>-3.8861690522942225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-2.0230641758898535E-24</v>
      </c>
      <c r="AI85">
        <f t="shared" si="33"/>
        <v>-2.0230683177824397E-24</v>
      </c>
      <c r="AJ85">
        <f t="shared" si="34"/>
        <v>-0.46634028627530588</v>
      </c>
      <c r="AK85">
        <f t="shared" si="49"/>
        <v>-0.30467565369986699</v>
      </c>
      <c r="AL85">
        <f t="shared" si="35"/>
        <v>-0.77101593997517281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-2.9228615412404409E-28</v>
      </c>
      <c r="AR85">
        <f t="shared" si="36"/>
        <v>-2.9228675253207742E-28</v>
      </c>
      <c r="AS85">
        <f t="shared" si="36"/>
        <v>-6.7375425067057329E-5</v>
      </c>
      <c r="AT85">
        <f t="shared" si="36"/>
        <v>-4.401861104381085E-5</v>
      </c>
      <c r="AU85">
        <f t="shared" si="23"/>
        <v>-1.1139403611086817E-4</v>
      </c>
      <c r="AW85">
        <v>82</v>
      </c>
      <c r="AX85">
        <f>IF(Z85&gt;0, (R85*SUMPRODUCT(K85:$K$98, X85:$X$98)-K85*$AZ$3)/Z85, 0)</f>
        <v>-1.172824068777274E+31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500000</v>
      </c>
      <c r="S86">
        <f t="shared" si="28"/>
        <v>-1.5012968152564772E+32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-3.8861690522942225</v>
      </c>
      <c r="AC86">
        <f t="shared" si="29"/>
        <v>-3.46979379669127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-1.5246295774555539E-25</v>
      </c>
      <c r="AI86">
        <f t="shared" si="33"/>
        <v>-1.5246324664527208E-25</v>
      </c>
      <c r="AJ86">
        <f t="shared" si="34"/>
        <v>-0.41637525560295252</v>
      </c>
      <c r="AK86">
        <f t="shared" si="49"/>
        <v>-0.27203183366059558</v>
      </c>
      <c r="AL86">
        <f t="shared" si="35"/>
        <v>-0.6884070892635481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-1.9667307190016724E-29</v>
      </c>
      <c r="AR86">
        <f t="shared" si="36"/>
        <v>-1.9667344457295016E-29</v>
      </c>
      <c r="AS86">
        <f t="shared" si="36"/>
        <v>-5.3711276360855757E-5</v>
      </c>
      <c r="AT86">
        <f t="shared" si="36"/>
        <v>-3.5091367222425753E-5</v>
      </c>
      <c r="AU86">
        <f t="shared" si="23"/>
        <v>-8.8802643583281511E-5</v>
      </c>
      <c r="AW86">
        <v>83</v>
      </c>
      <c r="AX86">
        <f>IF(Z86&gt;0, (R86*SUMPRODUCT(K86:$K$98, X86:$X$98)-K86*$AZ$3)/Z86, 0)</f>
        <v>-1.5012968152564772E+32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500000</v>
      </c>
      <c r="S87">
        <f t="shared" si="28"/>
        <v>-2.076162683850237E+33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-3.46979379669127</v>
      </c>
      <c r="AC87">
        <f t="shared" si="29"/>
        <v>-3.0980301756172048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-1.0694333544582908E-26</v>
      </c>
      <c r="AI87">
        <f t="shared" si="33"/>
        <v>-1.0694352196963811E-26</v>
      </c>
      <c r="AJ87">
        <f t="shared" si="34"/>
        <v>-0.37176362107406513</v>
      </c>
      <c r="AK87">
        <f t="shared" si="49"/>
        <v>-0.24288556576838893</v>
      </c>
      <c r="AL87">
        <f t="shared" si="35"/>
        <v>-0.61464918684245406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-1.2317321093918066E-30</v>
      </c>
      <c r="AR87">
        <f t="shared" si="36"/>
        <v>-1.2317342577011312E-30</v>
      </c>
      <c r="AS87">
        <f t="shared" si="36"/>
        <v>-4.2818300670325099E-5</v>
      </c>
      <c r="AT87">
        <f t="shared" si="36"/>
        <v>-2.7974623104612365E-5</v>
      </c>
      <c r="AU87">
        <f t="shared" si="23"/>
        <v>-7.0792923774937468E-5</v>
      </c>
      <c r="AW87">
        <v>84</v>
      </c>
      <c r="AX87">
        <f>IF(Z87&gt;0, (R87*SUMPRODUCT(K87:$K$98, X87:$X$98)-K87*$AZ$3)/Z87, 0)</f>
        <v>-2.076162683850237E+33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500000</v>
      </c>
      <c r="S88">
        <f t="shared" si="28"/>
        <v>-3.1219768502357025E+34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-3.0980301756172048</v>
      </c>
      <c r="AC88">
        <f t="shared" si="29"/>
        <v>-2.7660983710867901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-6.9433385322328637E-28</v>
      </c>
      <c r="AI88">
        <f t="shared" si="33"/>
        <v>-6.9433496073404954E-28</v>
      </c>
      <c r="AJ88">
        <f t="shared" si="34"/>
        <v>-0.33193180453041471</v>
      </c>
      <c r="AK88">
        <f t="shared" si="49"/>
        <v>-0.21686211229320437</v>
      </c>
      <c r="AL88">
        <f t="shared" si="35"/>
        <v>-0.54879391682361911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-7.1402407546643857E-32</v>
      </c>
      <c r="AR88">
        <f t="shared" si="36"/>
        <v>-7.1402521438447501E-32</v>
      </c>
      <c r="AS88">
        <f t="shared" si="36"/>
        <v>-3.4134487141521859E-5</v>
      </c>
      <c r="AT88">
        <f t="shared" si="36"/>
        <v>-2.2301198265794294E-5</v>
      </c>
      <c r="AU88">
        <f t="shared" si="23"/>
        <v>-5.643568540731616E-5</v>
      </c>
      <c r="AW88">
        <v>85</v>
      </c>
      <c r="AX88">
        <f>IF(Z88&gt;0, (R88*SUMPRODUCT(K88:$K$98, X88:$X$98)-K88*$AZ$3)/Z88, 0)</f>
        <v>-3.1219768502357025E+34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-2.7660983710867901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-2.7660983710867901</v>
      </c>
      <c r="AK89">
        <f t="shared" si="49"/>
        <v>-0.19362688597607533</v>
      </c>
      <c r="AL89">
        <f t="shared" si="35"/>
        <v>-2.9597252570628654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-4.0675644156591759E-33</v>
      </c>
      <c r="AR89">
        <f t="shared" si="36"/>
        <v>-4.0675644156591759E-33</v>
      </c>
      <c r="AS89">
        <f t="shared" si="36"/>
        <v>-2.539768388506092E-4</v>
      </c>
      <c r="AT89">
        <f t="shared" si="36"/>
        <v>-1.7778378719542643E-5</v>
      </c>
      <c r="AU89">
        <f t="shared" si="23"/>
        <v>-2.7175521757015183E-4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35373.68745271131</v>
      </c>
      <c r="AO91" s="8">
        <f t="shared" si="50"/>
        <v>-3537.368745271131</v>
      </c>
      <c r="AP91" s="8">
        <f t="shared" si="50"/>
        <v>-730.90418046542163</v>
      </c>
      <c r="AQ91" s="8">
        <f t="shared" si="50"/>
        <v>-26898.193021526786</v>
      </c>
      <c r="AR91" s="8">
        <f t="shared" si="50"/>
        <v>4207.221505447973</v>
      </c>
      <c r="AS91" s="8">
        <f t="shared" si="50"/>
        <v>-7033.1467376422743</v>
      </c>
      <c r="AT91" s="8">
        <f t="shared" si="50"/>
        <v>3363.9962515044067</v>
      </c>
      <c r="AU91" s="8">
        <f t="shared" si="50"/>
        <v>538.07101931011107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90596.860959013604</v>
      </c>
      <c r="K3">
        <v>1</v>
      </c>
      <c r="L3" s="2">
        <v>0</v>
      </c>
      <c r="O3">
        <f>$C$3</f>
        <v>90596.860959013604</v>
      </c>
      <c r="P3">
        <f>O3*C5</f>
        <v>9059.6860959013611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90596.860959013604</v>
      </c>
      <c r="AF3">
        <f t="shared" ref="AF3:AG34" si="4">-$Z3*P3</f>
        <v>-9059.6860959013611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80912.217892412242</v>
      </c>
      <c r="AJ3">
        <f t="shared" ref="AJ3:AJ66" si="7">AB3-AC3</f>
        <v>0</v>
      </c>
      <c r="AL3">
        <f t="shared" ref="AL3:AL66" si="8">SUM(AI3:AK3)</f>
        <v>80912.217892412242</v>
      </c>
      <c r="AN3">
        <f t="shared" ref="AN3:AU34" si="9">AE3*$K3</f>
        <v>90596.860959013604</v>
      </c>
      <c r="AO3">
        <f t="shared" si="9"/>
        <v>-9059.6860959013611</v>
      </c>
      <c r="AP3">
        <f t="shared" si="9"/>
        <v>-624.95697070000006</v>
      </c>
      <c r="AQ3">
        <f t="shared" si="9"/>
        <v>0</v>
      </c>
      <c r="AR3">
        <f t="shared" si="9"/>
        <v>80912.217892412242</v>
      </c>
      <c r="AS3">
        <f t="shared" si="9"/>
        <v>0</v>
      </c>
      <c r="AT3">
        <f t="shared" si="9"/>
        <v>0</v>
      </c>
      <c r="AU3">
        <f t="shared" si="9"/>
        <v>80912.217892412242</v>
      </c>
      <c r="AW3">
        <v>0</v>
      </c>
      <c r="AX3">
        <f>IF(Z3&gt;0, (R3*SUMPRODUCT(K3:$K$98, X3:$X$98)-K3*$AZ$3)/Z3, 0)</f>
        <v>0</v>
      </c>
      <c r="AZ3">
        <f>C6*ABS(SUMPRODUCT(X4:X79, K4:K79))/1</f>
        <v>71430.798183466584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4851.2329223003153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4791.3745586260338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-4791.3745586260338</v>
      </c>
      <c r="AK4">
        <f>G4*SUM(AB4, AE4:AF4)</f>
        <v>0</v>
      </c>
      <c r="AL4">
        <f t="shared" si="8"/>
        <v>-5960.7715586260338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-4469.9827956208919</v>
      </c>
      <c r="AT4">
        <f t="shared" si="9"/>
        <v>0</v>
      </c>
      <c r="AU4">
        <f t="shared" si="9"/>
        <v>-5560.9399744622015</v>
      </c>
      <c r="AW4">
        <v>1</v>
      </c>
      <c r="AX4">
        <f>IF(Z4&gt;0, (R4*SUMPRODUCT(K4:$K$98, X4:$X$98)-K4*$AZ$3)/Z4, 0)</f>
        <v>4851.2329223003153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500000</v>
      </c>
      <c r="S5">
        <f t="shared" si="1"/>
        <v>9493.0105508654924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4791.3745586260338</v>
      </c>
      <c r="AC5">
        <f t="shared" si="2"/>
        <v>9258.7927692077137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-1228.6248610726439</v>
      </c>
      <c r="AI5">
        <f t="shared" si="6"/>
        <v>-1240.8164528753671</v>
      </c>
      <c r="AJ5">
        <f t="shared" si="7"/>
        <v>-4467.4182105816799</v>
      </c>
      <c r="AK5">
        <f>G5*SUM(AB5, AE5:AF5)</f>
        <v>196.44635690366741</v>
      </c>
      <c r="AL5">
        <f t="shared" si="8"/>
        <v>-5511.7883065533797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-1050.6069694147905</v>
      </c>
      <c r="AR5">
        <f t="shared" si="9"/>
        <v>-1061.0320973134876</v>
      </c>
      <c r="AS5">
        <f t="shared" si="9"/>
        <v>-3820.1251301638413</v>
      </c>
      <c r="AT5">
        <f t="shared" si="9"/>
        <v>167.98285483084931</v>
      </c>
      <c r="AU5">
        <f t="shared" si="9"/>
        <v>-4713.1743726464802</v>
      </c>
      <c r="AW5">
        <v>2</v>
      </c>
      <c r="AX5">
        <f>IF(Z5&gt;0, (R5*SUMPRODUCT(K5:$K$98, X5:$X$98)-K5*$AZ$3)/Z5, 0)</f>
        <v>9493.0105508654924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500000</v>
      </c>
      <c r="S6">
        <f t="shared" si="1"/>
        <v>14732.245248844289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9258.7927692077137</v>
      </c>
      <c r="AC6">
        <f t="shared" si="2"/>
        <v>14186.799903124294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-1298.9911863875659</v>
      </c>
      <c r="AI6">
        <f t="shared" si="6"/>
        <v>-1311.0283874926022</v>
      </c>
      <c r="AJ6">
        <f t="shared" si="7"/>
        <v>-4928.0071339165806</v>
      </c>
      <c r="AK6">
        <f>G6*SUM(AB6, AE6:AF6)</f>
        <v>541.6393769986513</v>
      </c>
      <c r="AL6">
        <f t="shared" si="8"/>
        <v>-5697.3961444105316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-1002.0548293781876</v>
      </c>
      <c r="AR6">
        <f t="shared" si="9"/>
        <v>-1011.3404470374126</v>
      </c>
      <c r="AS6">
        <f t="shared" si="9"/>
        <v>-3801.5141284245274</v>
      </c>
      <c r="AT6">
        <f t="shared" si="9"/>
        <v>417.82604777501257</v>
      </c>
      <c r="AU6">
        <f t="shared" si="9"/>
        <v>-4395.0285276869272</v>
      </c>
      <c r="AW6">
        <v>3</v>
      </c>
      <c r="AX6">
        <f>IF(Z6&gt;0, (R6*SUMPRODUCT(K6:$K$98, X6:$X$98)-K6*$AZ$3)/Z6, 0)</f>
        <v>14732.245248844289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500000</v>
      </c>
      <c r="S7">
        <f t="shared" si="1"/>
        <v>19096.655806303497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14186.799903124294</v>
      </c>
      <c r="AC7">
        <f t="shared" si="2"/>
        <v>18153.038425115155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-1379.5152473459293</v>
      </c>
      <c r="AI7">
        <f t="shared" si="6"/>
        <v>-1391.3975885587315</v>
      </c>
      <c r="AJ7">
        <f t="shared" si="7"/>
        <v>-3966.238521990861</v>
      </c>
      <c r="AK7">
        <f>G7*SUM(AB7, AE7:AF7)</f>
        <v>696.57187524340281</v>
      </c>
      <c r="AL7">
        <f t="shared" si="8"/>
        <v>-4661.0642353061894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-968.22117879672032</v>
      </c>
      <c r="AR7">
        <f t="shared" si="9"/>
        <v>-976.56087235071209</v>
      </c>
      <c r="AS7">
        <f t="shared" si="9"/>
        <v>-2783.7286644994797</v>
      </c>
      <c r="AT7">
        <f t="shared" si="9"/>
        <v>488.89321336778744</v>
      </c>
      <c r="AU7">
        <f t="shared" si="9"/>
        <v>-3271.3963234824041</v>
      </c>
      <c r="AW7">
        <v>4</v>
      </c>
      <c r="AX7">
        <f>IF(Z7&gt;0, (R7*SUMPRODUCT(K7:$K$98, X7:$X$98)-K7*$AZ$3)/Z7, 0)</f>
        <v>19096.655806303497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500000</v>
      </c>
      <c r="S8">
        <f t="shared" si="1"/>
        <v>21905.107702072244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18153.038425115155</v>
      </c>
      <c r="AC8">
        <f t="shared" si="2"/>
        <v>20521.477600715079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-2123.0744644355514</v>
      </c>
      <c r="AI8">
        <f t="shared" si="6"/>
        <v>-2134.7849053746145</v>
      </c>
      <c r="AJ8">
        <f t="shared" si="7"/>
        <v>-2368.4391755999241</v>
      </c>
      <c r="AK8">
        <f t="shared" ref="AK8:AK71" si="22">G8*SUM(AB8:AB8, AE8:AF8)</f>
        <v>386.65971845495278</v>
      </c>
      <c r="AL8">
        <f t="shared" si="8"/>
        <v>-4116.5643625195853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-1390.9201383674338</v>
      </c>
      <c r="AR8">
        <f t="shared" si="9"/>
        <v>-1398.5921670240621</v>
      </c>
      <c r="AS8">
        <f t="shared" si="9"/>
        <v>-1551.6694308299425</v>
      </c>
      <c r="AT8">
        <f t="shared" si="9"/>
        <v>253.31791140800181</v>
      </c>
      <c r="AU8">
        <f t="shared" si="9"/>
        <v>-2696.9436864460022</v>
      </c>
      <c r="AW8">
        <v>5</v>
      </c>
      <c r="AX8">
        <f>IF(Z8&gt;0, (R8*SUMPRODUCT(K8:$K$98, X8:$X$98)-K8*$AZ$3)/Z8, 0)</f>
        <v>21905.107702072244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500000</v>
      </c>
      <c r="S9">
        <f t="shared" si="1"/>
        <v>23445.347348559178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20521.477600715079</v>
      </c>
      <c r="AC9">
        <f t="shared" si="2"/>
        <v>21608.04506139236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-2916.1241658751642</v>
      </c>
      <c r="AI9">
        <f t="shared" si="6"/>
        <v>-2927.6445993006901</v>
      </c>
      <c r="AJ9">
        <f t="shared" si="7"/>
        <v>-1086.5674606772809</v>
      </c>
      <c r="AK9">
        <f t="shared" si="22"/>
        <v>121.07671784421896</v>
      </c>
      <c r="AL9">
        <f t="shared" si="8"/>
        <v>-3893.1353421337521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-1809.3400242158764</v>
      </c>
      <c r="AR9">
        <f t="shared" si="9"/>
        <v>-1816.4879987558641</v>
      </c>
      <c r="AS9">
        <f t="shared" si="9"/>
        <v>-674.17225186088854</v>
      </c>
      <c r="AT9">
        <f t="shared" si="9"/>
        <v>75.123327792351645</v>
      </c>
      <c r="AU9">
        <f t="shared" si="9"/>
        <v>-2415.5369228244012</v>
      </c>
      <c r="AW9">
        <v>6</v>
      </c>
      <c r="AX9">
        <f>IF(Z9&gt;0, (R9*SUMPRODUCT(K9:$K$98, X9:$X$98)-K9*$AZ$3)/Z9, 0)</f>
        <v>23445.347348559178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500000</v>
      </c>
      <c r="S10">
        <f t="shared" si="1"/>
        <v>24392.047329285702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21608.04506139236</v>
      </c>
      <c r="AC10">
        <f t="shared" si="2"/>
        <v>22073.35792775196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-3738.7820184836764</v>
      </c>
      <c r="AI10">
        <f t="shared" si="6"/>
        <v>-3750.0937780244849</v>
      </c>
      <c r="AJ10">
        <f t="shared" si="7"/>
        <v>-465.31286635959987</v>
      </c>
      <c r="AK10">
        <f t="shared" si="22"/>
        <v>88.592984751708684</v>
      </c>
      <c r="AL10">
        <f t="shared" si="8"/>
        <v>-4126.8136596323757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-2200.70844669287</v>
      </c>
      <c r="AR10">
        <f t="shared" si="9"/>
        <v>-2207.3667339760937</v>
      </c>
      <c r="AS10">
        <f t="shared" si="9"/>
        <v>-273.89078857497799</v>
      </c>
      <c r="AT10">
        <f t="shared" si="9"/>
        <v>52.147284569398373</v>
      </c>
      <c r="AU10">
        <f t="shared" si="9"/>
        <v>-2429.110237981673</v>
      </c>
      <c r="AW10">
        <v>7</v>
      </c>
      <c r="AX10">
        <f>IF(Z10&gt;0, (R10*SUMPRODUCT(K10:$K$98, X10:$X$98)-K10*$AZ$3)/Z10, 0)</f>
        <v>24392.047329285702</v>
      </c>
    </row>
    <row r="11" spans="1:52" x14ac:dyDescent="0.25">
      <c r="A11" t="s">
        <v>33</v>
      </c>
      <c r="C11" s="12">
        <f>AU81</f>
        <v>1881.1634319462955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500000</v>
      </c>
      <c r="S11">
        <f t="shared" si="1"/>
        <v>24776.172853915075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22073.35792775196</v>
      </c>
      <c r="AC11">
        <f t="shared" si="2"/>
        <v>21966.127068177215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-4654.3107898493035</v>
      </c>
      <c r="AI11">
        <f t="shared" si="6"/>
        <v>-4665.393074024958</v>
      </c>
      <c r="AJ11">
        <f t="shared" si="7"/>
        <v>107.23085957474541</v>
      </c>
      <c r="AK11">
        <f t="shared" si="22"/>
        <v>52.976059026604702</v>
      </c>
      <c r="AL11">
        <f t="shared" si="8"/>
        <v>-4505.1861554236075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-2603.1962225962388</v>
      </c>
      <c r="AR11">
        <f t="shared" si="9"/>
        <v>-2609.3946398499211</v>
      </c>
      <c r="AS11">
        <f t="shared" si="9"/>
        <v>59.975145879711015</v>
      </c>
      <c r="AT11">
        <f t="shared" si="9"/>
        <v>29.629967351311723</v>
      </c>
      <c r="AU11">
        <f t="shared" si="9"/>
        <v>-2519.789526618898</v>
      </c>
      <c r="AW11">
        <v>8</v>
      </c>
      <c r="AX11">
        <f>IF(Z11&gt;0, (R11*SUMPRODUCT(K11:$K$98, X11:$X$98)-K11*$AZ$3)/Z11, 0)</f>
        <v>24776.172853915075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500000</v>
      </c>
      <c r="S12">
        <f t="shared" si="1"/>
        <v>24640.421521771095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21966.127068177215</v>
      </c>
      <c r="AC12">
        <f t="shared" si="2"/>
        <v>21348.564601052938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-5656.3552872826494</v>
      </c>
      <c r="AI12">
        <f t="shared" si="6"/>
        <v>-5667.1853397343648</v>
      </c>
      <c r="AJ12">
        <f t="shared" si="7"/>
        <v>617.56246712427674</v>
      </c>
      <c r="AK12">
        <f t="shared" si="22"/>
        <v>50.522092256807596</v>
      </c>
      <c r="AL12">
        <f t="shared" si="8"/>
        <v>-4999.1007803532802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-3006.4129662236269</v>
      </c>
      <c r="AR12">
        <f t="shared" si="9"/>
        <v>-3012.1692542327842</v>
      </c>
      <c r="AS12">
        <f t="shared" si="9"/>
        <v>328.2410163997007</v>
      </c>
      <c r="AT12">
        <f t="shared" si="9"/>
        <v>26.853029119848966</v>
      </c>
      <c r="AU12">
        <f t="shared" si="9"/>
        <v>-2657.0752087132341</v>
      </c>
      <c r="AW12">
        <v>9</v>
      </c>
      <c r="AX12">
        <f>IF(Z12&gt;0, (R12*SUMPRODUCT(K12:$K$98, X12:$X$98)-K12*$AZ$3)/Z12, 0)</f>
        <v>24640.421521771095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500000</v>
      </c>
      <c r="S13">
        <f t="shared" si="1"/>
        <v>23947.079401327694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21348.564601052938</v>
      </c>
      <c r="AC13">
        <f t="shared" si="2"/>
        <v>20218.809321990666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-6714.0182394885815</v>
      </c>
      <c r="AI13">
        <f t="shared" si="6"/>
        <v>-6724.5721409597927</v>
      </c>
      <c r="AJ13">
        <f t="shared" si="7"/>
        <v>1129.7552790622722</v>
      </c>
      <c r="AK13">
        <f t="shared" si="22"/>
        <v>42.697129202105877</v>
      </c>
      <c r="AL13">
        <f t="shared" si="8"/>
        <v>-5552.1197326954143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-3392.1787728343693</v>
      </c>
      <c r="AR13">
        <f t="shared" si="9"/>
        <v>-3397.5110074611189</v>
      </c>
      <c r="AS13">
        <f t="shared" si="9"/>
        <v>570.79557121139487</v>
      </c>
      <c r="AT13">
        <f t="shared" si="9"/>
        <v>21.572222501347042</v>
      </c>
      <c r="AU13">
        <f t="shared" si="9"/>
        <v>-2805.1432137483766</v>
      </c>
      <c r="AW13">
        <v>10</v>
      </c>
      <c r="AX13">
        <f>IF(Z13&gt;0, (R13*SUMPRODUCT(K13:$K$98, X13:$X$98)-K13*$AZ$3)/Z13, 0)</f>
        <v>23947.079401327694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500000</v>
      </c>
      <c r="S14">
        <f t="shared" si="1"/>
        <v>25230.979295877783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20218.809321990666</v>
      </c>
      <c r="AC14">
        <f t="shared" si="2"/>
        <v>20693.370289186532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-7855.8793026835774</v>
      </c>
      <c r="AI14">
        <f t="shared" si="6"/>
        <v>-7866.1312681575091</v>
      </c>
      <c r="AJ14">
        <f t="shared" si="7"/>
        <v>-474.5609671958664</v>
      </c>
      <c r="AK14">
        <f t="shared" si="22"/>
        <v>1415.3166525393467</v>
      </c>
      <c r="AL14">
        <f t="shared" si="8"/>
        <v>-6925.3755828140293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-3543.8309367324837</v>
      </c>
      <c r="AR14">
        <f t="shared" si="9"/>
        <v>-3548.4556554952096</v>
      </c>
      <c r="AS14">
        <f t="shared" si="9"/>
        <v>-214.07709717993097</v>
      </c>
      <c r="AT14">
        <f t="shared" si="9"/>
        <v>638.45722996638278</v>
      </c>
      <c r="AU14">
        <f t="shared" si="9"/>
        <v>-3124.0755227087579</v>
      </c>
      <c r="AW14">
        <v>11</v>
      </c>
      <c r="AX14">
        <f>IF(Z14&gt;0, (R14*SUMPRODUCT(K14:$K$98, X14:$X$98)-K14*$AZ$3)/Z14, 0)</f>
        <v>25230.979295877783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500000</v>
      </c>
      <c r="S15">
        <f t="shared" si="1"/>
        <v>25953.515498379187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20693.370289186532</v>
      </c>
      <c r="AC15">
        <f t="shared" si="2"/>
        <v>20601.985548909608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-9076.1962592300497</v>
      </c>
      <c r="AI15">
        <f t="shared" si="6"/>
        <v>-9086.1188001427618</v>
      </c>
      <c r="AJ15">
        <f t="shared" si="7"/>
        <v>91.384740276924276</v>
      </c>
      <c r="AK15">
        <f t="shared" si="22"/>
        <v>1448.5359202430575</v>
      </c>
      <c r="AL15">
        <f t="shared" si="8"/>
        <v>-7546.1981396227802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-3655.6452830729477</v>
      </c>
      <c r="AR15">
        <f t="shared" si="9"/>
        <v>-3659.6418129900662</v>
      </c>
      <c r="AS15">
        <f t="shared" si="9"/>
        <v>36.807290763292116</v>
      </c>
      <c r="AT15">
        <f t="shared" si="9"/>
        <v>583.43091675801611</v>
      </c>
      <c r="AU15">
        <f t="shared" si="9"/>
        <v>-3039.4036054687581</v>
      </c>
      <c r="AW15">
        <v>12</v>
      </c>
      <c r="AX15">
        <f>IF(Z15&gt;0, (R15*SUMPRODUCT(K15:$K$98, X15:$X$98)-K15*$AZ$3)/Z15, 0)</f>
        <v>25953.515498379187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500000</v>
      </c>
      <c r="S16">
        <f t="shared" si="1"/>
        <v>26168.583547467588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20601.985548909608</v>
      </c>
      <c r="AC16">
        <f t="shared" si="2"/>
        <v>20028.881512671993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-10243.173533847281</v>
      </c>
      <c r="AI16">
        <f t="shared" si="6"/>
        <v>-10252.740770012519</v>
      </c>
      <c r="AJ16">
        <f t="shared" si="7"/>
        <v>573.10403623761522</v>
      </c>
      <c r="AK16">
        <f t="shared" si="22"/>
        <v>1442.1389884236728</v>
      </c>
      <c r="AL16">
        <f t="shared" si="8"/>
        <v>-8237.4977453512311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-3683.6357378458029</v>
      </c>
      <c r="AR16">
        <f t="shared" si="9"/>
        <v>-3687.0762939326664</v>
      </c>
      <c r="AS16">
        <f t="shared" si="9"/>
        <v>206.09887184012544</v>
      </c>
      <c r="AT16">
        <f t="shared" si="9"/>
        <v>518.62000571837996</v>
      </c>
      <c r="AU16">
        <f t="shared" si="9"/>
        <v>-2962.3574163741614</v>
      </c>
      <c r="AW16">
        <v>13</v>
      </c>
      <c r="AX16">
        <f>IF(Z16&gt;0, (R16*SUMPRODUCT(K16:$K$98, X16:$X$98)-K16*$AZ$3)/Z16, 0)</f>
        <v>26168.583547467588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500000</v>
      </c>
      <c r="S17">
        <f t="shared" si="1"/>
        <v>25984.343418768934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20028.881512671993</v>
      </c>
      <c r="AC17">
        <f t="shared" si="2"/>
        <v>19097.514745214881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-11381.364771586646</v>
      </c>
      <c r="AI17">
        <f t="shared" si="6"/>
        <v>-11390.551801270944</v>
      </c>
      <c r="AJ17">
        <f t="shared" si="7"/>
        <v>931.36676745711156</v>
      </c>
      <c r="AK17">
        <f t="shared" si="22"/>
        <v>1402.0217058870396</v>
      </c>
      <c r="AL17">
        <f t="shared" si="8"/>
        <v>-9057.1633279267917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-3654.4200702075736</v>
      </c>
      <c r="AR17">
        <f t="shared" si="9"/>
        <v>-3657.3699155326003</v>
      </c>
      <c r="AS17">
        <f t="shared" si="9"/>
        <v>299.05072687035323</v>
      </c>
      <c r="AT17">
        <f t="shared" si="9"/>
        <v>450.17239704425998</v>
      </c>
      <c r="AU17">
        <f t="shared" si="9"/>
        <v>-2908.1467916179868</v>
      </c>
      <c r="AW17">
        <v>14</v>
      </c>
      <c r="AX17">
        <f>IF(Z17&gt;0, (R17*SUMPRODUCT(K17:$K$98, X17:$X$98)-K17*$AZ$3)/Z17, 0)</f>
        <v>25984.343418768934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500000</v>
      </c>
      <c r="S18">
        <f t="shared" si="1"/>
        <v>25478.562681917123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19097.514745214881</v>
      </c>
      <c r="AC18">
        <f t="shared" si="2"/>
        <v>17900.477684282912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-12521.298946564795</v>
      </c>
      <c r="AI18">
        <f t="shared" si="6"/>
        <v>-12530.081073478585</v>
      </c>
      <c r="AJ18">
        <f t="shared" si="7"/>
        <v>1197.0370609319689</v>
      </c>
      <c r="AK18">
        <f t="shared" si="22"/>
        <v>1336.8260321650419</v>
      </c>
      <c r="AL18">
        <f t="shared" si="8"/>
        <v>-9996.2179803815743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-3589.6779432963249</v>
      </c>
      <c r="AR18">
        <f t="shared" si="9"/>
        <v>-3592.1956539118282</v>
      </c>
      <c r="AS18">
        <f t="shared" si="9"/>
        <v>343.1734641328581</v>
      </c>
      <c r="AT18">
        <f t="shared" si="9"/>
        <v>383.24896978869214</v>
      </c>
      <c r="AU18">
        <f t="shared" si="9"/>
        <v>-2865.7732199902784</v>
      </c>
      <c r="AW18">
        <v>15</v>
      </c>
      <c r="AX18">
        <f>IF(Z18&gt;0, (R18*SUMPRODUCT(K18:$K$98, X18:$X$98)-K18*$AZ$3)/Z18, 0)</f>
        <v>25478.562681917123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500000</v>
      </c>
      <c r="S19">
        <f t="shared" si="1"/>
        <v>24709.239561675589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17900.477684282912</v>
      </c>
      <c r="AC19">
        <f t="shared" si="2"/>
        <v>16504.891713554101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-13790.039236837092</v>
      </c>
      <c r="AI19">
        <f t="shared" si="6"/>
        <v>-13798.388791500824</v>
      </c>
      <c r="AJ19">
        <f t="shared" si="7"/>
        <v>1395.5859707288109</v>
      </c>
      <c r="AK19">
        <f t="shared" si="22"/>
        <v>1253.0334378998041</v>
      </c>
      <c r="AL19">
        <f t="shared" si="8"/>
        <v>-11149.769382872208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-3529.8283047347209</v>
      </c>
      <c r="AR19">
        <f t="shared" si="9"/>
        <v>-3531.9655353747353</v>
      </c>
      <c r="AS19">
        <f t="shared" si="9"/>
        <v>357.22732738932478</v>
      </c>
      <c r="AT19">
        <f t="shared" si="9"/>
        <v>320.73823866017148</v>
      </c>
      <c r="AU19">
        <f t="shared" si="9"/>
        <v>-2853.9999693252385</v>
      </c>
      <c r="AW19">
        <v>16</v>
      </c>
      <c r="AX19">
        <f>IF(Z19&gt;0, (R19*SUMPRODUCT(K19:$K$98, X19:$X$98)-K19*$AZ$3)/Z19, 0)</f>
        <v>24709.239561675589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500000</v>
      </c>
      <c r="S20">
        <f t="shared" si="1"/>
        <v>23653.388829257608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16504.891713554101</v>
      </c>
      <c r="AC20">
        <f t="shared" si="2"/>
        <v>14934.074098611807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-14956.646108402334</v>
      </c>
      <c r="AI20">
        <f t="shared" si="6"/>
        <v>-14964.538251366717</v>
      </c>
      <c r="AJ20">
        <f t="shared" si="7"/>
        <v>1570.8176149422943</v>
      </c>
      <c r="AK20">
        <f t="shared" si="22"/>
        <v>1155.3424199487872</v>
      </c>
      <c r="AL20">
        <f t="shared" si="8"/>
        <v>-12238.378216475636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-3418.2535585637879</v>
      </c>
      <c r="AR20">
        <f t="shared" si="9"/>
        <v>-3420.0572614512648</v>
      </c>
      <c r="AS20">
        <f t="shared" si="9"/>
        <v>359.00113322295778</v>
      </c>
      <c r="AT20">
        <f t="shared" si="9"/>
        <v>264.04671941332032</v>
      </c>
      <c r="AU20">
        <f t="shared" si="9"/>
        <v>-2797.0094088149867</v>
      </c>
      <c r="AW20">
        <v>17</v>
      </c>
      <c r="AX20">
        <f>IF(Z20&gt;0, (R20*SUMPRODUCT(K20:$K$98, X20:$X$98)-K20*$AZ$3)/Z20, 0)</f>
        <v>23653.388829257608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500000</v>
      </c>
      <c r="S21">
        <f t="shared" si="1"/>
        <v>22357.608795609693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14934.074098611807</v>
      </c>
      <c r="AC21">
        <f t="shared" si="2"/>
        <v>13264.937227362681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-15875.105868829225</v>
      </c>
      <c r="AI21">
        <f t="shared" si="6"/>
        <v>-15882.522212717244</v>
      </c>
      <c r="AJ21">
        <f t="shared" si="7"/>
        <v>1669.1368712491258</v>
      </c>
      <c r="AK21">
        <f t="shared" si="22"/>
        <v>1045.3851869028265</v>
      </c>
      <c r="AL21">
        <f t="shared" si="8"/>
        <v>-13168.000154565292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-3239.430480759017</v>
      </c>
      <c r="AR21">
        <f t="shared" si="9"/>
        <v>-3240.9438395136071</v>
      </c>
      <c r="AS21">
        <f t="shared" si="9"/>
        <v>340.59948336470035</v>
      </c>
      <c r="AT21">
        <f t="shared" si="9"/>
        <v>213.31842864974394</v>
      </c>
      <c r="AU21">
        <f t="shared" si="9"/>
        <v>-2687.0259274991631</v>
      </c>
      <c r="AW21">
        <v>18</v>
      </c>
      <c r="AX21">
        <f>IF(Z21&gt;0, (R21*SUMPRODUCT(K21:$K$98, X21:$X$98)-K21*$AZ$3)/Z21, 0)</f>
        <v>22357.608795609693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500000</v>
      </c>
      <c r="S22">
        <f t="shared" si="1"/>
        <v>20917.627484577893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13264.937227362681</v>
      </c>
      <c r="AC22">
        <f t="shared" si="2"/>
        <v>11587.218074563179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-16714.648224872115</v>
      </c>
      <c r="AI22">
        <f t="shared" si="6"/>
        <v>-16721.57253911563</v>
      </c>
      <c r="AJ22">
        <f t="shared" si="7"/>
        <v>1677.7191527995019</v>
      </c>
      <c r="AK22">
        <f t="shared" si="22"/>
        <v>928.5456059153878</v>
      </c>
      <c r="AL22">
        <f t="shared" si="8"/>
        <v>-14115.307780400741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-3045.3082026555453</v>
      </c>
      <c r="AR22">
        <f t="shared" si="9"/>
        <v>-3046.5697709924825</v>
      </c>
      <c r="AS22">
        <f t="shared" si="9"/>
        <v>305.67032156680199</v>
      </c>
      <c r="AT22">
        <f t="shared" si="9"/>
        <v>169.1754150126919</v>
      </c>
      <c r="AU22">
        <f t="shared" si="9"/>
        <v>-2571.7240344129887</v>
      </c>
      <c r="AW22">
        <v>19</v>
      </c>
      <c r="AX22">
        <f>IF(Z22&gt;0, (R22*SUMPRODUCT(K22:$K$98, X22:$X$98)-K22*$AZ$3)/Z22, 0)</f>
        <v>20917.627484577893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500000</v>
      </c>
      <c r="S23">
        <f t="shared" si="1"/>
        <v>19345.385063935373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11587.218074563179</v>
      </c>
      <c r="AC23">
        <f t="shared" si="2"/>
        <v>9936.2949861572051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-17389.786217886387</v>
      </c>
      <c r="AI23">
        <f t="shared" si="6"/>
        <v>-17396.206544332021</v>
      </c>
      <c r="AJ23">
        <f t="shared" si="7"/>
        <v>1650.9230884059743</v>
      </c>
      <c r="AK23">
        <f t="shared" si="22"/>
        <v>811.10526521942268</v>
      </c>
      <c r="AL23">
        <f t="shared" si="8"/>
        <v>-14934.178190706623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-2828.8520333487809</v>
      </c>
      <c r="AR23">
        <f t="shared" si="9"/>
        <v>-2829.8964483457758</v>
      </c>
      <c r="AS23">
        <f t="shared" si="9"/>
        <v>268.56092864075032</v>
      </c>
      <c r="AT23">
        <f t="shared" si="9"/>
        <v>131.94508259197835</v>
      </c>
      <c r="AU23">
        <f t="shared" si="9"/>
        <v>-2429.390437113047</v>
      </c>
      <c r="AW23">
        <v>20</v>
      </c>
      <c r="AX23">
        <f>IF(Z23&gt;0, (R23*SUMPRODUCT(K23:$K$98, X23:$X$98)-K23*$AZ$3)/Z23, 0)</f>
        <v>19345.385063935373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500000</v>
      </c>
      <c r="S24">
        <f t="shared" si="1"/>
        <v>17674.917442600763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9936.2949861572051</v>
      </c>
      <c r="AC24">
        <f t="shared" si="2"/>
        <v>8352.4296619598281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-17965.756804479104</v>
      </c>
      <c r="AI24">
        <f t="shared" si="6"/>
        <v>-17971.663783740169</v>
      </c>
      <c r="AJ24">
        <f t="shared" si="7"/>
        <v>1583.865324197377</v>
      </c>
      <c r="AK24">
        <f t="shared" si="22"/>
        <v>695.54064903100448</v>
      </c>
      <c r="AL24">
        <f t="shared" si="8"/>
        <v>-15692.257810511786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-2609.4169707178148</v>
      </c>
      <c r="AR24">
        <f t="shared" si="9"/>
        <v>-2610.2749235498191</v>
      </c>
      <c r="AS24">
        <f t="shared" si="9"/>
        <v>230.04681078960758</v>
      </c>
      <c r="AT24">
        <f t="shared" si="9"/>
        <v>101.0230514170766</v>
      </c>
      <c r="AU24">
        <f t="shared" si="9"/>
        <v>-2279.2050613431347</v>
      </c>
      <c r="AW24">
        <v>21</v>
      </c>
      <c r="AX24">
        <f>IF(Z24&gt;0, (R24*SUMPRODUCT(K24:$K$98, X24:$X$98)-K24*$AZ$3)/Z24, 0)</f>
        <v>17674.917442600763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500000</v>
      </c>
      <c r="S25">
        <f t="shared" si="1"/>
        <v>15908.923983655848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8352.4296619598281</v>
      </c>
      <c r="AC25">
        <f t="shared" si="2"/>
        <v>6854.6079672700471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-18483.582204894396</v>
      </c>
      <c r="AI25">
        <f t="shared" si="6"/>
        <v>-18488.968024807727</v>
      </c>
      <c r="AJ25">
        <f t="shared" si="7"/>
        <v>1497.821694689781</v>
      </c>
      <c r="AK25">
        <f t="shared" si="22"/>
        <v>584.67007633718799</v>
      </c>
      <c r="AL25">
        <f t="shared" si="8"/>
        <v>-16406.476253780758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-2396.9892522485429</v>
      </c>
      <c r="AR25">
        <f t="shared" si="9"/>
        <v>-2397.6876965383831</v>
      </c>
      <c r="AS25">
        <f t="shared" si="9"/>
        <v>194.24062198318964</v>
      </c>
      <c r="AT25">
        <f t="shared" si="9"/>
        <v>75.821227376610778</v>
      </c>
      <c r="AU25">
        <f t="shared" si="9"/>
        <v>-2127.6258471785827</v>
      </c>
      <c r="AW25">
        <v>22</v>
      </c>
      <c r="AX25">
        <f>IF(Z25&gt;0, (R25*SUMPRODUCT(K25:$K$98, X25:$X$98)-K25*$AZ$3)/Z25, 0)</f>
        <v>15908.923983655848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500000</v>
      </c>
      <c r="S26">
        <f t="shared" si="1"/>
        <v>14009.11635951817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6854.6079672700471</v>
      </c>
      <c r="AC26">
        <f t="shared" si="2"/>
        <v>5450.11449718939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-18758.187726491473</v>
      </c>
      <c r="AI26">
        <f t="shared" si="6"/>
        <v>-18763.050733512511</v>
      </c>
      <c r="AJ26">
        <f t="shared" si="7"/>
        <v>1404.4934700806571</v>
      </c>
      <c r="AK26">
        <f t="shared" si="22"/>
        <v>479.82255770890333</v>
      </c>
      <c r="AL26">
        <f t="shared" si="8"/>
        <v>-16878.734705722949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-2171.9648798919002</v>
      </c>
      <c r="AR26">
        <f t="shared" si="9"/>
        <v>-2172.5279556332443</v>
      </c>
      <c r="AS26">
        <f t="shared" si="9"/>
        <v>162.62287890127962</v>
      </c>
      <c r="AT26">
        <f t="shared" si="9"/>
        <v>55.557485569453121</v>
      </c>
      <c r="AU26">
        <f t="shared" si="9"/>
        <v>-1954.3475911625114</v>
      </c>
      <c r="AW26">
        <v>23</v>
      </c>
      <c r="AX26">
        <f>IF(Z26&gt;0, (R26*SUMPRODUCT(K26:$K$98, X26:$X$98)-K26*$AZ$3)/Z26, 0)</f>
        <v>14009.11635951817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500000</v>
      </c>
      <c r="S27">
        <f t="shared" si="1"/>
        <v>11979.457721585108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5450.11449718939</v>
      </c>
      <c r="AC27">
        <f t="shared" si="2"/>
        <v>4164.3065656616782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-18764.766145665308</v>
      </c>
      <c r="AI27">
        <f t="shared" si="6"/>
        <v>-18769.111403462492</v>
      </c>
      <c r="AJ27">
        <f t="shared" si="7"/>
        <v>1285.8079315277118</v>
      </c>
      <c r="AK27">
        <f t="shared" si="22"/>
        <v>381.50801480325731</v>
      </c>
      <c r="AL27">
        <f t="shared" si="8"/>
        <v>-17101.79545713152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-1939.9344455618905</v>
      </c>
      <c r="AR27">
        <f t="shared" si="9"/>
        <v>-1940.3836659364033</v>
      </c>
      <c r="AS27">
        <f t="shared" si="9"/>
        <v>132.92907981821557</v>
      </c>
      <c r="AT27">
        <f t="shared" si="9"/>
        <v>39.440967898538872</v>
      </c>
      <c r="AU27">
        <f t="shared" si="9"/>
        <v>-1768.0136182196486</v>
      </c>
      <c r="AW27">
        <v>24</v>
      </c>
      <c r="AX27">
        <f>IF(Z27&gt;0, (R27*SUMPRODUCT(K27:$K$98, X27:$X$98)-K27*$AZ$3)/Z27, 0)</f>
        <v>11979.457721585108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500000</v>
      </c>
      <c r="S28">
        <f t="shared" si="1"/>
        <v>9824.9141375651907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4164.3065656616782</v>
      </c>
      <c r="AC28">
        <f t="shared" si="2"/>
        <v>3015.5836811392401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-18606.049221699566</v>
      </c>
      <c r="AI28">
        <f t="shared" si="6"/>
        <v>-18609.885875688236</v>
      </c>
      <c r="AJ28">
        <f t="shared" si="7"/>
        <v>1148.7228845224381</v>
      </c>
      <c r="AK28">
        <f t="shared" si="22"/>
        <v>291.50145959631749</v>
      </c>
      <c r="AL28">
        <f t="shared" si="8"/>
        <v>-17169.66153156948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-1717.4339388437188</v>
      </c>
      <c r="AR28">
        <f t="shared" si="9"/>
        <v>-1717.7880817191476</v>
      </c>
      <c r="AS28">
        <f t="shared" si="9"/>
        <v>106.03302424377222</v>
      </c>
      <c r="AT28">
        <f t="shared" si="9"/>
        <v>26.907082420771236</v>
      </c>
      <c r="AU28">
        <f t="shared" si="9"/>
        <v>-1584.8479750546041</v>
      </c>
      <c r="AW28">
        <v>25</v>
      </c>
      <c r="AX28">
        <f>IF(Z28&gt;0, (R28*SUMPRODUCT(K28:$K$98, X28:$X$98)-K28*$AZ$3)/Z28, 0)</f>
        <v>9824.9141375651907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500000</v>
      </c>
      <c r="S29">
        <f t="shared" si="1"/>
        <v>7498.15631705543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3015.5836811392401</v>
      </c>
      <c r="AC29">
        <f t="shared" si="2"/>
        <v>2004.5886360807463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-18259.395682643171</v>
      </c>
      <c r="AI29">
        <f t="shared" si="6"/>
        <v>-18262.73748519989</v>
      </c>
      <c r="AJ29">
        <f t="shared" si="7"/>
        <v>1010.9950450584938</v>
      </c>
      <c r="AK29">
        <f t="shared" si="22"/>
        <v>211.09085767974682</v>
      </c>
      <c r="AL29">
        <f t="shared" si="8"/>
        <v>-17040.651582461647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-1504.853603682071</v>
      </c>
      <c r="AR29">
        <f t="shared" si="9"/>
        <v>-1505.1290193479385</v>
      </c>
      <c r="AS29">
        <f t="shared" si="9"/>
        <v>83.321461635621844</v>
      </c>
      <c r="AT29">
        <f t="shared" si="9"/>
        <v>17.397116717595697</v>
      </c>
      <c r="AU29">
        <f t="shared" si="9"/>
        <v>-1404.4104409947208</v>
      </c>
      <c r="AW29">
        <v>26</v>
      </c>
      <c r="AX29">
        <f>IF(Z29&gt;0, (R29*SUMPRODUCT(K29:$K$98, X29:$X$98)-K29*$AZ$3)/Z29, 0)</f>
        <v>7498.15631705543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500000</v>
      </c>
      <c r="S30">
        <f t="shared" si="1"/>
        <v>4932.0623094684997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2004.5886360807463</v>
      </c>
      <c r="AC30">
        <f t="shared" si="2"/>
        <v>1130.4840447069209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-17729.768646966859</v>
      </c>
      <c r="AI30">
        <f t="shared" si="6"/>
        <v>-17732.633787281837</v>
      </c>
      <c r="AJ30">
        <f t="shared" si="7"/>
        <v>874.10459137382531</v>
      </c>
      <c r="AK30">
        <f t="shared" si="22"/>
        <v>140.32120452565226</v>
      </c>
      <c r="AL30">
        <f t="shared" si="8"/>
        <v>-16718.207991382362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-1304.646635498973</v>
      </c>
      <c r="AR30">
        <f t="shared" si="9"/>
        <v>-1304.8574671091649</v>
      </c>
      <c r="AS30">
        <f t="shared" si="9"/>
        <v>64.321065712561378</v>
      </c>
      <c r="AT30">
        <f t="shared" si="9"/>
        <v>10.325548574198363</v>
      </c>
      <c r="AU30">
        <f t="shared" si="9"/>
        <v>-1230.2108528224053</v>
      </c>
      <c r="AW30">
        <v>27</v>
      </c>
      <c r="AX30">
        <f>IF(Z30&gt;0, (R30*SUMPRODUCT(K30:$K$98, X30:$X$98)-K30*$AZ$3)/Z30, 0)</f>
        <v>4932.0623094684997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500000</v>
      </c>
      <c r="S31">
        <f t="shared" si="1"/>
        <v>2016.5615463779441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1130.4840447069209</v>
      </c>
      <c r="AC31">
        <f t="shared" si="2"/>
        <v>389.0061701974455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-17006.718002532973</v>
      </c>
      <c r="AI31">
        <f t="shared" si="6"/>
        <v>-17009.129323494737</v>
      </c>
      <c r="AJ31">
        <f t="shared" si="7"/>
        <v>741.47787450947544</v>
      </c>
      <c r="AK31">
        <f t="shared" si="22"/>
        <v>79.133883129484474</v>
      </c>
      <c r="AL31">
        <f t="shared" si="8"/>
        <v>-16188.517565855776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-1117.357935879952</v>
      </c>
      <c r="AR31">
        <f t="shared" si="9"/>
        <v>-1117.5163620155638</v>
      </c>
      <c r="AS31">
        <f t="shared" si="9"/>
        <v>48.715818492384344</v>
      </c>
      <c r="AT31">
        <f t="shared" si="9"/>
        <v>5.1991731913563077</v>
      </c>
      <c r="AU31">
        <f t="shared" si="9"/>
        <v>-1063.6013703318231</v>
      </c>
      <c r="AW31">
        <v>28</v>
      </c>
      <c r="AX31">
        <f>IF(Z31&gt;0, (R31*SUMPRODUCT(K31:$K$98, X31:$X$98)-K31*$AZ$3)/Z31, 0)</f>
        <v>2016.5615463779441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500000</v>
      </c>
      <c r="S32">
        <f t="shared" si="1"/>
        <v>-1419.7540344715296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389.0061701974455</v>
      </c>
      <c r="AC32">
        <f t="shared" si="2"/>
        <v>-225.52251479902679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-16065.216605092199</v>
      </c>
      <c r="AI32">
        <f t="shared" si="6"/>
        <v>-16067.202182429217</v>
      </c>
      <c r="AJ32">
        <f t="shared" si="7"/>
        <v>614.52868499647229</v>
      </c>
      <c r="AK32">
        <f t="shared" si="22"/>
        <v>27.230431913821189</v>
      </c>
      <c r="AL32">
        <f t="shared" si="8"/>
        <v>-15425.443065518923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-942.41105100436289</v>
      </c>
      <c r="AR32">
        <f t="shared" si="9"/>
        <v>-942.52752811581604</v>
      </c>
      <c r="AS32">
        <f t="shared" si="9"/>
        <v>36.049225985305711</v>
      </c>
      <c r="AT32">
        <f t="shared" si="9"/>
        <v>1.5973802650798243</v>
      </c>
      <c r="AU32">
        <f t="shared" si="9"/>
        <v>-904.88092186543042</v>
      </c>
      <c r="AW32">
        <v>29</v>
      </c>
      <c r="AX32">
        <f>IF(Z32&gt;0, (R32*SUMPRODUCT(K32:$K$98, X32:$X$98)-K32*$AZ$3)/Z32, 0)</f>
        <v>-1419.7540344715296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500000</v>
      </c>
      <c r="S33">
        <f t="shared" si="1"/>
        <v>-5645.1332855481314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-225.52251479902679</v>
      </c>
      <c r="AC33">
        <f t="shared" si="2"/>
        <v>-718.97887751456983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-14947.56033868325</v>
      </c>
      <c r="AI33">
        <f t="shared" si="6"/>
        <v>-14949.152371238431</v>
      </c>
      <c r="AJ33">
        <f t="shared" si="7"/>
        <v>493.45636271554304</v>
      </c>
      <c r="AK33">
        <f t="shared" si="22"/>
        <v>-15.786576035931876</v>
      </c>
      <c r="AL33">
        <f t="shared" si="8"/>
        <v>-14471.482584558822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-782.89961090447957</v>
      </c>
      <c r="AR33">
        <f t="shared" si="9"/>
        <v>-782.98299586093788</v>
      </c>
      <c r="AS33">
        <f t="shared" si="9"/>
        <v>25.845474820968036</v>
      </c>
      <c r="AT33">
        <f t="shared" si="9"/>
        <v>-0.82684424454604977</v>
      </c>
      <c r="AU33">
        <f t="shared" si="9"/>
        <v>-757.96436528451602</v>
      </c>
      <c r="AW33">
        <v>30</v>
      </c>
      <c r="AX33">
        <f>IF(Z33&gt;0, (R33*SUMPRODUCT(K33:$K$98, X33:$X$98)-K33*$AZ$3)/Z33, 0)</f>
        <v>-5645.1332855481314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500000</v>
      </c>
      <c r="S34">
        <f t="shared" si="1"/>
        <v>-11128.188102690683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-718.97887751456983</v>
      </c>
      <c r="AC34">
        <f t="shared" si="2"/>
        <v>-1101.0260881611739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-13574.347325578061</v>
      </c>
      <c r="AI34">
        <f t="shared" si="6"/>
        <v>-13575.584079124552</v>
      </c>
      <c r="AJ34">
        <f t="shared" si="7"/>
        <v>382.04721064660407</v>
      </c>
      <c r="AK34">
        <f t="shared" si="22"/>
        <v>-50.32852142601989</v>
      </c>
      <c r="AL34">
        <f t="shared" si="8"/>
        <v>-13243.865389903967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-634.79967625639404</v>
      </c>
      <c r="AR34">
        <f t="shared" si="9"/>
        <v>-634.85751260992845</v>
      </c>
      <c r="AS34">
        <f t="shared" si="9"/>
        <v>17.866306188890359</v>
      </c>
      <c r="AT34">
        <f t="shared" si="9"/>
        <v>-2.3535959660837609</v>
      </c>
      <c r="AU34">
        <f t="shared" ref="AU34:AU79" si="23">AL34*$K34</f>
        <v>-619.34480238712183</v>
      </c>
      <c r="AW34">
        <v>31</v>
      </c>
      <c r="AX34">
        <f>IF(Z34&gt;0, (R34*SUMPRODUCT(K34:$K$98, X34:$X$98)-K34*$AZ$3)/Z34, 0)</f>
        <v>-11128.188102690683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500000</v>
      </c>
      <c r="S35">
        <f t="shared" si="1"/>
        <v>-18614.319136750873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-1101.0260881611739</v>
      </c>
      <c r="AC35">
        <f t="shared" si="2"/>
        <v>-1377.9218356158917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-11963.024743916665</v>
      </c>
      <c r="AI35">
        <f t="shared" ref="AI35:AI66" si="25">SUM(AE35:AH35)</f>
        <v>-11963.950054309093</v>
      </c>
      <c r="AJ35">
        <f t="shared" si="7"/>
        <v>276.89574745471782</v>
      </c>
      <c r="AK35">
        <f t="shared" si="22"/>
        <v>-77.071826171282183</v>
      </c>
      <c r="AL35">
        <f t="shared" si="8"/>
        <v>-11764.126133025657</v>
      </c>
      <c r="AN35">
        <f t="shared" ref="AN35:AT66" si="26">AE35*$K35</f>
        <v>0</v>
      </c>
      <c r="AO35">
        <f t="shared" si="26"/>
        <v>0</v>
      </c>
      <c r="AP35">
        <f t="shared" si="26"/>
        <v>-3.8635555114504068E-2</v>
      </c>
      <c r="AQ35">
        <f t="shared" si="26"/>
        <v>-499.50600967226927</v>
      </c>
      <c r="AR35">
        <f t="shared" si="26"/>
        <v>-499.54464522738374</v>
      </c>
      <c r="AS35">
        <f t="shared" si="26"/>
        <v>11.561548426676897</v>
      </c>
      <c r="AT35">
        <f t="shared" si="26"/>
        <v>-3.2180691065232918</v>
      </c>
      <c r="AU35">
        <f t="shared" si="23"/>
        <v>-491.20116590723012</v>
      </c>
      <c r="AW35">
        <v>32</v>
      </c>
      <c r="AX35">
        <f>IF(Z35&gt;0, (R35*SUMPRODUCT(K35:$K$98, X35:$X$98)-K35*$AZ$3)/Z35, 0)</f>
        <v>-18614.319136750873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500000</v>
      </c>
      <c r="S36">
        <f t="shared" si="1"/>
        <v>-29431.132950145813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-1377.9218356158917</v>
      </c>
      <c r="AC36">
        <f t="shared" si="2"/>
        <v>-1557.8707660009511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-10175.917163040824</v>
      </c>
      <c r="AI36">
        <f t="shared" si="25"/>
        <v>-10176.578822400252</v>
      </c>
      <c r="AJ36">
        <f t="shared" si="7"/>
        <v>179.94893038505938</v>
      </c>
      <c r="AK36">
        <f t="shared" si="22"/>
        <v>-96.454528493112434</v>
      </c>
      <c r="AL36">
        <f t="shared" si="8"/>
        <v>-10093.084420508305</v>
      </c>
      <c r="AN36">
        <f t="shared" si="26"/>
        <v>0</v>
      </c>
      <c r="AO36">
        <f t="shared" si="26"/>
        <v>0</v>
      </c>
      <c r="AP36">
        <f t="shared" si="26"/>
        <v>-2.466698979509185E-2</v>
      </c>
      <c r="AQ36">
        <f t="shared" si="26"/>
        <v>-379.36324974486263</v>
      </c>
      <c r="AR36">
        <f t="shared" si="26"/>
        <v>-379.38791673465772</v>
      </c>
      <c r="AS36">
        <f t="shared" si="26"/>
        <v>6.708585567788619</v>
      </c>
      <c r="AT36">
        <f t="shared" si="26"/>
        <v>-3.5958727646345308</v>
      </c>
      <c r="AU36">
        <f t="shared" si="23"/>
        <v>-376.27520393150365</v>
      </c>
      <c r="AW36">
        <v>33</v>
      </c>
      <c r="AX36">
        <f>IF(Z36&gt;0, (R36*SUMPRODUCT(K36:$K$98, X36:$X$98)-K36*$AZ$3)/Z36, 0)</f>
        <v>-29431.132950145813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500000</v>
      </c>
      <c r="S37">
        <f t="shared" si="1"/>
        <v>-46026.008003955969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-1557.8707660009511</v>
      </c>
      <c r="AC37">
        <f t="shared" si="2"/>
        <v>-1651.9151949536622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-8256.2568932113718</v>
      </c>
      <c r="AI37">
        <f t="shared" si="25"/>
        <v>-8256.7055295548744</v>
      </c>
      <c r="AJ37">
        <f t="shared" si="7"/>
        <v>94.044428952711087</v>
      </c>
      <c r="AK37">
        <f t="shared" si="22"/>
        <v>-109.05095362006659</v>
      </c>
      <c r="AL37">
        <f t="shared" si="8"/>
        <v>-8271.7120542222292</v>
      </c>
      <c r="AN37">
        <f t="shared" si="26"/>
        <v>0</v>
      </c>
      <c r="AO37">
        <f t="shared" si="26"/>
        <v>0</v>
      </c>
      <c r="AP37">
        <f t="shared" si="26"/>
        <v>-1.4933380249128178E-2</v>
      </c>
      <c r="AQ37">
        <f t="shared" si="26"/>
        <v>-274.81907207562034</v>
      </c>
      <c r="AR37">
        <f t="shared" si="26"/>
        <v>-274.83400545586949</v>
      </c>
      <c r="AS37">
        <f t="shared" si="26"/>
        <v>3.1303777284251697</v>
      </c>
      <c r="AT37">
        <f t="shared" si="26"/>
        <v>-3.6298872806961913</v>
      </c>
      <c r="AU37">
        <f t="shared" si="23"/>
        <v>-275.33351500814047</v>
      </c>
      <c r="AW37">
        <v>34</v>
      </c>
      <c r="AX37">
        <f>IF(Z37&gt;0, (R37*SUMPRODUCT(K37:$K$98, X37:$X$98)-K37*$AZ$3)/Z37, 0)</f>
        <v>-46026.008003955969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500000</v>
      </c>
      <c r="S38">
        <f t="shared" si="1"/>
        <v>-73149.939803486792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-1651.9151949536622</v>
      </c>
      <c r="AC38">
        <f t="shared" si="2"/>
        <v>-1671.9853198934325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-6337.5187119154625</v>
      </c>
      <c r="AI38">
        <f t="shared" si="25"/>
        <v>-6337.8044239277324</v>
      </c>
      <c r="AJ38">
        <f t="shared" si="7"/>
        <v>20.070124939770267</v>
      </c>
      <c r="AK38">
        <f t="shared" si="22"/>
        <v>-115.63406364675636</v>
      </c>
      <c r="AL38">
        <f t="shared" si="8"/>
        <v>-6433.3683626347183</v>
      </c>
      <c r="AN38">
        <f t="shared" si="26"/>
        <v>0</v>
      </c>
      <c r="AO38">
        <f t="shared" si="26"/>
        <v>0</v>
      </c>
      <c r="AP38">
        <f t="shared" si="26"/>
        <v>-8.4912992902175244E-3</v>
      </c>
      <c r="AQ38">
        <f t="shared" si="26"/>
        <v>-188.34968719975967</v>
      </c>
      <c r="AR38">
        <f t="shared" si="26"/>
        <v>-188.3581784990499</v>
      </c>
      <c r="AS38">
        <f t="shared" si="26"/>
        <v>0.59647977801761642</v>
      </c>
      <c r="AT38">
        <f t="shared" si="26"/>
        <v>-3.4366193943624581</v>
      </c>
      <c r="AU38">
        <f t="shared" si="23"/>
        <v>-191.19831811539473</v>
      </c>
      <c r="AW38">
        <v>35</v>
      </c>
      <c r="AX38">
        <f>IF(Z38&gt;0, (R38*SUMPRODUCT(K38:$K$98, X38:$X$98)-K38*$AZ$3)/Z38, 0)</f>
        <v>-73149.939803486792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500000</v>
      </c>
      <c r="S39">
        <f t="shared" si="1"/>
        <v>-120699.7411866513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-1671.9853198934325</v>
      </c>
      <c r="AC39">
        <f t="shared" si="2"/>
        <v>-1632.8805900076115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-4549.969955347322</v>
      </c>
      <c r="AI39">
        <f t="shared" si="25"/>
        <v>-4550.1390609905857</v>
      </c>
      <c r="AJ39">
        <f t="shared" si="7"/>
        <v>-39.104729885820916</v>
      </c>
      <c r="AK39">
        <f t="shared" si="22"/>
        <v>-117.03897239254029</v>
      </c>
      <c r="AL39">
        <f t="shared" si="8"/>
        <v>-4706.2827632689468</v>
      </c>
      <c r="AN39">
        <f t="shared" si="26"/>
        <v>0</v>
      </c>
      <c r="AO39">
        <f t="shared" si="26"/>
        <v>0</v>
      </c>
      <c r="AP39">
        <f t="shared" si="26"/>
        <v>-4.4873064201671241E-3</v>
      </c>
      <c r="AQ39">
        <f t="shared" si="26"/>
        <v>-120.73582524029172</v>
      </c>
      <c r="AR39">
        <f t="shared" si="26"/>
        <v>-120.74031254671189</v>
      </c>
      <c r="AS39">
        <f t="shared" si="26"/>
        <v>-1.0376643977647724</v>
      </c>
      <c r="AT39">
        <f t="shared" si="26"/>
        <v>-3.1056901596640096</v>
      </c>
      <c r="AU39">
        <f t="shared" si="23"/>
        <v>-124.88366710414067</v>
      </c>
      <c r="AW39">
        <v>36</v>
      </c>
      <c r="AX39">
        <f>IF(Z39&gt;0, (R39*SUMPRODUCT(K39:$K$98, X39:$X$98)-K39*$AZ$3)/Z39, 0)</f>
        <v>-120699.7411866513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500000</v>
      </c>
      <c r="S40">
        <f t="shared" si="1"/>
        <v>-211289.71619138267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-1632.8805900076115</v>
      </c>
      <c r="AC40">
        <f t="shared" si="2"/>
        <v>-1550.5321142786354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-3027.3748098186711</v>
      </c>
      <c r="AI40">
        <f t="shared" si="25"/>
        <v>-3027.4665400352565</v>
      </c>
      <c r="AJ40">
        <f t="shared" si="7"/>
        <v>-82.348475728976155</v>
      </c>
      <c r="AK40">
        <f t="shared" si="22"/>
        <v>-114.30164130053282</v>
      </c>
      <c r="AL40">
        <f t="shared" si="8"/>
        <v>-3224.1166570647656</v>
      </c>
      <c r="AN40">
        <f t="shared" si="26"/>
        <v>0</v>
      </c>
      <c r="AO40">
        <f t="shared" si="26"/>
        <v>0</v>
      </c>
      <c r="AP40">
        <f t="shared" si="26"/>
        <v>-2.173311721126509E-3</v>
      </c>
      <c r="AQ40">
        <f t="shared" si="26"/>
        <v>-71.725865296562901</v>
      </c>
      <c r="AR40">
        <f t="shared" si="26"/>
        <v>-71.728038608284038</v>
      </c>
      <c r="AS40">
        <f t="shared" si="26"/>
        <v>-1.9510354840627093</v>
      </c>
      <c r="AT40">
        <f t="shared" si="26"/>
        <v>-2.708083617696853</v>
      </c>
      <c r="AU40">
        <f t="shared" si="23"/>
        <v>-76.387157710043596</v>
      </c>
      <c r="AW40">
        <v>37</v>
      </c>
      <c r="AX40">
        <f>IF(Z40&gt;0, (R40*SUMPRODUCT(K40:$K$98, X40:$X$98)-K40*$AZ$3)/Z40, 0)</f>
        <v>-211289.71619138267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500000</v>
      </c>
      <c r="S41">
        <f t="shared" si="1"/>
        <v>-403329.78356525151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-1550.5321142786354</v>
      </c>
      <c r="AC41">
        <f t="shared" si="2"/>
        <v>-1440.9327108526375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-1846.2206353830722</v>
      </c>
      <c r="AI41">
        <f t="shared" si="25"/>
        <v>-1846.2652927816071</v>
      </c>
      <c r="AJ41">
        <f t="shared" si="7"/>
        <v>-109.59940342599793</v>
      </c>
      <c r="AK41">
        <f t="shared" si="22"/>
        <v>-108.53724799950449</v>
      </c>
      <c r="AL41">
        <f t="shared" si="8"/>
        <v>-2064.4019442071094</v>
      </c>
      <c r="AN41">
        <f t="shared" si="26"/>
        <v>0</v>
      </c>
      <c r="AO41">
        <f t="shared" si="26"/>
        <v>0</v>
      </c>
      <c r="AP41">
        <f t="shared" si="26"/>
        <v>-9.4468060879804988E-4</v>
      </c>
      <c r="AQ41">
        <f t="shared" si="26"/>
        <v>-39.054868645051009</v>
      </c>
      <c r="AR41">
        <f t="shared" si="26"/>
        <v>-39.055813325659805</v>
      </c>
      <c r="AS41">
        <f t="shared" si="26"/>
        <v>-2.3184608720886519</v>
      </c>
      <c r="AT41">
        <f t="shared" si="26"/>
        <v>-2.2959920837611278</v>
      </c>
      <c r="AU41">
        <f t="shared" si="23"/>
        <v>-43.670266281509583</v>
      </c>
      <c r="AW41">
        <v>38</v>
      </c>
      <c r="AX41">
        <f>IF(Z41&gt;0, (R41*SUMPRODUCT(K41:$K$98, X41:$X$98)-K41*$AZ$3)/Z41, 0)</f>
        <v>-403329.78356525151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500000</v>
      </c>
      <c r="S42">
        <f t="shared" si="1"/>
        <v>-869454.6973068167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-1440.9327108526375</v>
      </c>
      <c r="AC42">
        <f t="shared" si="2"/>
        <v>-1318.090018138259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-1010.4348814352862</v>
      </c>
      <c r="AI42">
        <f t="shared" si="25"/>
        <v>-1010.4538313877998</v>
      </c>
      <c r="AJ42">
        <f t="shared" si="7"/>
        <v>-122.84269271437847</v>
      </c>
      <c r="AK42">
        <f t="shared" si="22"/>
        <v>-100.86528975968463</v>
      </c>
      <c r="AL42">
        <f t="shared" si="8"/>
        <v>-1234.161813861863</v>
      </c>
      <c r="AN42">
        <f t="shared" si="26"/>
        <v>0</v>
      </c>
      <c r="AO42">
        <f t="shared" si="26"/>
        <v>0</v>
      </c>
      <c r="AP42">
        <f t="shared" si="26"/>
        <v>-3.5791647042264372E-4</v>
      </c>
      <c r="AQ42">
        <f t="shared" si="26"/>
        <v>-19.08454842273958</v>
      </c>
      <c r="AR42">
        <f t="shared" si="26"/>
        <v>-19.084906339210001</v>
      </c>
      <c r="AS42">
        <f t="shared" si="26"/>
        <v>-2.3201864470050193</v>
      </c>
      <c r="AT42">
        <f t="shared" si="26"/>
        <v>-1.9050891274240374</v>
      </c>
      <c r="AU42">
        <f t="shared" si="23"/>
        <v>-23.31018191363906</v>
      </c>
      <c r="AW42">
        <v>39</v>
      </c>
      <c r="AX42">
        <f>IF(Z42&gt;0, (R42*SUMPRODUCT(K42:$K$98, X42:$X$98)-K42*$AZ$3)/Z42, 0)</f>
        <v>-869454.6973068167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500000</v>
      </c>
      <c r="S43">
        <f t="shared" si="1"/>
        <v>-2223166.6679528374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-1318.090018138259</v>
      </c>
      <c r="AC43">
        <f t="shared" si="2"/>
        <v>-1192.6231724900797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-482.19190202769056</v>
      </c>
      <c r="AI43">
        <f t="shared" si="25"/>
        <v>-482.19860768312839</v>
      </c>
      <c r="AJ43">
        <f t="shared" si="7"/>
        <v>-125.46684564817929</v>
      </c>
      <c r="AK43">
        <f t="shared" si="22"/>
        <v>-92.266301269678138</v>
      </c>
      <c r="AL43">
        <f t="shared" si="8"/>
        <v>-699.93175460098576</v>
      </c>
      <c r="AN43">
        <f t="shared" si="26"/>
        <v>0</v>
      </c>
      <c r="AO43">
        <f t="shared" si="26"/>
        <v>0</v>
      </c>
      <c r="AP43">
        <f t="shared" si="26"/>
        <v>-1.1308285622187081E-4</v>
      </c>
      <c r="AQ43">
        <f t="shared" si="26"/>
        <v>-8.1315895267829248</v>
      </c>
      <c r="AR43">
        <f t="shared" si="26"/>
        <v>-8.1317026096391469</v>
      </c>
      <c r="AS43">
        <f t="shared" si="26"/>
        <v>-2.1158482416252515</v>
      </c>
      <c r="AT43">
        <f t="shared" si="26"/>
        <v>-1.5559607822622195</v>
      </c>
      <c r="AU43">
        <f t="shared" si="23"/>
        <v>-11.803511633526618</v>
      </c>
      <c r="AW43">
        <v>40</v>
      </c>
      <c r="AX43">
        <f>IF(Z43&gt;0, (R43*SUMPRODUCT(K43:$K$98, X43:$X$98)-K43*$AZ$3)/Z43, 0)</f>
        <v>-2223166.6679528374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500000</v>
      </c>
      <c r="S44">
        <f t="shared" si="1"/>
        <v>-7193198.1308852397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-1192.6231724900797</v>
      </c>
      <c r="AC44">
        <f t="shared" si="2"/>
        <v>-1071.6910173106849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-191.05059384438155</v>
      </c>
      <c r="AI44">
        <f t="shared" si="25"/>
        <v>-191.05245617841888</v>
      </c>
      <c r="AJ44">
        <f t="shared" si="7"/>
        <v>-120.93215517939484</v>
      </c>
      <c r="AK44">
        <f t="shared" si="22"/>
        <v>-83.483622074305586</v>
      </c>
      <c r="AL44">
        <f t="shared" si="8"/>
        <v>-395.46823343211929</v>
      </c>
      <c r="AN44">
        <f t="shared" si="26"/>
        <v>0</v>
      </c>
      <c r="AO44">
        <f t="shared" si="26"/>
        <v>0</v>
      </c>
      <c r="AP44">
        <f t="shared" si="26"/>
        <v>-2.8041103051682118E-5</v>
      </c>
      <c r="AQ44">
        <f t="shared" si="26"/>
        <v>-2.8766425800631477</v>
      </c>
      <c r="AR44">
        <f t="shared" si="26"/>
        <v>-2.8766706211661992</v>
      </c>
      <c r="AS44">
        <f t="shared" si="26"/>
        <v>-1.8208715287805517</v>
      </c>
      <c r="AT44">
        <f t="shared" si="26"/>
        <v>-1.2570101833468319</v>
      </c>
      <c r="AU44">
        <f t="shared" si="23"/>
        <v>-5.9545523332935826</v>
      </c>
      <c r="AW44">
        <v>41</v>
      </c>
      <c r="AX44">
        <f>IF(Z44&gt;0, (R44*SUMPRODUCT(K44:$K$98, X44:$X$98)-K44*$AZ$3)/Z44, 0)</f>
        <v>-7193198.1308852397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500000</v>
      </c>
      <c r="S45">
        <f t="shared" si="1"/>
        <v>-32491880.20442662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-1071.6910173106849</v>
      </c>
      <c r="AC45">
        <f t="shared" si="2"/>
        <v>-959.3321735459466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-58.985783064882916</v>
      </c>
      <c r="AI45">
        <f t="shared" si="25"/>
        <v>-58.986152131003251</v>
      </c>
      <c r="AJ45">
        <f t="shared" si="7"/>
        <v>-112.35884376473825</v>
      </c>
      <c r="AK45">
        <f t="shared" si="22"/>
        <v>-75.018371211747947</v>
      </c>
      <c r="AL45">
        <f t="shared" si="8"/>
        <v>-246.36336710748947</v>
      </c>
      <c r="AN45">
        <f t="shared" si="26"/>
        <v>0</v>
      </c>
      <c r="AO45">
        <f t="shared" si="26"/>
        <v>0</v>
      </c>
      <c r="AP45">
        <f t="shared" si="26"/>
        <v>-4.9616219417191461E-6</v>
      </c>
      <c r="AQ45">
        <f t="shared" si="26"/>
        <v>-0.79298840880142318</v>
      </c>
      <c r="AR45">
        <f t="shared" si="26"/>
        <v>-0.79299337042336504</v>
      </c>
      <c r="AS45">
        <f t="shared" si="26"/>
        <v>-1.5105209442377072</v>
      </c>
      <c r="AT45">
        <f t="shared" si="26"/>
        <v>-1.0085260502966009</v>
      </c>
      <c r="AU45">
        <f t="shared" si="23"/>
        <v>-3.3120403649576735</v>
      </c>
      <c r="AW45">
        <v>42</v>
      </c>
      <c r="AX45">
        <f>IF(Z45&gt;0, (R45*SUMPRODUCT(K45:$K$98, X45:$X$98)-K45*$AZ$3)/Z45, 0)</f>
        <v>-32491880.20442662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500000</v>
      </c>
      <c r="S46">
        <f t="shared" si="1"/>
        <v>-148132327.09400129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-959.3321735459466</v>
      </c>
      <c r="AC46">
        <f t="shared" si="2"/>
        <v>-857.23633486117512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-11.7215367339473</v>
      </c>
      <c r="AI46">
        <f t="shared" si="25"/>
        <v>-11.721609070988078</v>
      </c>
      <c r="AJ46">
        <f t="shared" si="7"/>
        <v>-102.09583868477148</v>
      </c>
      <c r="AK46">
        <f t="shared" si="22"/>
        <v>-67.153252148216268</v>
      </c>
      <c r="AL46">
        <f t="shared" si="8"/>
        <v>-180.97069990397583</v>
      </c>
      <c r="AN46">
        <f t="shared" si="26"/>
        <v>0</v>
      </c>
      <c r="AO46">
        <f t="shared" si="26"/>
        <v>0</v>
      </c>
      <c r="AP46">
        <f t="shared" si="26"/>
        <v>-8.6828481440516019E-7</v>
      </c>
      <c r="AQ46">
        <f t="shared" si="26"/>
        <v>-0.14069738322029196</v>
      </c>
      <c r="AR46">
        <f t="shared" si="26"/>
        <v>-0.14069825150510634</v>
      </c>
      <c r="AS46">
        <f t="shared" si="26"/>
        <v>-1.2254892567990978</v>
      </c>
      <c r="AT46">
        <f t="shared" si="26"/>
        <v>-0.80606212874996552</v>
      </c>
      <c r="AU46">
        <f t="shared" si="23"/>
        <v>-2.1722496370541697</v>
      </c>
      <c r="AW46">
        <v>43</v>
      </c>
      <c r="AX46">
        <f>IF(Z46&gt;0, (R46*SUMPRODUCT(K46:$K$98, X46:$X$98)-K46*$AZ$3)/Z46, 0)</f>
        <v>-148132327.09400129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500000</v>
      </c>
      <c r="S47">
        <f t="shared" si="1"/>
        <v>-683091537.92188144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-857.23633486117512</v>
      </c>
      <c r="AC47">
        <f t="shared" si="2"/>
        <v>-765.5120080537057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-2.3042178065619194</v>
      </c>
      <c r="AI47">
        <f t="shared" si="25"/>
        <v>-2.3042318147871272</v>
      </c>
      <c r="AJ47">
        <f t="shared" si="7"/>
        <v>-91.724326807469424</v>
      </c>
      <c r="AK47">
        <f t="shared" si="22"/>
        <v>-60.006543440282265</v>
      </c>
      <c r="AL47">
        <f t="shared" si="8"/>
        <v>-154.03510206253881</v>
      </c>
      <c r="AN47">
        <f t="shared" si="26"/>
        <v>0</v>
      </c>
      <c r="AO47">
        <f t="shared" si="26"/>
        <v>0</v>
      </c>
      <c r="AP47">
        <f t="shared" si="26"/>
        <v>-1.5012968032209443E-7</v>
      </c>
      <c r="AQ47">
        <f t="shared" si="26"/>
        <v>-2.4694883010727243E-2</v>
      </c>
      <c r="AR47">
        <f t="shared" si="26"/>
        <v>-2.4695033140407569E-2</v>
      </c>
      <c r="AS47">
        <f t="shared" si="26"/>
        <v>-0.98303272950047893</v>
      </c>
      <c r="AT47">
        <f t="shared" si="26"/>
        <v>-0.64310525069109703</v>
      </c>
      <c r="AU47">
        <f t="shared" si="23"/>
        <v>-1.6508330133319835</v>
      </c>
      <c r="AW47">
        <v>44</v>
      </c>
      <c r="AX47">
        <f>IF(Z47&gt;0, (R47*SUMPRODUCT(K47:$K$98, X47:$X$98)-K47*$AZ$3)/Z47, 0)</f>
        <v>-683091537.92188144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500000</v>
      </c>
      <c r="S48">
        <f t="shared" si="1"/>
        <v>-3192226544.0241065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-765.5120080537057</v>
      </c>
      <c r="AC48">
        <f t="shared" si="2"/>
        <v>-683.51435990931475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-0.44766653077572344</v>
      </c>
      <c r="AI48">
        <f t="shared" si="25"/>
        <v>-0.44766920725540965</v>
      </c>
      <c r="AJ48">
        <f t="shared" si="7"/>
        <v>-81.997648144390951</v>
      </c>
      <c r="AK48">
        <f t="shared" si="22"/>
        <v>-53.585840563759405</v>
      </c>
      <c r="AL48">
        <f t="shared" si="8"/>
        <v>-136.03115791540577</v>
      </c>
      <c r="AN48">
        <f t="shared" si="26"/>
        <v>0</v>
      </c>
      <c r="AO48">
        <f t="shared" si="26"/>
        <v>0</v>
      </c>
      <c r="AP48">
        <f t="shared" si="26"/>
        <v>-2.5611167324547768E-8</v>
      </c>
      <c r="AQ48">
        <f t="shared" si="26"/>
        <v>-4.2837098612635701E-3</v>
      </c>
      <c r="AR48">
        <f t="shared" si="26"/>
        <v>-4.2837354724308951E-3</v>
      </c>
      <c r="AS48">
        <f t="shared" si="26"/>
        <v>-0.78463344880370989</v>
      </c>
      <c r="AT48">
        <f t="shared" si="26"/>
        <v>-0.51276157109469955</v>
      </c>
      <c r="AU48">
        <f t="shared" si="23"/>
        <v>-1.3016787553708404</v>
      </c>
      <c r="AW48">
        <v>45</v>
      </c>
      <c r="AX48">
        <f>IF(Z48&gt;0, (R48*SUMPRODUCT(K48:$K$98, X48:$X$98)-K48*$AZ$3)/Z48, 0)</f>
        <v>-3192226544.0241065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500000</v>
      </c>
      <c r="S49">
        <f t="shared" si="1"/>
        <v>-15144343415.828684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-683.51435990931475</v>
      </c>
      <c r="AC49">
        <f t="shared" si="2"/>
        <v>-610.2844087732816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-8.5839672903114353E-2</v>
      </c>
      <c r="AI49">
        <f t="shared" si="25"/>
        <v>-8.5840176626181125E-2</v>
      </c>
      <c r="AJ49">
        <f t="shared" si="7"/>
        <v>-73.229951136033151</v>
      </c>
      <c r="AK49">
        <f t="shared" si="22"/>
        <v>-47.84600519365204</v>
      </c>
      <c r="AL49">
        <f t="shared" si="8"/>
        <v>-121.16179650631136</v>
      </c>
      <c r="AN49">
        <f t="shared" si="26"/>
        <v>0</v>
      </c>
      <c r="AO49">
        <f t="shared" si="26"/>
        <v>0</v>
      </c>
      <c r="AP49">
        <f t="shared" si="26"/>
        <v>-4.3036727279396555E-9</v>
      </c>
      <c r="AQ49">
        <f t="shared" si="26"/>
        <v>-7.3339079271463839E-4</v>
      </c>
      <c r="AR49">
        <f t="shared" si="26"/>
        <v>-7.3339509638736626E-4</v>
      </c>
      <c r="AS49">
        <f t="shared" si="26"/>
        <v>-0.6256567633328094</v>
      </c>
      <c r="AT49">
        <f t="shared" si="26"/>
        <v>-0.40878324078432127</v>
      </c>
      <c r="AU49">
        <f t="shared" si="23"/>
        <v>-1.0351733992135179</v>
      </c>
      <c r="AW49">
        <v>46</v>
      </c>
      <c r="AX49">
        <f>IF(Z49&gt;0, (R49*SUMPRODUCT(K49:$K$98, X49:$X$98)-K49*$AZ$3)/Z49, 0)</f>
        <v>-15144343415.828684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500000</v>
      </c>
      <c r="S50">
        <f t="shared" si="1"/>
        <v>-72947881835.52977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-610.2844087732816</v>
      </c>
      <c r="AC50">
        <f t="shared" si="2"/>
        <v>-544.89743248024013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-1.6212592769083916E-2</v>
      </c>
      <c r="AI50">
        <f t="shared" si="25"/>
        <v>-1.6212686140100793E-2</v>
      </c>
      <c r="AJ50">
        <f t="shared" si="7"/>
        <v>-65.386976293041471</v>
      </c>
      <c r="AK50">
        <f t="shared" si="22"/>
        <v>-42.719908614129714</v>
      </c>
      <c r="AL50">
        <f t="shared" si="8"/>
        <v>-108.12309759331129</v>
      </c>
      <c r="AN50">
        <f t="shared" si="26"/>
        <v>0</v>
      </c>
      <c r="AO50">
        <f t="shared" si="26"/>
        <v>0</v>
      </c>
      <c r="AP50">
        <f t="shared" si="26"/>
        <v>-7.1226477230372151E-10</v>
      </c>
      <c r="AQ50">
        <f t="shared" si="26"/>
        <v>-1.236749805600032E-4</v>
      </c>
      <c r="AR50">
        <f t="shared" si="26"/>
        <v>-1.2367569282477551E-4</v>
      </c>
      <c r="AS50">
        <f t="shared" si="26"/>
        <v>-0.49879332301123547</v>
      </c>
      <c r="AT50">
        <f t="shared" si="26"/>
        <v>-0.32588148870627193</v>
      </c>
      <c r="AU50">
        <f t="shared" si="23"/>
        <v>-0.82479848741033213</v>
      </c>
      <c r="AW50">
        <v>47</v>
      </c>
      <c r="AX50">
        <f>IF(Z50&gt;0, (R50*SUMPRODUCT(K50:$K$98, X50:$X$98)-K50*$AZ$3)/Z50, 0)</f>
        <v>-72947881835.52977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500000</v>
      </c>
      <c r="S51">
        <f t="shared" si="1"/>
        <v>-357293689864.37775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-544.89743248024013</v>
      </c>
      <c r="AC51">
        <f t="shared" si="2"/>
        <v>-486.51567250894004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-3.0166578647115084E-3</v>
      </c>
      <c r="AI51">
        <f t="shared" si="25"/>
        <v>-3.0166748855715987E-3</v>
      </c>
      <c r="AJ51">
        <f t="shared" si="7"/>
        <v>-58.381759971300085</v>
      </c>
      <c r="AK51">
        <f t="shared" si="22"/>
        <v>-38.142820273616813</v>
      </c>
      <c r="AL51">
        <f t="shared" si="8"/>
        <v>-96.527596919802477</v>
      </c>
      <c r="AN51">
        <f t="shared" si="26"/>
        <v>0</v>
      </c>
      <c r="AO51">
        <f t="shared" si="26"/>
        <v>0</v>
      </c>
      <c r="AP51">
        <f t="shared" si="26"/>
        <v>-1.1592920451537739E-10</v>
      </c>
      <c r="AQ51">
        <f t="shared" si="26"/>
        <v>-2.0546479125837911E-5</v>
      </c>
      <c r="AR51">
        <f t="shared" si="26"/>
        <v>-2.0546595055042427E-5</v>
      </c>
      <c r="AS51">
        <f t="shared" si="26"/>
        <v>-0.39763860085429736</v>
      </c>
      <c r="AT51">
        <f t="shared" si="26"/>
        <v>-0.25979103222811195</v>
      </c>
      <c r="AU51">
        <f t="shared" si="23"/>
        <v>-0.65745017967746444</v>
      </c>
      <c r="AW51">
        <v>48</v>
      </c>
      <c r="AX51">
        <f>IF(Z51&gt;0, (R51*SUMPRODUCT(K51:$K$98, X51:$X$98)-K51*$AZ$3)/Z51, 0)</f>
        <v>-357293689864.37775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500000</v>
      </c>
      <c r="S52">
        <f t="shared" si="1"/>
        <v>-1781425290906.4136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-486.51567250894004</v>
      </c>
      <c r="AC52">
        <f t="shared" si="2"/>
        <v>-434.38901122838291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-5.5210430023163197E-4</v>
      </c>
      <c r="AI52">
        <f t="shared" si="25"/>
        <v>-5.5210734827561563E-4</v>
      </c>
      <c r="AJ52">
        <f t="shared" si="7"/>
        <v>-52.12666128055713</v>
      </c>
      <c r="AK52">
        <f t="shared" si="22"/>
        <v>-34.056097075625807</v>
      </c>
      <c r="AL52">
        <f t="shared" si="8"/>
        <v>-86.183310463531214</v>
      </c>
      <c r="AN52">
        <f t="shared" si="26"/>
        <v>0</v>
      </c>
      <c r="AO52">
        <f t="shared" si="26"/>
        <v>0</v>
      </c>
      <c r="AP52">
        <f t="shared" si="26"/>
        <v>-1.8535937692327931E-11</v>
      </c>
      <c r="AQ52">
        <f t="shared" si="26"/>
        <v>-3.3574879376720116E-6</v>
      </c>
      <c r="AR52">
        <f t="shared" si="26"/>
        <v>-3.3575064736097038E-6</v>
      </c>
      <c r="AS52">
        <f t="shared" si="26"/>
        <v>-0.31699560464781557</v>
      </c>
      <c r="AT52">
        <f t="shared" si="26"/>
        <v>-0.20710386622170637</v>
      </c>
      <c r="AU52">
        <f t="shared" si="23"/>
        <v>-0.52410282837599553</v>
      </c>
      <c r="AW52">
        <v>49</v>
      </c>
      <c r="AX52">
        <f>IF(Z52&gt;0, (R52*SUMPRODUCT(K52:$K$98, X52:$X$98)-K52*$AZ$3)/Z52, 0)</f>
        <v>-1781425290906.4136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500000</v>
      </c>
      <c r="S53">
        <f t="shared" si="1"/>
        <v>-9049894861288.0527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-434.38901122838291</v>
      </c>
      <c r="AC53">
        <f t="shared" si="2"/>
        <v>-387.84733438315993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-9.9274263286687128E-5</v>
      </c>
      <c r="AI53">
        <f t="shared" si="25"/>
        <v>-9.9274798993648816E-5</v>
      </c>
      <c r="AJ53">
        <f t="shared" si="7"/>
        <v>-46.54167684522298</v>
      </c>
      <c r="AK53">
        <f t="shared" si="22"/>
        <v>-30.407230785986808</v>
      </c>
      <c r="AL53">
        <f t="shared" si="8"/>
        <v>-76.949006906008776</v>
      </c>
      <c r="AN53">
        <f t="shared" si="26"/>
        <v>0</v>
      </c>
      <c r="AO53">
        <f t="shared" si="26"/>
        <v>0</v>
      </c>
      <c r="AP53">
        <f t="shared" si="26"/>
        <v>-2.9087245660108534E-12</v>
      </c>
      <c r="AQ53">
        <f t="shared" si="26"/>
        <v>-5.3902881433830333E-7</v>
      </c>
      <c r="AR53">
        <f t="shared" si="26"/>
        <v>-5.3903172306286936E-7</v>
      </c>
      <c r="AS53">
        <f t="shared" si="26"/>
        <v>-0.25270703661380145</v>
      </c>
      <c r="AT53">
        <f t="shared" si="26"/>
        <v>-0.16510194097889222</v>
      </c>
      <c r="AU53">
        <f t="shared" si="23"/>
        <v>-0.41780951662441673</v>
      </c>
      <c r="AW53">
        <v>50</v>
      </c>
      <c r="AX53">
        <f>IF(Z53&gt;0, (R53*SUMPRODUCT(K53:$K$98, X53:$X$98)-K53*$AZ$3)/Z53, 0)</f>
        <v>-9049894861288.0527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500000</v>
      </c>
      <c r="S54">
        <f t="shared" si="1"/>
        <v>-46926646296516.453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-387.84733438315993</v>
      </c>
      <c r="AC54">
        <f t="shared" si="2"/>
        <v>-346.29226331262549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-1.752427682777553E-5</v>
      </c>
      <c r="AI54">
        <f t="shared" si="25"/>
        <v>-1.7524369070746912E-5</v>
      </c>
      <c r="AJ54">
        <f t="shared" si="7"/>
        <v>-41.555071070534439</v>
      </c>
      <c r="AK54">
        <f t="shared" si="22"/>
        <v>-27.149313406821197</v>
      </c>
      <c r="AL54">
        <f t="shared" si="8"/>
        <v>-68.704402001724702</v>
      </c>
      <c r="AN54">
        <f t="shared" si="26"/>
        <v>0</v>
      </c>
      <c r="AO54">
        <f t="shared" si="26"/>
        <v>0</v>
      </c>
      <c r="AP54">
        <f t="shared" si="26"/>
        <v>-4.4718844190927787E-13</v>
      </c>
      <c r="AQ54">
        <f t="shared" si="26"/>
        <v>-8.4956652336155487E-8</v>
      </c>
      <c r="AR54">
        <f t="shared" si="26"/>
        <v>-8.4957099524597388E-8</v>
      </c>
      <c r="AS54">
        <f t="shared" si="26"/>
        <v>-0.20145651432235226</v>
      </c>
      <c r="AT54">
        <f t="shared" si="26"/>
        <v>-0.13161825751421974</v>
      </c>
      <c r="AU54">
        <f t="shared" si="23"/>
        <v>-0.33307485679367149</v>
      </c>
      <c r="AW54">
        <v>51</v>
      </c>
      <c r="AX54">
        <f>IF(Z54&gt;0, (R54*SUMPRODUCT(K54:$K$98, X54:$X$98)-K54*$AZ$3)/Z54, 0)</f>
        <v>-46926646296516.453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500000</v>
      </c>
      <c r="S55">
        <f t="shared" si="1"/>
        <v>-248623816183338.06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-346.29226331262549</v>
      </c>
      <c r="AC55">
        <f t="shared" si="2"/>
        <v>-309.18952088904342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-3.0310197701411007E-6</v>
      </c>
      <c r="AI55">
        <f t="shared" si="25"/>
        <v>-3.0310353151885158E-6</v>
      </c>
      <c r="AJ55">
        <f t="shared" si="7"/>
        <v>-37.102742423582072</v>
      </c>
      <c r="AK55">
        <f t="shared" si="22"/>
        <v>-24.240458431883788</v>
      </c>
      <c r="AL55">
        <f t="shared" si="8"/>
        <v>-61.343203886501172</v>
      </c>
      <c r="AN55">
        <f t="shared" si="26"/>
        <v>0</v>
      </c>
      <c r="AO55">
        <f t="shared" si="26"/>
        <v>0</v>
      </c>
      <c r="AP55">
        <f t="shared" si="26"/>
        <v>-6.7287023034408985E-14</v>
      </c>
      <c r="AQ55">
        <f t="shared" si="26"/>
        <v>-1.3119824703273105E-8</v>
      </c>
      <c r="AR55">
        <f t="shared" si="26"/>
        <v>-1.311989199029614E-8</v>
      </c>
      <c r="AS55">
        <f t="shared" si="26"/>
        <v>-0.16059990152602349</v>
      </c>
      <c r="AT55">
        <f t="shared" si="26"/>
        <v>-0.10492526920683488</v>
      </c>
      <c r="AU55">
        <f t="shared" si="23"/>
        <v>-0.26552518385275037</v>
      </c>
      <c r="AW55">
        <v>52</v>
      </c>
      <c r="AX55">
        <f>IF(Z55&gt;0, (R55*SUMPRODUCT(K55:$K$98, X55:$X$98)-K55*$AZ$3)/Z55, 0)</f>
        <v>-248623816183338.06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500000</v>
      </c>
      <c r="S56">
        <f t="shared" si="1"/>
        <v>-1348312395946033.5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-309.18952088904342</v>
      </c>
      <c r="AC56">
        <f t="shared" si="2"/>
        <v>-276.06207223382518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-5.1321069132917388E-7</v>
      </c>
      <c r="AI56">
        <f t="shared" si="25"/>
        <v>-5.1321325065883166E-7</v>
      </c>
      <c r="AJ56">
        <f t="shared" si="7"/>
        <v>-33.127448655218245</v>
      </c>
      <c r="AK56">
        <f t="shared" si="22"/>
        <v>-21.64326646223304</v>
      </c>
      <c r="AL56">
        <f t="shared" si="8"/>
        <v>-54.77071563066454</v>
      </c>
      <c r="AN56">
        <f t="shared" si="26"/>
        <v>0</v>
      </c>
      <c r="AO56">
        <f t="shared" si="26"/>
        <v>0</v>
      </c>
      <c r="AP56">
        <f t="shared" si="26"/>
        <v>-9.8911655313265999E-15</v>
      </c>
      <c r="AQ56">
        <f t="shared" si="26"/>
        <v>-1.9834302646063963E-9</v>
      </c>
      <c r="AR56">
        <f t="shared" si="26"/>
        <v>-1.9834401557719277E-9</v>
      </c>
      <c r="AS56">
        <f t="shared" si="26"/>
        <v>-0.1280292584742948</v>
      </c>
      <c r="AT56">
        <f t="shared" si="26"/>
        <v>-8.3645782232154658E-2</v>
      </c>
      <c r="AU56">
        <f t="shared" si="23"/>
        <v>-0.21167504268988965</v>
      </c>
      <c r="AW56">
        <v>53</v>
      </c>
      <c r="AX56">
        <f>IF(Z56&gt;0, (R56*SUMPRODUCT(K56:$K$98, X56:$X$98)-K56*$AZ$3)/Z56, 0)</f>
        <v>-1348312395946033.5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500000</v>
      </c>
      <c r="S57">
        <f t="shared" si="1"/>
        <v>-7499287111826283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-276.06207223382518</v>
      </c>
      <c r="AC57">
        <f t="shared" si="2"/>
        <v>-246.48399306764958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-8.4915626180090571E-8</v>
      </c>
      <c r="AI57">
        <f t="shared" si="25"/>
        <v>-8.4916037025797294E-8</v>
      </c>
      <c r="AJ57">
        <f t="shared" si="7"/>
        <v>-29.578079166175598</v>
      </c>
      <c r="AK57">
        <f t="shared" si="22"/>
        <v>-19.324345056367765</v>
      </c>
      <c r="AL57">
        <f t="shared" si="8"/>
        <v>-48.902424307459398</v>
      </c>
      <c r="AN57">
        <f t="shared" si="26"/>
        <v>0</v>
      </c>
      <c r="AO57">
        <f t="shared" si="26"/>
        <v>0</v>
      </c>
      <c r="AP57">
        <f t="shared" si="26"/>
        <v>-1.4176922686317602E-15</v>
      </c>
      <c r="AQ57">
        <f t="shared" si="26"/>
        <v>-2.9301566196949154E-10</v>
      </c>
      <c r="AR57">
        <f t="shared" si="26"/>
        <v>-2.9301707966176017E-10</v>
      </c>
      <c r="AS57">
        <f t="shared" si="26"/>
        <v>-0.10206414103668246</v>
      </c>
      <c r="AT57">
        <f t="shared" si="26"/>
        <v>-6.6681905481208947E-2</v>
      </c>
      <c r="AU57">
        <f t="shared" si="23"/>
        <v>-0.16874604681090849</v>
      </c>
      <c r="AW57">
        <v>54</v>
      </c>
      <c r="AX57">
        <f>IF(Z57&gt;0, (R57*SUMPRODUCT(K57:$K$98, X57:$X$98)-K57*$AZ$3)/Z57, 0)</f>
        <v>-7499287111826283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500000</v>
      </c>
      <c r="S58">
        <f t="shared" si="1"/>
        <v>-4.2827893809585848E+16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-246.48399306764958</v>
      </c>
      <c r="AC58">
        <f t="shared" si="2"/>
        <v>-220.07499381065776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-1.3700194904813873E-8</v>
      </c>
      <c r="AI58">
        <f t="shared" si="25"/>
        <v>-1.3700259137190904E-8</v>
      </c>
      <c r="AJ58">
        <f t="shared" si="7"/>
        <v>-26.408999256991819</v>
      </c>
      <c r="AK58">
        <f t="shared" si="22"/>
        <v>-17.253879514735473</v>
      </c>
      <c r="AL58">
        <f t="shared" si="8"/>
        <v>-43.662878785427552</v>
      </c>
      <c r="AN58">
        <f t="shared" si="26"/>
        <v>0</v>
      </c>
      <c r="AO58">
        <f t="shared" si="26"/>
        <v>0</v>
      </c>
      <c r="AP58">
        <f t="shared" si="26"/>
        <v>-1.9789699033321583E-16</v>
      </c>
      <c r="AQ58">
        <f t="shared" si="26"/>
        <v>-4.2209668456151454E-11</v>
      </c>
      <c r="AR58">
        <f t="shared" si="26"/>
        <v>-4.2209866353141785E-11</v>
      </c>
      <c r="AS58">
        <f t="shared" si="26"/>
        <v>-8.1364908356500426E-2</v>
      </c>
      <c r="AT58">
        <f t="shared" si="26"/>
        <v>-5.3158406793429619E-2</v>
      </c>
      <c r="AU58">
        <f t="shared" si="23"/>
        <v>-0.13452331519213992</v>
      </c>
      <c r="AW58">
        <v>55</v>
      </c>
      <c r="AX58">
        <f>IF(Z58&gt;0, (R58*SUMPRODUCT(K58:$K$98, X58:$X$98)-K58*$AZ$3)/Z58, 0)</f>
        <v>-4.2827893809585848E+16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500000</v>
      </c>
      <c r="S59">
        <f t="shared" si="1"/>
        <v>-2.5162918142599837E+17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-220.07499381065776</v>
      </c>
      <c r="AC59">
        <f t="shared" si="2"/>
        <v>-196.49553018812421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-2.1531555036316524E-9</v>
      </c>
      <c r="AI59">
        <f t="shared" si="25"/>
        <v>-2.1531652647973224E-9</v>
      </c>
      <c r="AJ59">
        <f t="shared" si="7"/>
        <v>-23.579463622533552</v>
      </c>
      <c r="AK59">
        <f t="shared" si="22"/>
        <v>-15.405249566746045</v>
      </c>
      <c r="AL59">
        <f t="shared" si="8"/>
        <v>-38.98471319143276</v>
      </c>
      <c r="AN59">
        <f t="shared" si="26"/>
        <v>0</v>
      </c>
      <c r="AO59">
        <f t="shared" si="26"/>
        <v>0</v>
      </c>
      <c r="AP59">
        <f t="shared" si="26"/>
        <v>-2.6851518846118962E-17</v>
      </c>
      <c r="AQ59">
        <f t="shared" si="26"/>
        <v>-5.923011404365372E-12</v>
      </c>
      <c r="AR59">
        <f t="shared" si="26"/>
        <v>-5.9230382558842179E-12</v>
      </c>
      <c r="AS59">
        <f t="shared" si="26"/>
        <v>-6.4863606789905603E-2</v>
      </c>
      <c r="AT59">
        <f t="shared" si="26"/>
        <v>-4.2377556436138018E-2</v>
      </c>
      <c r="AU59">
        <f t="shared" si="23"/>
        <v>-0.10724116323196665</v>
      </c>
      <c r="AW59">
        <v>56</v>
      </c>
      <c r="AX59">
        <f>IF(Z59&gt;0, (R59*SUMPRODUCT(K59:$K$98, X59:$X$98)-K59*$AZ$3)/Z59, 0)</f>
        <v>-2.5162918142599837E+17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500000</v>
      </c>
      <c r="S60">
        <f t="shared" si="1"/>
        <v>-1.5225441788829755E+18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-196.49553018812421</v>
      </c>
      <c r="AC60">
        <f t="shared" si="2"/>
        <v>-175.44243766797319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-3.2892726827491831E-10</v>
      </c>
      <c r="AI60">
        <f t="shared" si="25"/>
        <v>-3.2892870864722491E-10</v>
      </c>
      <c r="AJ60">
        <f t="shared" si="7"/>
        <v>-21.053092520151012</v>
      </c>
      <c r="AK60">
        <f t="shared" si="22"/>
        <v>-13.754687113168696</v>
      </c>
      <c r="AL60">
        <f t="shared" si="8"/>
        <v>-34.807779633648636</v>
      </c>
      <c r="AN60">
        <f t="shared" si="26"/>
        <v>0</v>
      </c>
      <c r="AO60">
        <f t="shared" si="26"/>
        <v>0</v>
      </c>
      <c r="AP60">
        <f t="shared" si="26"/>
        <v>-3.5377237136791911E-18</v>
      </c>
      <c r="AQ60">
        <f t="shared" si="26"/>
        <v>-8.0788403922632422E-13</v>
      </c>
      <c r="AR60">
        <f t="shared" si="26"/>
        <v>-8.0788757695003782E-13</v>
      </c>
      <c r="AS60">
        <f t="shared" si="26"/>
        <v>-5.1708870208867566E-2</v>
      </c>
      <c r="AT60">
        <f t="shared" si="26"/>
        <v>-3.3783128536468414E-2</v>
      </c>
      <c r="AU60">
        <f t="shared" si="23"/>
        <v>-8.5491998746143869E-2</v>
      </c>
      <c r="AW60">
        <v>57</v>
      </c>
      <c r="AX60">
        <f>IF(Z60&gt;0, (R60*SUMPRODUCT(K60:$K$98, X60:$X$98)-K60*$AZ$3)/Z60, 0)</f>
        <v>-1.5225441788829755E+18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500000</v>
      </c>
      <c r="S61">
        <f t="shared" si="1"/>
        <v>-9.4912161447713546E+18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-175.44243766797319</v>
      </c>
      <c r="AC61">
        <f t="shared" si="2"/>
        <v>-156.64503363211966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-4.8786637855768883E-11</v>
      </c>
      <c r="AI61">
        <f t="shared" si="25"/>
        <v>-4.8786844158406032E-11</v>
      </c>
      <c r="AJ61">
        <f t="shared" si="7"/>
        <v>-18.797404035853532</v>
      </c>
      <c r="AK61">
        <f t="shared" si="22"/>
        <v>-12.280970636758125</v>
      </c>
      <c r="AL61">
        <f t="shared" si="8"/>
        <v>-31.078374672660445</v>
      </c>
      <c r="AN61">
        <f t="shared" si="26"/>
        <v>0</v>
      </c>
      <c r="AO61">
        <f t="shared" si="26"/>
        <v>0</v>
      </c>
      <c r="AP61">
        <f t="shared" si="26"/>
        <v>-4.5241386567364434E-19</v>
      </c>
      <c r="AQ61">
        <f t="shared" si="26"/>
        <v>-1.0698724810671133E-13</v>
      </c>
      <c r="AR61">
        <f t="shared" si="26"/>
        <v>-1.0698770052057701E-13</v>
      </c>
      <c r="AS61">
        <f t="shared" si="26"/>
        <v>-4.1221994745599261E-2</v>
      </c>
      <c r="AT61">
        <f t="shared" si="26"/>
        <v>-2.6931703233792577E-2</v>
      </c>
      <c r="AU61">
        <f t="shared" si="23"/>
        <v>-6.8153697979498828E-2</v>
      </c>
      <c r="AW61">
        <v>58</v>
      </c>
      <c r="AX61">
        <f>IF(Z61&gt;0, (R61*SUMPRODUCT(K61:$K$98, X61:$X$98)-K61*$AZ$3)/Z61, 0)</f>
        <v>-9.4912161447713546E+18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500000</v>
      </c>
      <c r="S62">
        <f t="shared" si="1"/>
        <v>-6.1057441181338403E+19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-156.64503363211966</v>
      </c>
      <c r="AC62">
        <f t="shared" si="2"/>
        <v>-139.86163717153548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-7.0242560773924292E-12</v>
      </c>
      <c r="AI62">
        <f t="shared" si="25"/>
        <v>-7.0242847106012706E-12</v>
      </c>
      <c r="AJ62">
        <f t="shared" si="7"/>
        <v>-16.783396460584186</v>
      </c>
      <c r="AK62">
        <f t="shared" si="22"/>
        <v>-10.965152354248378</v>
      </c>
      <c r="AL62">
        <f t="shared" si="8"/>
        <v>-27.748548814839587</v>
      </c>
      <c r="AN62">
        <f t="shared" si="26"/>
        <v>0</v>
      </c>
      <c r="AO62">
        <f t="shared" si="26"/>
        <v>0</v>
      </c>
      <c r="AP62">
        <f t="shared" si="26"/>
        <v>-5.6063876756565854E-20</v>
      </c>
      <c r="AQ62">
        <f t="shared" si="26"/>
        <v>-1.3753506608912648E-14</v>
      </c>
      <c r="AR62">
        <f t="shared" si="26"/>
        <v>-1.3753562672789405E-14</v>
      </c>
      <c r="AS62">
        <f t="shared" si="26"/>
        <v>-3.2861921831633382E-2</v>
      </c>
      <c r="AT62">
        <f t="shared" si="26"/>
        <v>-2.1469788930000559E-2</v>
      </c>
      <c r="AU62">
        <f t="shared" si="23"/>
        <v>-5.4331710761647695E-2</v>
      </c>
      <c r="AW62">
        <v>59</v>
      </c>
      <c r="AX62">
        <f>IF(Z62&gt;0, (R62*SUMPRODUCT(K62:$K$98, X62:$X$98)-K62*$AZ$3)/Z62, 0)</f>
        <v>-6.1057441181338403E+19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500000</v>
      </c>
      <c r="S63">
        <f t="shared" si="1"/>
        <v>-4.0598986217385001E+20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-139.86163717153548</v>
      </c>
      <c r="AC63">
        <f t="shared" si="2"/>
        <v>-124.87646176029958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-9.8008248389137613E-13</v>
      </c>
      <c r="AI63">
        <f t="shared" si="25"/>
        <v>-9.8008632870603149E-13</v>
      </c>
      <c r="AJ63">
        <f t="shared" si="7"/>
        <v>-14.9851754112359</v>
      </c>
      <c r="AK63">
        <f t="shared" si="22"/>
        <v>-9.7903146020074843</v>
      </c>
      <c r="AL63">
        <f t="shared" si="8"/>
        <v>-24.775490013244365</v>
      </c>
      <c r="AN63">
        <f t="shared" si="26"/>
        <v>0</v>
      </c>
      <c r="AO63">
        <f t="shared" si="26"/>
        <v>0</v>
      </c>
      <c r="AP63">
        <f t="shared" si="26"/>
        <v>-6.7215663620233757E-21</v>
      </c>
      <c r="AQ63">
        <f t="shared" si="26"/>
        <v>-1.7133958451262151E-15</v>
      </c>
      <c r="AR63">
        <f t="shared" si="26"/>
        <v>-1.7134025666925771E-15</v>
      </c>
      <c r="AS63">
        <f t="shared" si="26"/>
        <v>-2.619732288873838E-2</v>
      </c>
      <c r="AT63">
        <f t="shared" si="26"/>
        <v>-1.7115584287309128E-2</v>
      </c>
      <c r="AU63">
        <f t="shared" si="23"/>
        <v>-4.3312907176049222E-2</v>
      </c>
      <c r="AW63">
        <v>60</v>
      </c>
      <c r="AX63">
        <f>IF(Z63&gt;0, (R63*SUMPRODUCT(K63:$K$98, X63:$X$98)-K63*$AZ$3)/Z63, 0)</f>
        <v>-4.0598986217385001E+20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500000</v>
      </c>
      <c r="S64">
        <f t="shared" si="1"/>
        <v>-2.794506096407817E+21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-124.87646176029958</v>
      </c>
      <c r="AC64">
        <f t="shared" si="2"/>
        <v>-111.49684085741032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-1.3230536752263779E-13</v>
      </c>
      <c r="AI64">
        <f t="shared" si="25"/>
        <v>-1.323058662549585E-13</v>
      </c>
      <c r="AJ64">
        <f t="shared" si="7"/>
        <v>-13.379620902889258</v>
      </c>
      <c r="AK64">
        <f t="shared" si="22"/>
        <v>-8.7413523232209709</v>
      </c>
      <c r="AL64">
        <f t="shared" si="8"/>
        <v>-22.120973226110358</v>
      </c>
      <c r="AN64">
        <f t="shared" si="26"/>
        <v>0</v>
      </c>
      <c r="AO64">
        <f t="shared" si="26"/>
        <v>0</v>
      </c>
      <c r="AP64">
        <f t="shared" si="26"/>
        <v>-7.7847482609028775E-22</v>
      </c>
      <c r="AQ64">
        <f t="shared" si="26"/>
        <v>-2.0651638904221499E-16</v>
      </c>
      <c r="AR64">
        <f t="shared" si="26"/>
        <v>-2.0651716751704107E-16</v>
      </c>
      <c r="AS64">
        <f t="shared" si="26"/>
        <v>-2.0884345415129544E-2</v>
      </c>
      <c r="AT64">
        <f t="shared" si="26"/>
        <v>-1.3644439004551284E-2</v>
      </c>
      <c r="AU64">
        <f t="shared" si="23"/>
        <v>-3.4528784419681033E-2</v>
      </c>
      <c r="AW64">
        <v>61</v>
      </c>
      <c r="AX64">
        <f>IF(Z64&gt;0, (R64*SUMPRODUCT(K64:$K$98, X64:$X$98)-K64*$AZ$3)/Z64, 0)</f>
        <v>-2.794506096407817E+21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500000</v>
      </c>
      <c r="S65">
        <f t="shared" si="1"/>
        <v>-1.9939495629472857E+22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-111.49684085741032</v>
      </c>
      <c r="AC65">
        <f t="shared" si="2"/>
        <v>-99.550750765544933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-1.7253479215648101E-14</v>
      </c>
      <c r="AI65">
        <f t="shared" si="25"/>
        <v>-1.725354162366522E-14</v>
      </c>
      <c r="AJ65">
        <f t="shared" si="7"/>
        <v>-11.946090091865386</v>
      </c>
      <c r="AK65">
        <f t="shared" si="22"/>
        <v>-7.8047788600187227</v>
      </c>
      <c r="AL65">
        <f t="shared" si="8"/>
        <v>-19.750868951884126</v>
      </c>
      <c r="AN65">
        <f t="shared" si="26"/>
        <v>0</v>
      </c>
      <c r="AO65">
        <f t="shared" si="26"/>
        <v>0</v>
      </c>
      <c r="AP65">
        <f t="shared" si="26"/>
        <v>-8.6975997971254643E-23</v>
      </c>
      <c r="AQ65">
        <f t="shared" si="26"/>
        <v>-2.404560571791356E-17</v>
      </c>
      <c r="AR65">
        <f t="shared" si="26"/>
        <v>-2.4045692693911532E-17</v>
      </c>
      <c r="AS65">
        <f t="shared" si="26"/>
        <v>-1.6648872301601964E-2</v>
      </c>
      <c r="AT65">
        <f t="shared" si="26"/>
        <v>-1.0877263237046622E-2</v>
      </c>
      <c r="AU65">
        <f t="shared" si="23"/>
        <v>-2.7526135538648609E-2</v>
      </c>
      <c r="AW65">
        <v>62</v>
      </c>
      <c r="AX65">
        <f>IF(Z65&gt;0, (R65*SUMPRODUCT(K65:$K$98, X65:$X$98)-K65*$AZ$3)/Z65, 0)</f>
        <v>-1.9939495629472857E+22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500000</v>
      </c>
      <c r="S66">
        <f t="shared" si="1"/>
        <v>-1.4771104240884048E+23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-99.550750765544933</v>
      </c>
      <c r="AC66">
        <f t="shared" si="2"/>
        <v>-88.884598897807962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-2.1704842410186744E-15</v>
      </c>
      <c r="AI66">
        <f t="shared" si="25"/>
        <v>-2.1704917628495959E-15</v>
      </c>
      <c r="AJ66">
        <f t="shared" si="7"/>
        <v>-10.666151867736971</v>
      </c>
      <c r="AK66">
        <f t="shared" si="22"/>
        <v>-6.9685525535881458</v>
      </c>
      <c r="AL66">
        <f t="shared" si="8"/>
        <v>-17.634704421325118</v>
      </c>
      <c r="AN66">
        <f t="shared" si="26"/>
        <v>0</v>
      </c>
      <c r="AO66">
        <f t="shared" si="26"/>
        <v>0</v>
      </c>
      <c r="AP66">
        <f t="shared" si="26"/>
        <v>-9.3597571555661281E-24</v>
      </c>
      <c r="AQ66">
        <f t="shared" si="26"/>
        <v>-2.700832499189572E-18</v>
      </c>
      <c r="AR66">
        <f t="shared" si="26"/>
        <v>-2.700841858946728E-18</v>
      </c>
      <c r="AS66">
        <f t="shared" si="26"/>
        <v>-1.3272379066965875E-2</v>
      </c>
      <c r="AT66">
        <f t="shared" si="26"/>
        <v>-8.6712876570843606E-3</v>
      </c>
      <c r="AU66">
        <f t="shared" si="23"/>
        <v>-2.1943666724050237E-2</v>
      </c>
      <c r="AW66">
        <v>63</v>
      </c>
      <c r="AX66">
        <f>IF(Z66&gt;0, (R66*SUMPRODUCT(K66:$K$98, X66:$X$98)-K66*$AZ$3)/Z66, 0)</f>
        <v>-1.4771104240884048E+23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-1.1380439832409228E+24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-88.884598897807962</v>
      </c>
      <c r="AC67">
        <f t="shared" ref="AC67:AC79" si="29">S67*Z67</f>
        <v>-79.361249015899958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-2.6299711351448061E-16</v>
      </c>
      <c r="AI67">
        <f t="shared" ref="AI67:AI79" si="33">SUM(AE67:AH67)</f>
        <v>-2.6299798519925493E-16</v>
      </c>
      <c r="AJ67">
        <f t="shared" ref="AJ67:AJ79" si="34">AB67-AC67</f>
        <v>-9.523349881908004</v>
      </c>
      <c r="AK67">
        <f t="shared" si="22"/>
        <v>-6.2219219228465583</v>
      </c>
      <c r="AL67">
        <f t="shared" ref="AL67:AL79" si="35">SUM(AI67:AK67)</f>
        <v>-15.745271804754562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-2.921958027471209E-19</v>
      </c>
      <c r="AR67">
        <f t="shared" si="36"/>
        <v>-2.9219677120882364E-19</v>
      </c>
      <c r="AS67">
        <f t="shared" si="36"/>
        <v>-1.0580659332721513E-2</v>
      </c>
      <c r="AT67">
        <f t="shared" si="36"/>
        <v>-6.9126974307113839E-3</v>
      </c>
      <c r="AU67">
        <f t="shared" si="23"/>
        <v>-1.7493356763432895E-2</v>
      </c>
      <c r="AW67">
        <v>64</v>
      </c>
      <c r="AX67">
        <f>IF(Z67&gt;0, (R67*SUMPRODUCT(K67:$K$98, X67:$X$98)-K67*$AZ$3)/Z67, 0)</f>
        <v>-1.1380439832409228E+24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500000</v>
      </c>
      <c r="S68">
        <f t="shared" si="28"/>
        <v>-9.1342766447981652E+24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-79.361249015899958</v>
      </c>
      <c r="AC68">
        <f t="shared" si="29"/>
        <v>-70.858258049910674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-3.06400159461351E-17</v>
      </c>
      <c r="AI68">
        <f t="shared" si="33"/>
        <v>-3.0640112913663025E-17</v>
      </c>
      <c r="AJ68">
        <f t="shared" si="34"/>
        <v>-8.5029909659892837</v>
      </c>
      <c r="AK68">
        <f t="shared" si="22"/>
        <v>-5.5552874311129976</v>
      </c>
      <c r="AL68">
        <f t="shared" si="35"/>
        <v>-14.058278397102281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-3.0394426658767791E-20</v>
      </c>
      <c r="AR68">
        <f t="shared" si="36"/>
        <v>-3.0394522849070726E-20</v>
      </c>
      <c r="AS68">
        <f t="shared" si="36"/>
        <v>-8.4348368404986475E-3</v>
      </c>
      <c r="AT68">
        <f t="shared" si="36"/>
        <v>-5.5107600691257823E-3</v>
      </c>
      <c r="AU68">
        <f t="shared" si="23"/>
        <v>-1.3945596909624431E-2</v>
      </c>
      <c r="AW68">
        <v>65</v>
      </c>
      <c r="AX68">
        <f>IF(Z68&gt;0, (R68*SUMPRODUCT(K68:$K$98, X68:$X$98)-K68*$AZ$3)/Z68, 0)</f>
        <v>-9.1342766447981652E+24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500000</v>
      </c>
      <c r="S69">
        <f t="shared" si="28"/>
        <v>-7.6494922451302011E+25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-70.858258049910674</v>
      </c>
      <c r="AC69">
        <f t="shared" si="29"/>
        <v>-63.266301830277378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-3.4263814176045742E-18</v>
      </c>
      <c r="AI69">
        <f t="shared" si="33"/>
        <v>-3.4263917559217792E-18</v>
      </c>
      <c r="AJ69">
        <f t="shared" si="34"/>
        <v>-7.5919562196332961</v>
      </c>
      <c r="AK69">
        <f t="shared" si="22"/>
        <v>-4.9600780634937474</v>
      </c>
      <c r="AL69">
        <f t="shared" si="35"/>
        <v>-12.552034283127043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-3.034748126362102E-21</v>
      </c>
      <c r="AR69">
        <f t="shared" si="36"/>
        <v>-3.0347572830160012E-21</v>
      </c>
      <c r="AS69">
        <f t="shared" si="36"/>
        <v>-6.724200287387321E-3</v>
      </c>
      <c r="AT69">
        <f t="shared" si="36"/>
        <v>-4.3931441877597113E-3</v>
      </c>
      <c r="AU69">
        <f t="shared" si="23"/>
        <v>-1.1117344475147031E-2</v>
      </c>
      <c r="AW69">
        <v>66</v>
      </c>
      <c r="AX69">
        <f>IF(Z69&gt;0, (R69*SUMPRODUCT(K69:$K$98, X69:$X$98)-K69*$AZ$3)/Z69, 0)</f>
        <v>-7.6494922451302011E+25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500000</v>
      </c>
      <c r="S70">
        <f t="shared" si="28"/>
        <v>-6.7458218430959199E+26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-63.266301830277378</v>
      </c>
      <c r="AC70">
        <f t="shared" si="29"/>
        <v>-56.487769491319085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-3.6752865295178492E-19</v>
      </c>
      <c r="AI70">
        <f t="shared" si="33"/>
        <v>-3.6752969966949412E-19</v>
      </c>
      <c r="AJ70">
        <f t="shared" si="34"/>
        <v>-6.7785323389582928</v>
      </c>
      <c r="AK70">
        <f t="shared" si="22"/>
        <v>-4.4286411281194171</v>
      </c>
      <c r="AL70">
        <f t="shared" si="35"/>
        <v>-11.207173467077709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-2.9064317293602296E-22</v>
      </c>
      <c r="AR70">
        <f t="shared" si="36"/>
        <v>-2.9064400068469977E-22</v>
      </c>
      <c r="AS70">
        <f t="shared" si="36"/>
        <v>-5.360491300531978E-3</v>
      </c>
      <c r="AT70">
        <f t="shared" si="36"/>
        <v>-3.5021876496808915E-3</v>
      </c>
      <c r="AU70">
        <f t="shared" si="23"/>
        <v>-8.862678950212869E-3</v>
      </c>
      <c r="AW70">
        <v>67</v>
      </c>
      <c r="AX70">
        <f>IF(Z70&gt;0, (R70*SUMPRODUCT(K70:$K$98, X70:$X$98)-K70*$AZ$3)/Z70, 0)</f>
        <v>-6.7458218430959199E+26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500000</v>
      </c>
      <c r="S71">
        <f t="shared" si="28"/>
        <v>-6.2801816156505109E+27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-56.487769491319085</v>
      </c>
      <c r="AC71">
        <f t="shared" si="29"/>
        <v>-50.43550847439203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-3.7434571449357085E-20</v>
      </c>
      <c r="AI71">
        <f t="shared" si="33"/>
        <v>-3.7434671835602978E-20</v>
      </c>
      <c r="AJ71">
        <f t="shared" si="34"/>
        <v>-6.052261016927055</v>
      </c>
      <c r="AK71">
        <f t="shared" si="22"/>
        <v>-3.9541438643923361</v>
      </c>
      <c r="AL71">
        <f t="shared" si="35"/>
        <v>-10.006404881319391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-2.6431619043650673E-23</v>
      </c>
      <c r="AR71">
        <f t="shared" si="36"/>
        <v>-2.6431689923879988E-23</v>
      </c>
      <c r="AS71">
        <f t="shared" si="36"/>
        <v>-4.2733508454496048E-3</v>
      </c>
      <c r="AT71">
        <f t="shared" si="36"/>
        <v>-2.791922552360404E-3</v>
      </c>
      <c r="AU71">
        <f t="shared" si="23"/>
        <v>-7.0652733978100084E-3</v>
      </c>
      <c r="AW71">
        <v>68</v>
      </c>
      <c r="AX71">
        <f>IF(Z71&gt;0, (R71*SUMPRODUCT(K71:$K$98, X71:$X$98)-K71*$AZ$3)/Z71, 0)</f>
        <v>-6.2801816156505109E+27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500000</v>
      </c>
      <c r="S72">
        <f t="shared" si="28"/>
        <v>-6.1890197706225658E+28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-50.43550847439203</v>
      </c>
      <c r="AC72">
        <f t="shared" si="29"/>
        <v>-45.031703994992888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-3.6114921370393598E-21</v>
      </c>
      <c r="AI72">
        <f t="shared" si="33"/>
        <v>-3.6115012321193689E-21</v>
      </c>
      <c r="AJ72">
        <f t="shared" si="34"/>
        <v>-5.4038044793991418</v>
      </c>
      <c r="AK72">
        <f t="shared" ref="AK72:AK79" si="49">G72*SUM(AB72:AB72, AE72:AF72)</f>
        <v>-3.5304855932074424</v>
      </c>
      <c r="AL72">
        <f t="shared" si="35"/>
        <v>-8.9342900726065846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-2.2767720511492694E-24</v>
      </c>
      <c r="AR72">
        <f t="shared" si="36"/>
        <v>-2.276777784907833E-24</v>
      </c>
      <c r="AS72">
        <f t="shared" si="36"/>
        <v>-3.4066891306198926E-3</v>
      </c>
      <c r="AT72">
        <f t="shared" si="36"/>
        <v>-2.225703565338332E-3</v>
      </c>
      <c r="AU72">
        <f t="shared" si="23"/>
        <v>-5.632392695958225E-3</v>
      </c>
      <c r="AW72">
        <v>69</v>
      </c>
      <c r="AX72">
        <f>IF(Z72&gt;0, (R72*SUMPRODUCT(K72:$K$98, X72:$X$98)-K72*$AZ$3)/Z72, 0)</f>
        <v>-6.1890197706225658E+28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500000</v>
      </c>
      <c r="S73">
        <f t="shared" si="28"/>
        <v>-6.4752935012796904E+29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-45.031703994992888</v>
      </c>
      <c r="AC73">
        <f t="shared" si="29"/>
        <v>-40.206878566957926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-3.2911879297813653E-22</v>
      </c>
      <c r="AI73">
        <f t="shared" si="33"/>
        <v>-3.291195691375214E-22</v>
      </c>
      <c r="AJ73">
        <f t="shared" si="34"/>
        <v>-4.8248254280349627</v>
      </c>
      <c r="AK73">
        <f t="shared" si="49"/>
        <v>-3.1522192796495023</v>
      </c>
      <c r="AL73">
        <f t="shared" si="35"/>
        <v>-7.9770447076844651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-1.8525397559450181E-25</v>
      </c>
      <c r="AR73">
        <f t="shared" si="36"/>
        <v>-1.8525441247812805E-25</v>
      </c>
      <c r="AS73">
        <f t="shared" si="36"/>
        <v>-2.715791717649795E-3</v>
      </c>
      <c r="AT73">
        <f t="shared" si="36"/>
        <v>-1.7743172555311957E-3</v>
      </c>
      <c r="AU73">
        <f t="shared" si="23"/>
        <v>-4.4901089731809903E-3</v>
      </c>
      <c r="AW73">
        <v>70</v>
      </c>
      <c r="AX73">
        <f>IF(Z73&gt;0, (R73*SUMPRODUCT(K73:$K$98, X73:$X$98)-K73*$AZ$3)/Z73, 0)</f>
        <v>-6.4752935012796904E+29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500000</v>
      </c>
      <c r="S74">
        <f t="shared" si="28"/>
        <v>-7.2156378223813428E+30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-40.206878566957926</v>
      </c>
      <c r="AC74">
        <f t="shared" si="29"/>
        <v>-35.898998720498149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-2.8248328450110523E-23</v>
      </c>
      <c r="AI74">
        <f t="shared" si="33"/>
        <v>-2.8248390639690299E-23</v>
      </c>
      <c r="AJ74">
        <f t="shared" si="34"/>
        <v>-4.3078798464597767</v>
      </c>
      <c r="AK74">
        <f t="shared" si="49"/>
        <v>-2.8144814996870551</v>
      </c>
      <c r="AL74">
        <f t="shared" si="35"/>
        <v>-7.1223613461468318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-1.4196771318193813E-26</v>
      </c>
      <c r="AR74">
        <f t="shared" si="36"/>
        <v>-1.4196802572830491E-26</v>
      </c>
      <c r="AS74">
        <f t="shared" si="36"/>
        <v>-2.1650125300141801E-3</v>
      </c>
      <c r="AT74">
        <f t="shared" si="36"/>
        <v>-1.4144748529425983E-3</v>
      </c>
      <c r="AU74">
        <f t="shared" si="23"/>
        <v>-3.5794873829567784E-3</v>
      </c>
      <c r="AW74">
        <v>71</v>
      </c>
      <c r="AX74">
        <f>IF(Z74&gt;0, (R74*SUMPRODUCT(K74:$K$98, X74:$X$98)-K74*$AZ$3)/Z74, 0)</f>
        <v>-7.2156378223813428E+30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500000</v>
      </c>
      <c r="S75">
        <f t="shared" si="28"/>
        <v>-8.5971961744223479E+31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-35.898998720498149</v>
      </c>
      <c r="AC75">
        <f t="shared" si="29"/>
        <v>-32.052677429016207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-2.2762938077627705E-24</v>
      </c>
      <c r="AI75">
        <f t="shared" si="33"/>
        <v>-2.2762984681015569E-24</v>
      </c>
      <c r="AJ75">
        <f t="shared" si="34"/>
        <v>-3.8463212914819422</v>
      </c>
      <c r="AK75">
        <f t="shared" si="49"/>
        <v>-2.5129299104348708</v>
      </c>
      <c r="AL75">
        <f t="shared" si="35"/>
        <v>-6.3592512019168126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-1.0214265136235699E-27</v>
      </c>
      <c r="AR75">
        <f t="shared" si="36"/>
        <v>-1.0214286048270792E-27</v>
      </c>
      <c r="AS75">
        <f t="shared" si="36"/>
        <v>-1.7259347337485486E-3</v>
      </c>
      <c r="AT75">
        <f t="shared" si="36"/>
        <v>-1.1276106927157192E-3</v>
      </c>
      <c r="AU75">
        <f t="shared" si="23"/>
        <v>-2.8535454264642674E-3</v>
      </c>
      <c r="AW75">
        <v>72</v>
      </c>
      <c r="AX75">
        <f>IF(Z75&gt;0, (R75*SUMPRODUCT(K75:$K$98, X75:$X$98)-K75*$AZ$3)/Z75, 0)</f>
        <v>-8.5971961744223479E+31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500000</v>
      </c>
      <c r="S76">
        <f t="shared" si="28"/>
        <v>-1.1005012243866698E+33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-32.052677429016207</v>
      </c>
      <c r="AC76">
        <f t="shared" si="29"/>
        <v>-28.618461990193037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-1.7154694881429186E-25</v>
      </c>
      <c r="AI76">
        <f t="shared" si="33"/>
        <v>-1.7154727387597007E-25</v>
      </c>
      <c r="AJ76">
        <f t="shared" si="34"/>
        <v>-3.4342154388231698</v>
      </c>
      <c r="AK76">
        <f t="shared" si="49"/>
        <v>-2.2436874200311347</v>
      </c>
      <c r="AL76">
        <f t="shared" si="35"/>
        <v>-5.6779028588543046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-6.8729595062984148E-29</v>
      </c>
      <c r="AR76">
        <f t="shared" si="36"/>
        <v>-6.8729725297638097E-29</v>
      </c>
      <c r="AS76">
        <f t="shared" si="36"/>
        <v>-1.3759046027969962E-3</v>
      </c>
      <c r="AT76">
        <f t="shared" si="36"/>
        <v>-8.9892434049403634E-4</v>
      </c>
      <c r="AU76">
        <f t="shared" si="23"/>
        <v>-2.2748289432910325E-3</v>
      </c>
      <c r="AW76">
        <v>73</v>
      </c>
      <c r="AX76">
        <f>IF(Z76&gt;0, (R76*SUMPRODUCT(K76:$K$98, X76:$X$98)-K76*$AZ$3)/Z76, 0)</f>
        <v>-1.1005012243866698E+33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500000</v>
      </c>
      <c r="S77">
        <f t="shared" si="28"/>
        <v>-1.5218973039736779E+34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-28.618461990193037</v>
      </c>
      <c r="AC77">
        <f t="shared" si="29"/>
        <v>-25.552198205529496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-1.2032957488842941E-26</v>
      </c>
      <c r="AI77">
        <f t="shared" si="33"/>
        <v>-1.2032978475967153E-26</v>
      </c>
      <c r="AJ77">
        <f t="shared" si="34"/>
        <v>-3.0662637846635405</v>
      </c>
      <c r="AK77">
        <f t="shared" si="49"/>
        <v>-2.0032923393135129</v>
      </c>
      <c r="AL77">
        <f t="shared" si="35"/>
        <v>-5.069556123977053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-4.3044250179580403E-30</v>
      </c>
      <c r="AR77">
        <f t="shared" si="36"/>
        <v>-4.304432525464204E-30</v>
      </c>
      <c r="AS77">
        <f t="shared" si="36"/>
        <v>-1.0968627254440324E-3</v>
      </c>
      <c r="AT77">
        <f t="shared" si="36"/>
        <v>-7.1661698062343445E-4</v>
      </c>
      <c r="AU77">
        <f t="shared" si="23"/>
        <v>-1.8134797060674669E-3</v>
      </c>
      <c r="AW77">
        <v>74</v>
      </c>
      <c r="AX77">
        <f>IF(Z77&gt;0, (R77*SUMPRODUCT(K77:$K$98, X77:$X$98)-K77*$AZ$3)/Z77, 0)</f>
        <v>-1.5218973039736779E+34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500000</v>
      </c>
      <c r="S78">
        <f t="shared" si="28"/>
        <v>-2.2885143772214543E+35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-25.552198205529496</v>
      </c>
      <c r="AC78">
        <f t="shared" si="29"/>
        <v>-22.814462683508477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-7.8124454451230278E-28</v>
      </c>
      <c r="AI78">
        <f t="shared" si="33"/>
        <v>-7.8124579065166022E-28</v>
      </c>
      <c r="AJ78">
        <f t="shared" si="34"/>
        <v>-2.7377355220210191</v>
      </c>
      <c r="AK78">
        <f t="shared" si="49"/>
        <v>-1.7886538743870648</v>
      </c>
      <c r="AL78">
        <f t="shared" si="35"/>
        <v>-4.5263893964080841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-2.4952366431201364E-31</v>
      </c>
      <c r="AR78">
        <f t="shared" si="36"/>
        <v>-2.4952406231960408E-31</v>
      </c>
      <c r="AS78">
        <f t="shared" si="36"/>
        <v>-8.7441224923790872E-4</v>
      </c>
      <c r="AT78">
        <f t="shared" si="36"/>
        <v>-5.7128266950210002E-4</v>
      </c>
      <c r="AU78">
        <f t="shared" si="23"/>
        <v>-1.445694918740009E-3</v>
      </c>
      <c r="AW78">
        <v>75</v>
      </c>
      <c r="AX78">
        <f>IF(Z78&gt;0, (R78*SUMPRODUCT(K78:$K$98, X78:$X$98)-K78*$AZ$3)/Z78, 0)</f>
        <v>-2.2885143772214543E+35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-22.814462683508477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-22.814462683508477</v>
      </c>
      <c r="AK79">
        <f t="shared" si="49"/>
        <v>-1.5970123878455935</v>
      </c>
      <c r="AL79">
        <f t="shared" si="35"/>
        <v>-24.411475071354072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-1.4214556801287276E-32</v>
      </c>
      <c r="AR79">
        <f t="shared" si="36"/>
        <v>-1.4214556801287276E-32</v>
      </c>
      <c r="AS79">
        <f t="shared" si="36"/>
        <v>-6.5060435211153882E-3</v>
      </c>
      <c r="AT79">
        <f t="shared" si="36"/>
        <v>-4.5542304647807719E-4</v>
      </c>
      <c r="AU79">
        <f t="shared" si="23"/>
        <v>-6.9614665675934656E-3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90596.860959013604</v>
      </c>
      <c r="AO81" s="8">
        <f t="shared" si="50"/>
        <v>-9059.6860959013611</v>
      </c>
      <c r="AP81" s="8">
        <f t="shared" si="50"/>
        <v>-720.98232202527311</v>
      </c>
      <c r="AQ81" s="8">
        <f t="shared" si="50"/>
        <v>-71430.798183466599</v>
      </c>
      <c r="AR81" s="8">
        <f t="shared" si="50"/>
        <v>9385.3943576203856</v>
      </c>
      <c r="AS81" s="8">
        <f t="shared" si="50"/>
        <v>-13009.126194705714</v>
      </c>
      <c r="AT81" s="8">
        <f t="shared" si="50"/>
        <v>5504.895269031631</v>
      </c>
      <c r="AU81" s="8">
        <f t="shared" si="50"/>
        <v>1881.1634319462955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192728.85750336427</v>
      </c>
      <c r="K3">
        <v>1</v>
      </c>
      <c r="L3" s="2">
        <v>0</v>
      </c>
      <c r="O3">
        <f>$C$3</f>
        <v>192728.85750336427</v>
      </c>
      <c r="P3" s="2">
        <f>O3*C5</f>
        <v>19272.885750336427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192728.85750336427</v>
      </c>
      <c r="AF3">
        <f t="shared" ref="AF3:AG34" si="4">-$Z3*P3</f>
        <v>-19272.885750336427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172831.01478232784</v>
      </c>
      <c r="AJ3">
        <f t="shared" ref="AJ3:AJ66" si="7">AB3-AC3</f>
        <v>0</v>
      </c>
      <c r="AL3">
        <f t="shared" ref="AL3:AL66" si="8">SUM(AI3:AK3)</f>
        <v>172831.01478232784</v>
      </c>
      <c r="AN3">
        <f t="shared" ref="AN3:AU34" si="9">AE3*$K3</f>
        <v>192728.85750336427</v>
      </c>
      <c r="AO3">
        <f t="shared" si="9"/>
        <v>-19272.885750336427</v>
      </c>
      <c r="AP3">
        <f t="shared" si="9"/>
        <v>-624.95697070000006</v>
      </c>
      <c r="AQ3">
        <f t="shared" si="9"/>
        <v>0</v>
      </c>
      <c r="AR3">
        <f t="shared" si="9"/>
        <v>172831.01478232784</v>
      </c>
      <c r="AS3">
        <f t="shared" si="9"/>
        <v>0</v>
      </c>
      <c r="AT3">
        <f t="shared" si="9"/>
        <v>0</v>
      </c>
      <c r="AU3">
        <f t="shared" si="9"/>
        <v>172831.01478232784</v>
      </c>
      <c r="AW3">
        <v>0</v>
      </c>
      <c r="AX3">
        <f>IF(Z3&gt;0, (R3*SUMPRODUCT(K3:$K$98, X3:$X$98)-K3*$AZ$3)/Z3, 0)</f>
        <v>0</v>
      </c>
      <c r="AZ3">
        <f>C6*ABS(SUMPRODUCT(X4:X69, K4:K69))/1</f>
        <v>167303.38679637096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11552.746734092058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11222.234826624743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-11222.234826624743</v>
      </c>
      <c r="AK4">
        <f>G4*SUM(AB4, AE4:AF4)</f>
        <v>0</v>
      </c>
      <c r="AL4">
        <f t="shared" si="8"/>
        <v>-20526.707826624741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-10469.479267305478</v>
      </c>
      <c r="AT4">
        <f t="shared" si="9"/>
        <v>0</v>
      </c>
      <c r="AU4">
        <f t="shared" si="9"/>
        <v>-19149.834710910291</v>
      </c>
      <c r="AW4">
        <v>1</v>
      </c>
      <c r="AX4">
        <f>IF(Z4&gt;0, (R4*SUMPRODUCT(K4:$K$98, X4:$X$98)-K4*$AZ$3)/Z4, 0)</f>
        <v>11552.746734092058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500000</v>
      </c>
      <c r="S5">
        <f t="shared" si="1"/>
        <v>16550.66579085452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11222.234826624743</v>
      </c>
      <c r="AC5">
        <f t="shared" si="2"/>
        <v>15560.563919451553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-10749.81167389614</v>
      </c>
      <c r="AI5">
        <f t="shared" si="6"/>
        <v>-10761.563892897542</v>
      </c>
      <c r="AJ5">
        <f t="shared" si="7"/>
        <v>-4338.3290928268107</v>
      </c>
      <c r="AK5">
        <f>G5*SUM(AB5, AE5:AF5)</f>
        <v>460.11162789161449</v>
      </c>
      <c r="AL5">
        <f t="shared" si="8"/>
        <v>-14639.781357832739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-9192.2501508163768</v>
      </c>
      <c r="AR5">
        <f t="shared" si="9"/>
        <v>-9202.2995675099173</v>
      </c>
      <c r="AS5">
        <f t="shared" si="9"/>
        <v>-3709.7399905774032</v>
      </c>
      <c r="AT5">
        <f t="shared" si="9"/>
        <v>393.44514203439479</v>
      </c>
      <c r="AU5">
        <f t="shared" si="9"/>
        <v>-12518.594416052925</v>
      </c>
      <c r="AW5">
        <v>2</v>
      </c>
      <c r="AX5">
        <f>IF(Z5&gt;0, (R5*SUMPRODUCT(K5:$K$98, X5:$X$98)-K5*$AZ$3)/Z5, 0)</f>
        <v>16550.66579085452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500000</v>
      </c>
      <c r="S6">
        <f t="shared" si="1"/>
        <v>22472.151800054693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15560.563919451553</v>
      </c>
      <c r="AC6">
        <f t="shared" si="2"/>
        <v>20371.270662198236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-12131.975035237559</v>
      </c>
      <c r="AI6">
        <f t="shared" si="6"/>
        <v>-12143.306432673067</v>
      </c>
      <c r="AJ6">
        <f t="shared" si="7"/>
        <v>-4810.7067427466827</v>
      </c>
      <c r="AK6">
        <f>G6*SUM(AB6, AE6:AF6)</f>
        <v>910.29298928791593</v>
      </c>
      <c r="AL6">
        <f t="shared" si="8"/>
        <v>-16043.720186131834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-9358.7272195150053</v>
      </c>
      <c r="AR6">
        <f t="shared" si="9"/>
        <v>-9367.4683731447167</v>
      </c>
      <c r="AS6">
        <f t="shared" si="9"/>
        <v>-3711.0274302148005</v>
      </c>
      <c r="AT6">
        <f t="shared" si="9"/>
        <v>702.20914169690957</v>
      </c>
      <c r="AU6">
        <f t="shared" si="9"/>
        <v>-12376.286661662607</v>
      </c>
      <c r="AW6">
        <v>3</v>
      </c>
      <c r="AX6">
        <f>IF(Z6&gt;0, (R6*SUMPRODUCT(K6:$K$98, X6:$X$98)-K6*$AZ$3)/Z6, 0)</f>
        <v>22472.151800054693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500000</v>
      </c>
      <c r="S7">
        <f t="shared" si="1"/>
        <v>26018.956802242719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20371.270662198236</v>
      </c>
      <c r="AC7">
        <f t="shared" si="2"/>
        <v>22649.15293635022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-13480.04432606346</v>
      </c>
      <c r="AI7">
        <f t="shared" si="6"/>
        <v>-13490.92540841646</v>
      </c>
      <c r="AJ7">
        <f t="shared" si="7"/>
        <v>-2277.8822741519834</v>
      </c>
      <c r="AK7">
        <f>G7*SUM(AB7, AE7:AF7)</f>
        <v>1000.2293895139334</v>
      </c>
      <c r="AL7">
        <f t="shared" si="8"/>
        <v>-14768.57829305451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-9461.0512154349162</v>
      </c>
      <c r="AR7">
        <f t="shared" si="9"/>
        <v>-9468.6881693596206</v>
      </c>
      <c r="AS7">
        <f t="shared" si="9"/>
        <v>-1598.7455483966351</v>
      </c>
      <c r="AT7">
        <f t="shared" si="9"/>
        <v>702.01708929677102</v>
      </c>
      <c r="AU7">
        <f t="shared" si="9"/>
        <v>-10365.416628459483</v>
      </c>
      <c r="AW7">
        <v>4</v>
      </c>
      <c r="AX7">
        <f>IF(Z7&gt;0, (R7*SUMPRODUCT(K7:$K$98, X7:$X$98)-K7*$AZ$3)/Z7, 0)</f>
        <v>26018.956802242719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500000</v>
      </c>
      <c r="S8">
        <f t="shared" si="1"/>
        <v>25240.479366459262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22649.15293635022</v>
      </c>
      <c r="AC8">
        <f t="shared" si="2"/>
        <v>21003.142180717274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-14830.177945000078</v>
      </c>
      <c r="AI8">
        <f t="shared" si="6"/>
        <v>-14840.579462080923</v>
      </c>
      <c r="AJ8">
        <f t="shared" si="7"/>
        <v>1646.0107556329458</v>
      </c>
      <c r="AK8">
        <f t="shared" ref="AK8:AK69" si="22">G8*SUM(AB8:AB8, AE8:AF8)</f>
        <v>482.42695754425966</v>
      </c>
      <c r="AL8">
        <f t="shared" si="8"/>
        <v>-12712.141748903718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-9715.9065802043369</v>
      </c>
      <c r="AR8">
        <f t="shared" si="9"/>
        <v>-9722.7210748533344</v>
      </c>
      <c r="AS8">
        <f t="shared" si="9"/>
        <v>1078.374567793574</v>
      </c>
      <c r="AT8">
        <f t="shared" si="9"/>
        <v>316.05927242784719</v>
      </c>
      <c r="AU8">
        <f t="shared" si="9"/>
        <v>-8328.2872346319145</v>
      </c>
      <c r="AW8">
        <v>5</v>
      </c>
      <c r="AX8">
        <f>IF(Z8&gt;0, (R8*SUMPRODUCT(K8:$K$98, X8:$X$98)-K8*$AZ$3)/Z8, 0)</f>
        <v>25240.479366459262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500000</v>
      </c>
      <c r="S9">
        <f t="shared" si="1"/>
        <v>21601.820512349292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21003.142180717274</v>
      </c>
      <c r="AC9">
        <f t="shared" si="2"/>
        <v>17089.943628520472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-16332.869027692523</v>
      </c>
      <c r="AI9">
        <f t="shared" si="6"/>
        <v>-16342.758207876868</v>
      </c>
      <c r="AJ9">
        <f t="shared" si="7"/>
        <v>3913.1985521968018</v>
      </c>
      <c r="AK9">
        <f t="shared" si="22"/>
        <v>123.91853886623191</v>
      </c>
      <c r="AL9">
        <f t="shared" si="8"/>
        <v>-12305.641116813835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-10133.901014194675</v>
      </c>
      <c r="AR9">
        <f t="shared" si="9"/>
        <v>-10140.036860440046</v>
      </c>
      <c r="AS9">
        <f t="shared" si="9"/>
        <v>2427.9853533151627</v>
      </c>
      <c r="AT9">
        <f t="shared" si="9"/>
        <v>76.886565646540532</v>
      </c>
      <c r="AU9">
        <f t="shared" si="9"/>
        <v>-7635.1649414783424</v>
      </c>
      <c r="AW9">
        <v>6</v>
      </c>
      <c r="AX9">
        <f>IF(Z9&gt;0, (R9*SUMPRODUCT(K9:$K$98, X9:$X$98)-K9*$AZ$3)/Z9, 0)</f>
        <v>21601.820512349292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500000</v>
      </c>
      <c r="S10">
        <f t="shared" si="1"/>
        <v>16426.553702066893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17089.943628520472</v>
      </c>
      <c r="AC10">
        <f t="shared" si="2"/>
        <v>12283.676380953897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-17714.593685094685</v>
      </c>
      <c r="AI10">
        <f t="shared" si="6"/>
        <v>-17723.941108635059</v>
      </c>
      <c r="AJ10">
        <f t="shared" si="7"/>
        <v>4806.267247566575</v>
      </c>
      <c r="AK10">
        <f t="shared" si="22"/>
        <v>70.068768876933945</v>
      </c>
      <c r="AL10">
        <f t="shared" si="8"/>
        <v>-12847.60509219155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-10427.100526264676</v>
      </c>
      <c r="AR10">
        <f t="shared" si="9"/>
        <v>-10432.602573144761</v>
      </c>
      <c r="AS10">
        <f t="shared" si="9"/>
        <v>2829.0477691643559</v>
      </c>
      <c r="AT10">
        <f t="shared" si="9"/>
        <v>41.243627136994121</v>
      </c>
      <c r="AU10">
        <f t="shared" si="9"/>
        <v>-7562.3111768434101</v>
      </c>
      <c r="AW10">
        <v>7</v>
      </c>
      <c r="AX10">
        <f>IF(Z10&gt;0, (R10*SUMPRODUCT(K10:$K$98, X10:$X$98)-K10*$AZ$3)/Z10, 0)</f>
        <v>16426.553702066893</v>
      </c>
    </row>
    <row r="11" spans="1:52" x14ac:dyDescent="0.25">
      <c r="A11" t="s">
        <v>33</v>
      </c>
      <c r="C11" s="12">
        <f>AU71</f>
        <v>3429.9802290997795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500000</v>
      </c>
      <c r="S11">
        <f t="shared" si="1"/>
        <v>9619.6933612244557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12283.676380953897</v>
      </c>
      <c r="AC11">
        <f t="shared" si="2"/>
        <v>6759.8654638514272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-18802.413865778879</v>
      </c>
      <c r="AI11">
        <f t="shared" si="6"/>
        <v>-18811.197754737204</v>
      </c>
      <c r="AJ11">
        <f t="shared" si="7"/>
        <v>5523.8109171024698</v>
      </c>
      <c r="AK11">
        <f t="shared" si="22"/>
        <v>29.480823314289349</v>
      </c>
      <c r="AL11">
        <f t="shared" si="8"/>
        <v>-13257.906014320446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-10516.352465725973</v>
      </c>
      <c r="AR11">
        <f t="shared" si="9"/>
        <v>-10521.265370684079</v>
      </c>
      <c r="AS11">
        <f t="shared" si="9"/>
        <v>3089.5151533708804</v>
      </c>
      <c r="AT11">
        <f t="shared" si="9"/>
        <v>16.488879096376369</v>
      </c>
      <c r="AU11">
        <f t="shared" si="9"/>
        <v>-7415.261338216822</v>
      </c>
      <c r="AW11">
        <v>8</v>
      </c>
      <c r="AX11">
        <f>IF(Z11&gt;0, (R11*SUMPRODUCT(K11:$K$98, X11:$X$98)-K11*$AZ$3)/Z11, 0)</f>
        <v>9619.6933612244557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500000</v>
      </c>
      <c r="S12">
        <f t="shared" si="1"/>
        <v>1362.9424263478431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6759.8654638514272</v>
      </c>
      <c r="AC12">
        <f t="shared" si="2"/>
        <v>894.21354572969733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-19796.764578561477</v>
      </c>
      <c r="AI12">
        <f t="shared" si="6"/>
        <v>-19804.965709515756</v>
      </c>
      <c r="AJ12">
        <f t="shared" si="7"/>
        <v>5865.65191812173</v>
      </c>
      <c r="AK12">
        <f t="shared" si="22"/>
        <v>15.547690566858282</v>
      </c>
      <c r="AL12">
        <f t="shared" si="8"/>
        <v>-13923.766100827168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-10522.190827029241</v>
      </c>
      <c r="AR12">
        <f t="shared" si="9"/>
        <v>-10526.549815315226</v>
      </c>
      <c r="AS12">
        <f t="shared" si="9"/>
        <v>3117.6563504849109</v>
      </c>
      <c r="AT12">
        <f t="shared" si="9"/>
        <v>8.2637628191653167</v>
      </c>
      <c r="AU12">
        <f t="shared" si="9"/>
        <v>-7400.6297020111497</v>
      </c>
      <c r="AW12">
        <v>9</v>
      </c>
      <c r="AX12">
        <f>IF(Z12&gt;0, (R12*SUMPRODUCT(K12:$K$98, X12:$X$98)-K12*$AZ$3)/Z12, 0)</f>
        <v>1362.9424263478431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500000</v>
      </c>
      <c r="S13">
        <f t="shared" si="1"/>
        <v>-8601.3501999647669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894.21354572969733</v>
      </c>
      <c r="AC13">
        <f t="shared" si="2"/>
        <v>-5232.5176909822912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-20596.395400935442</v>
      </c>
      <c r="AI13">
        <f t="shared" si="6"/>
        <v>-20603.999610695155</v>
      </c>
      <c r="AJ13">
        <f t="shared" si="7"/>
        <v>6126.7312367119885</v>
      </c>
      <c r="AK13">
        <f t="shared" si="22"/>
        <v>1.7884270914593947</v>
      </c>
      <c r="AL13">
        <f t="shared" si="8"/>
        <v>-14475.479946891706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-10406.086606234556</v>
      </c>
      <c r="AR13">
        <f t="shared" si="9"/>
        <v>-10409.928543806211</v>
      </c>
      <c r="AS13">
        <f t="shared" si="9"/>
        <v>3095.4589199356637</v>
      </c>
      <c r="AT13">
        <f t="shared" si="9"/>
        <v>0.90358175983635369</v>
      </c>
      <c r="AU13">
        <f t="shared" si="9"/>
        <v>-7313.5660421107114</v>
      </c>
      <c r="AW13">
        <v>10</v>
      </c>
      <c r="AX13">
        <f>IF(Z13&gt;0, (R13*SUMPRODUCT(K13:$K$98, X13:$X$98)-K13*$AZ$3)/Z13, 0)</f>
        <v>-8601.3501999647669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500000</v>
      </c>
      <c r="S14">
        <f t="shared" si="1"/>
        <v>-11759.995292338845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-5232.5176909822912</v>
      </c>
      <c r="AC14">
        <f t="shared" si="2"/>
        <v>-6582.025471013636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-21278.572731475058</v>
      </c>
      <c r="AI14">
        <f t="shared" si="6"/>
        <v>-21285.568934818886</v>
      </c>
      <c r="AJ14">
        <f t="shared" si="7"/>
        <v>1349.5077800313447</v>
      </c>
      <c r="AK14">
        <f t="shared" si="22"/>
        <v>-366.2762383687604</v>
      </c>
      <c r="AL14">
        <f t="shared" si="8"/>
        <v>-20302.3373931563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-9598.8827513623073</v>
      </c>
      <c r="AR14">
        <f t="shared" si="9"/>
        <v>-9602.0387776827538</v>
      </c>
      <c r="AS14">
        <f t="shared" si="9"/>
        <v>608.77048080443035</v>
      </c>
      <c r="AT14">
        <f t="shared" si="9"/>
        <v>-165.22925250109293</v>
      </c>
      <c r="AU14">
        <f t="shared" si="9"/>
        <v>-9158.4975493794154</v>
      </c>
      <c r="AW14">
        <v>11</v>
      </c>
      <c r="AX14">
        <f>IF(Z14&gt;0, (R14*SUMPRODUCT(K14:$K$98, X14:$X$98)-K14*$AZ$3)/Z14, 0)</f>
        <v>-11759.995292338845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500000</v>
      </c>
      <c r="S15">
        <f t="shared" si="1"/>
        <v>-15862.102004925364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-6582.025471013636</v>
      </c>
      <c r="AC15">
        <f t="shared" si="2"/>
        <v>-8094.6771275516876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-21891.883128852518</v>
      </c>
      <c r="AI15">
        <f t="shared" si="6"/>
        <v>-21898.262073084687</v>
      </c>
      <c r="AJ15">
        <f t="shared" si="7"/>
        <v>1512.6516565380516</v>
      </c>
      <c r="AK15">
        <f t="shared" si="22"/>
        <v>-460.74178297095455</v>
      </c>
      <c r="AL15">
        <f t="shared" si="8"/>
        <v>-20846.352199517591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-8817.4557944566695</v>
      </c>
      <c r="AR15">
        <f t="shared" si="9"/>
        <v>-8820.0250598986313</v>
      </c>
      <c r="AS15">
        <f t="shared" si="9"/>
        <v>609.25499352576855</v>
      </c>
      <c r="AT15">
        <f t="shared" si="9"/>
        <v>-185.57427335482416</v>
      </c>
      <c r="AU15">
        <f t="shared" si="9"/>
        <v>-8396.3443397276878</v>
      </c>
      <c r="AW15">
        <v>12</v>
      </c>
      <c r="AX15">
        <f>IF(Z15&gt;0, (R15*SUMPRODUCT(K15:$K$98, X15:$X$98)-K15*$AZ$3)/Z15, 0)</f>
        <v>-15862.102004925364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500000</v>
      </c>
      <c r="S16">
        <f t="shared" si="1"/>
        <v>-21034.600007166315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-8094.6771275516876</v>
      </c>
      <c r="AC16">
        <f t="shared" si="2"/>
        <v>-9692.2837302009502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-22217.124844376096</v>
      </c>
      <c r="AI16">
        <f t="shared" si="6"/>
        <v>-22222.884571044833</v>
      </c>
      <c r="AJ16">
        <f t="shared" si="7"/>
        <v>1597.6066026492626</v>
      </c>
      <c r="AK16">
        <f t="shared" si="22"/>
        <v>-566.62739892861816</v>
      </c>
      <c r="AL16">
        <f t="shared" si="8"/>
        <v>-21191.905367324187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-7989.6913586884311</v>
      </c>
      <c r="AR16">
        <f t="shared" si="9"/>
        <v>-7991.7626635361985</v>
      </c>
      <c r="AS16">
        <f t="shared" si="9"/>
        <v>574.52905167436597</v>
      </c>
      <c r="AT16">
        <f t="shared" si="9"/>
        <v>-203.76975259073922</v>
      </c>
      <c r="AU16">
        <f t="shared" si="9"/>
        <v>-7621.0033644525711</v>
      </c>
      <c r="AW16">
        <v>13</v>
      </c>
      <c r="AX16">
        <f>IF(Z16&gt;0, (R16*SUMPRODUCT(K16:$K$98, X16:$X$98)-K16*$AZ$3)/Z16, 0)</f>
        <v>-21034.600007166315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500000</v>
      </c>
      <c r="S17">
        <f t="shared" si="1"/>
        <v>-27289.582699085793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-9692.2837302009502</v>
      </c>
      <c r="AC17">
        <f t="shared" si="2"/>
        <v>-11235.681167632771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-22224.916298550383</v>
      </c>
      <c r="AI17">
        <f t="shared" si="6"/>
        <v>-22230.06280504497</v>
      </c>
      <c r="AJ17">
        <f t="shared" si="7"/>
        <v>1543.3974374318204</v>
      </c>
      <c r="AK17">
        <f t="shared" si="22"/>
        <v>-678.4598611140666</v>
      </c>
      <c r="AL17">
        <f t="shared" si="8"/>
        <v>-21365.125228727218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-7136.1547415533169</v>
      </c>
      <c r="AR17">
        <f t="shared" si="9"/>
        <v>-7137.8072232198592</v>
      </c>
      <c r="AS17">
        <f t="shared" si="9"/>
        <v>495.566453132096</v>
      </c>
      <c r="AT17">
        <f t="shared" si="9"/>
        <v>-217.8453448285222</v>
      </c>
      <c r="AU17">
        <f t="shared" si="9"/>
        <v>-6860.0861149162856</v>
      </c>
      <c r="AW17">
        <v>14</v>
      </c>
      <c r="AX17">
        <f>IF(Z17&gt;0, (R17*SUMPRODUCT(K17:$K$98, X17:$X$98)-K17*$AZ$3)/Z17, 0)</f>
        <v>-27289.582699085793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500000</v>
      </c>
      <c r="S18">
        <f t="shared" si="1"/>
        <v>-34704.798647337964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-11235.681167632771</v>
      </c>
      <c r="AC18">
        <f t="shared" si="2"/>
        <v>-12616.216336635529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-22036.932588925683</v>
      </c>
      <c r="AI18">
        <f t="shared" si="6"/>
        <v>-22041.476707040601</v>
      </c>
      <c r="AJ18">
        <f t="shared" si="7"/>
        <v>1380.5351690027583</v>
      </c>
      <c r="AK18">
        <f t="shared" si="22"/>
        <v>-786.49768173429402</v>
      </c>
      <c r="AL18">
        <f t="shared" si="8"/>
        <v>-21447.439219772135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-6317.6744832912891</v>
      </c>
      <c r="AR18">
        <f t="shared" si="9"/>
        <v>-6318.977217188025</v>
      </c>
      <c r="AS18">
        <f t="shared" si="9"/>
        <v>395.77975633859057</v>
      </c>
      <c r="AT18">
        <f t="shared" si="9"/>
        <v>-225.47767548907936</v>
      </c>
      <c r="AU18">
        <f t="shared" si="9"/>
        <v>-6148.6751363385129</v>
      </c>
      <c r="AW18">
        <v>15</v>
      </c>
      <c r="AX18">
        <f>IF(Z18&gt;0, (R18*SUMPRODUCT(K18:$K$98, X18:$X$98)-K18*$AZ$3)/Z18, 0)</f>
        <v>-34704.798647337964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500000</v>
      </c>
      <c r="S19">
        <f t="shared" si="1"/>
        <v>-43566.454170794626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-12616.216336635529</v>
      </c>
      <c r="AC19">
        <f t="shared" si="2"/>
        <v>-13794.944773006675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-21626.357480751241</v>
      </c>
      <c r="AI19">
        <f t="shared" si="6"/>
        <v>-21630.31549874799</v>
      </c>
      <c r="AJ19">
        <f t="shared" si="7"/>
        <v>1178.728436371146</v>
      </c>
      <c r="AK19">
        <f t="shared" si="22"/>
        <v>-883.13514356448707</v>
      </c>
      <c r="AL19">
        <f t="shared" si="8"/>
        <v>-21334.722205941329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-5535.6861175527783</v>
      </c>
      <c r="AR19">
        <f t="shared" si="9"/>
        <v>-5536.6992491121327</v>
      </c>
      <c r="AS19">
        <f t="shared" si="9"/>
        <v>301.7184307339852</v>
      </c>
      <c r="AT19">
        <f t="shared" si="9"/>
        <v>-226.0555878864113</v>
      </c>
      <c r="AU19">
        <f t="shared" si="9"/>
        <v>-5461.0364062645585</v>
      </c>
      <c r="AW19">
        <v>16</v>
      </c>
      <c r="AX19">
        <f>IF(Z19&gt;0, (R19*SUMPRODUCT(K19:$K$98, X19:$X$98)-K19*$AZ$3)/Z19, 0)</f>
        <v>-43566.454170794626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500000</v>
      </c>
      <c r="S20">
        <f t="shared" si="1"/>
        <v>-54304.019689087887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-13794.944773006675</v>
      </c>
      <c r="AC20">
        <f t="shared" si="2"/>
        <v>-14742.286205809345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-20999.069272308821</v>
      </c>
      <c r="AI20">
        <f t="shared" si="6"/>
        <v>-21002.462733393797</v>
      </c>
      <c r="AJ20">
        <f t="shared" si="7"/>
        <v>947.34143280267017</v>
      </c>
      <c r="AK20">
        <f t="shared" si="22"/>
        <v>-965.6461341104673</v>
      </c>
      <c r="AL20">
        <f t="shared" si="8"/>
        <v>-21020.767434701593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-4799.213857595556</v>
      </c>
      <c r="AR20">
        <f t="shared" si="9"/>
        <v>-4799.9894131810452</v>
      </c>
      <c r="AS20">
        <f t="shared" si="9"/>
        <v>216.50931635224433</v>
      </c>
      <c r="AT20">
        <f t="shared" si="9"/>
        <v>-220.69274824802704</v>
      </c>
      <c r="AU20">
        <f t="shared" si="9"/>
        <v>-4804.1728450768278</v>
      </c>
      <c r="AW20">
        <v>17</v>
      </c>
      <c r="AX20">
        <f>IF(Z20&gt;0, (R20*SUMPRODUCT(K20:$K$98, X20:$X$98)-K20*$AZ$3)/Z20, 0)</f>
        <v>-54304.019689087887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500000</v>
      </c>
      <c r="S21">
        <f t="shared" si="1"/>
        <v>-67598.846158977452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-14742.286205809345</v>
      </c>
      <c r="AC21">
        <f t="shared" si="2"/>
        <v>-15444.763737735162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-20142.69089128284</v>
      </c>
      <c r="AI21">
        <f t="shared" si="6"/>
        <v>-20145.546850484683</v>
      </c>
      <c r="AJ21">
        <f t="shared" si="7"/>
        <v>702.47753192581695</v>
      </c>
      <c r="AK21">
        <f t="shared" si="22"/>
        <v>-1031.9600344066544</v>
      </c>
      <c r="AL21">
        <f t="shared" si="8"/>
        <v>-20475.029352965521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-4110.2621536432525</v>
      </c>
      <c r="AR21">
        <f t="shared" si="9"/>
        <v>-4110.8449328301567</v>
      </c>
      <c r="AS21">
        <f t="shared" si="9"/>
        <v>143.34563484310686</v>
      </c>
      <c r="AT21">
        <f t="shared" si="9"/>
        <v>-210.57892892203941</v>
      </c>
      <c r="AU21">
        <f t="shared" si="9"/>
        <v>-4178.0782269090887</v>
      </c>
      <c r="AW21">
        <v>18</v>
      </c>
      <c r="AX21">
        <f>IF(Z21&gt;0, (R21*SUMPRODUCT(K21:$K$98, X21:$X$98)-K21*$AZ$3)/Z21, 0)</f>
        <v>-67598.846158977452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500000</v>
      </c>
      <c r="S22">
        <f t="shared" si="1"/>
        <v>-84498.221009243003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-15444.763737735162</v>
      </c>
      <c r="AC22">
        <f t="shared" si="2"/>
        <v>-15897.225600601856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-19027.580285019136</v>
      </c>
      <c r="AI22">
        <f t="shared" si="6"/>
        <v>-19029.931995121835</v>
      </c>
      <c r="AJ22">
        <f t="shared" si="7"/>
        <v>452.46186286669399</v>
      </c>
      <c r="AK22">
        <f t="shared" si="22"/>
        <v>-1081.1334616414615</v>
      </c>
      <c r="AL22">
        <f t="shared" si="8"/>
        <v>-19658.603593896602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-3466.7104888532017</v>
      </c>
      <c r="AR22">
        <f t="shared" si="9"/>
        <v>-3467.1389562651188</v>
      </c>
      <c r="AS22">
        <f t="shared" si="9"/>
        <v>82.435825381380042</v>
      </c>
      <c r="AT22">
        <f t="shared" si="9"/>
        <v>-196.97600300094365</v>
      </c>
      <c r="AU22">
        <f t="shared" si="9"/>
        <v>-3581.6791338846824</v>
      </c>
      <c r="AW22">
        <v>19</v>
      </c>
      <c r="AX22">
        <f>IF(Z22&gt;0, (R22*SUMPRODUCT(K22:$K$98, X22:$X$98)-K22*$AZ$3)/Z22, 0)</f>
        <v>-84498.221009243003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500000</v>
      </c>
      <c r="S23">
        <f t="shared" si="1"/>
        <v>-106717.13895556156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-15897.225600601856</v>
      </c>
      <c r="AC23">
        <f t="shared" si="2"/>
        <v>-16098.042972690278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-17703.832534652036</v>
      </c>
      <c r="AI23">
        <f t="shared" si="6"/>
        <v>-17705.718131840342</v>
      </c>
      <c r="AJ23">
        <f t="shared" si="7"/>
        <v>200.81737208842242</v>
      </c>
      <c r="AK23">
        <f t="shared" si="22"/>
        <v>-1112.80579204213</v>
      </c>
      <c r="AL23">
        <f t="shared" si="8"/>
        <v>-18617.70655179405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-2879.9389501525334</v>
      </c>
      <c r="AR23">
        <f t="shared" si="9"/>
        <v>-2880.2456862660993</v>
      </c>
      <c r="AS23">
        <f t="shared" si="9"/>
        <v>32.667602939234932</v>
      </c>
      <c r="AT23">
        <f t="shared" si="9"/>
        <v>-181.02367033717874</v>
      </c>
      <c r="AU23">
        <f t="shared" si="9"/>
        <v>-3028.6017536640429</v>
      </c>
      <c r="AW23">
        <v>20</v>
      </c>
      <c r="AX23">
        <f>IF(Z23&gt;0, (R23*SUMPRODUCT(K23:$K$98, X23:$X$98)-K23*$AZ$3)/Z23, 0)</f>
        <v>-106717.13895556156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500000</v>
      </c>
      <c r="S24">
        <f t="shared" si="1"/>
        <v>-137065.97280535795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-16098.042972690278</v>
      </c>
      <c r="AC24">
        <f t="shared" si="2"/>
        <v>-16062.005925731395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-16077.404363928839</v>
      </c>
      <c r="AI24">
        <f t="shared" si="6"/>
        <v>-16078.869170036163</v>
      </c>
      <c r="AJ24">
        <f t="shared" si="7"/>
        <v>-36.037046958883366</v>
      </c>
      <c r="AK24">
        <f t="shared" si="22"/>
        <v>-1126.8630080883197</v>
      </c>
      <c r="AL24">
        <f t="shared" si="8"/>
        <v>-17241.769225083368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-2335.1452571076334</v>
      </c>
      <c r="AR24">
        <f t="shared" si="9"/>
        <v>-2335.3580112908753</v>
      </c>
      <c r="AS24">
        <f t="shared" si="9"/>
        <v>-5.2341620190261464</v>
      </c>
      <c r="AT24">
        <f t="shared" si="9"/>
        <v>-163.67000227046893</v>
      </c>
      <c r="AU24">
        <f t="shared" si="9"/>
        <v>-2504.2621755803707</v>
      </c>
      <c r="AW24">
        <v>21</v>
      </c>
      <c r="AX24">
        <f>IF(Z24&gt;0, (R24*SUMPRODUCT(K24:$K$98, X24:$X$98)-K24*$AZ$3)/Z24, 0)</f>
        <v>-137065.97280535795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500000</v>
      </c>
      <c r="S25">
        <f t="shared" si="1"/>
        <v>-180138.59149383518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-16062.005925731395</v>
      </c>
      <c r="AC25">
        <f t="shared" si="2"/>
        <v>-15793.601185418129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-14168.960143020648</v>
      </c>
      <c r="AI25">
        <f t="shared" si="6"/>
        <v>-14170.056077063324</v>
      </c>
      <c r="AJ25">
        <f t="shared" si="7"/>
        <v>-268.4047403132663</v>
      </c>
      <c r="AK25">
        <f t="shared" si="22"/>
        <v>-1124.3404148011978</v>
      </c>
      <c r="AL25">
        <f t="shared" si="8"/>
        <v>-15562.801232177788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-1837.4601201148773</v>
      </c>
      <c r="AR25">
        <f t="shared" si="9"/>
        <v>-1837.6022431131332</v>
      </c>
      <c r="AS25">
        <f t="shared" si="9"/>
        <v>-34.807283060807329</v>
      </c>
      <c r="AT25">
        <f t="shared" si="9"/>
        <v>-145.80679547244381</v>
      </c>
      <c r="AU25">
        <f t="shared" si="9"/>
        <v>-2018.2163216463844</v>
      </c>
      <c r="AW25">
        <v>22</v>
      </c>
      <c r="AX25">
        <f>IF(Z25&gt;0, (R25*SUMPRODUCT(K25:$K$98, X25:$X$98)-K25*$AZ$3)/Z25, 0)</f>
        <v>-180138.59149383518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500000</v>
      </c>
      <c r="S26">
        <f t="shared" si="1"/>
        <v>-244148.14218284778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-15793.601185418129</v>
      </c>
      <c r="AC26">
        <f t="shared" si="2"/>
        <v>-15306.463093550059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-12052.316850311914</v>
      </c>
      <c r="AI26">
        <f t="shared" si="6"/>
        <v>-12053.100517092906</v>
      </c>
      <c r="AJ26">
        <f t="shared" si="7"/>
        <v>-487.13809186806975</v>
      </c>
      <c r="AK26">
        <f t="shared" si="22"/>
        <v>-1105.552082979269</v>
      </c>
      <c r="AL26">
        <f t="shared" si="8"/>
        <v>-13645.790691940245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-1395.5084202104326</v>
      </c>
      <c r="AR26">
        <f t="shared" si="9"/>
        <v>-1395.5991590787428</v>
      </c>
      <c r="AS26">
        <f t="shared" si="9"/>
        <v>-56.404533456116468</v>
      </c>
      <c r="AT26">
        <f t="shared" si="9"/>
        <v>-128.00918362338152</v>
      </c>
      <c r="AU26">
        <f t="shared" si="9"/>
        <v>-1580.0128761582409</v>
      </c>
      <c r="AW26">
        <v>23</v>
      </c>
      <c r="AX26">
        <f>IF(Z26&gt;0, (R26*SUMPRODUCT(K26:$K$98, X26:$X$98)-K26*$AZ$3)/Z26, 0)</f>
        <v>-244148.14218284778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500000</v>
      </c>
      <c r="S27">
        <f t="shared" si="1"/>
        <v>-344078.1857888751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-15306.463093550059</v>
      </c>
      <c r="AC27">
        <f t="shared" si="2"/>
        <v>-14626.43739591857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-9778.6786665252348</v>
      </c>
      <c r="AI27">
        <f t="shared" si="6"/>
        <v>-9779.2100296717526</v>
      </c>
      <c r="AJ27">
        <f t="shared" si="7"/>
        <v>-680.02569763148858</v>
      </c>
      <c r="AK27">
        <f t="shared" si="22"/>
        <v>-1071.4524165485043</v>
      </c>
      <c r="AL27">
        <f t="shared" si="8"/>
        <v>-11530.688143851745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-1010.9369565287984</v>
      </c>
      <c r="AR27">
        <f t="shared" si="9"/>
        <v>-1010.9918897831236</v>
      </c>
      <c r="AS27">
        <f t="shared" si="9"/>
        <v>-70.302249676973361</v>
      </c>
      <c r="AT27">
        <f t="shared" si="9"/>
        <v>-110.7686306084405</v>
      </c>
      <c r="AU27">
        <f t="shared" si="9"/>
        <v>-1192.0627700685375</v>
      </c>
      <c r="AW27">
        <v>24</v>
      </c>
      <c r="AX27">
        <f>IF(Z27&gt;0, (R27*SUMPRODUCT(K27:$K$98, X27:$X$98)-K27*$AZ$3)/Z27, 0)</f>
        <v>-344078.1857888751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500000</v>
      </c>
      <c r="S28">
        <f t="shared" si="1"/>
        <v>-509174.55961296504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-14626.43739591857</v>
      </c>
      <c r="AC28">
        <f t="shared" si="2"/>
        <v>-13784.218890088512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-7506.1326008240567</v>
      </c>
      <c r="AI28">
        <f t="shared" si="6"/>
        <v>-7506.4709970240892</v>
      </c>
      <c r="AJ28">
        <f t="shared" si="7"/>
        <v>-842.21850583005835</v>
      </c>
      <c r="AK28">
        <f t="shared" si="22"/>
        <v>-1023.8506177143</v>
      </c>
      <c r="AL28">
        <f t="shared" si="8"/>
        <v>-9372.5401205684484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-692.85460467780888</v>
      </c>
      <c r="AR28">
        <f t="shared" si="9"/>
        <v>-692.88584038571162</v>
      </c>
      <c r="AS28">
        <f t="shared" si="9"/>
        <v>-77.741095307210117</v>
      </c>
      <c r="AT28">
        <f t="shared" si="9"/>
        <v>-94.506672438439594</v>
      </c>
      <c r="AU28">
        <f t="shared" si="9"/>
        <v>-865.13360813136137</v>
      </c>
      <c r="AW28">
        <v>25</v>
      </c>
      <c r="AX28">
        <f>IF(Z28&gt;0, (R28*SUMPRODUCT(K28:$K$98, X28:$X$98)-K28*$AZ$3)/Z28, 0)</f>
        <v>-509174.55961296504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500000</v>
      </c>
      <c r="S29">
        <f t="shared" si="1"/>
        <v>-800251.76359103364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-13784.218890088512</v>
      </c>
      <c r="AC29">
        <f t="shared" si="2"/>
        <v>-12822.470403374487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-5388.9667813351743</v>
      </c>
      <c r="AI29">
        <f t="shared" si="6"/>
        <v>-5389.1670694036729</v>
      </c>
      <c r="AJ29">
        <f t="shared" si="7"/>
        <v>-961.74848671402469</v>
      </c>
      <c r="AK29">
        <f t="shared" si="22"/>
        <v>-964.89532230619591</v>
      </c>
      <c r="AL29">
        <f t="shared" si="8"/>
        <v>-7315.8108784238939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-444.13332302798796</v>
      </c>
      <c r="AR29">
        <f t="shared" si="9"/>
        <v>-444.14982982957622</v>
      </c>
      <c r="AS29">
        <f t="shared" si="9"/>
        <v>-79.262791672953838</v>
      </c>
      <c r="AT29">
        <f t="shared" si="9"/>
        <v>-79.522139077620437</v>
      </c>
      <c r="AU29">
        <f t="shared" si="9"/>
        <v>-602.93476058015051</v>
      </c>
      <c r="AW29">
        <v>26</v>
      </c>
      <c r="AX29">
        <f>IF(Z29&gt;0, (R29*SUMPRODUCT(K29:$K$98, X29:$X$98)-K29*$AZ$3)/Z29, 0)</f>
        <v>-800251.76359103364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500000</v>
      </c>
      <c r="S30">
        <f t="shared" si="1"/>
        <v>-1356400.314844138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-12822.470403374487</v>
      </c>
      <c r="AC30">
        <f t="shared" si="2"/>
        <v>-11789.279537659764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-3585.6109919122205</v>
      </c>
      <c r="AI30">
        <f t="shared" si="6"/>
        <v>-3585.7196368252362</v>
      </c>
      <c r="AJ30">
        <f t="shared" si="7"/>
        <v>-1033.1908657147233</v>
      </c>
      <c r="AK30">
        <f t="shared" si="22"/>
        <v>-897.57292823621424</v>
      </c>
      <c r="AL30">
        <f t="shared" si="8"/>
        <v>-5516.4834307761739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-263.84751036256193</v>
      </c>
      <c r="AR30">
        <f t="shared" si="9"/>
        <v>-263.85550500834961</v>
      </c>
      <c r="AS30">
        <f t="shared" si="9"/>
        <v>-76.027443652717196</v>
      </c>
      <c r="AT30">
        <f t="shared" si="9"/>
        <v>-66.047985411172917</v>
      </c>
      <c r="AU30">
        <f t="shared" si="9"/>
        <v>-405.93093407223972</v>
      </c>
      <c r="AW30">
        <v>27</v>
      </c>
      <c r="AX30">
        <f>IF(Z30&gt;0, (R30*SUMPRODUCT(K30:$K$98, X30:$X$98)-K30*$AZ$3)/Z30, 0)</f>
        <v>-1356400.314844138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500000</v>
      </c>
      <c r="S31">
        <f t="shared" si="1"/>
        <v>-2536791.3618998197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-11789.279537659764</v>
      </c>
      <c r="AC31">
        <f t="shared" si="2"/>
        <v>-10734.087593787763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-2186.6565653696557</v>
      </c>
      <c r="AI31">
        <f t="shared" si="6"/>
        <v>-2186.709457419407</v>
      </c>
      <c r="AJ31">
        <f t="shared" si="7"/>
        <v>-1055.1919438720015</v>
      </c>
      <c r="AK31">
        <f t="shared" si="22"/>
        <v>-825.24956763618354</v>
      </c>
      <c r="AL31">
        <f t="shared" si="8"/>
        <v>-4067.1509689275922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-143.66546596444317</v>
      </c>
      <c r="AR31">
        <f t="shared" si="9"/>
        <v>-143.66894102362426</v>
      </c>
      <c r="AS31">
        <f t="shared" si="9"/>
        <v>-69.327138380631112</v>
      </c>
      <c r="AT31">
        <f t="shared" si="9"/>
        <v>-54.219700317395272</v>
      </c>
      <c r="AU31">
        <f t="shared" si="9"/>
        <v>-267.21577972165062</v>
      </c>
      <c r="AW31">
        <v>28</v>
      </c>
      <c r="AX31">
        <f>IF(Z31&gt;0, (R31*SUMPRODUCT(K31:$K$98, X31:$X$98)-K31*$AZ$3)/Z31, 0)</f>
        <v>-2536791.3618998197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500000</v>
      </c>
      <c r="S32">
        <f t="shared" si="1"/>
        <v>-5402296.3148449138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-10734.087593787763</v>
      </c>
      <c r="AC32">
        <f t="shared" si="2"/>
        <v>-9700.0392613284894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-1196.7551575494847</v>
      </c>
      <c r="AI32">
        <f t="shared" si="6"/>
        <v>-1196.7776017997999</v>
      </c>
      <c r="AJ32">
        <f t="shared" si="7"/>
        <v>-1034.0483324592733</v>
      </c>
      <c r="AK32">
        <f t="shared" si="22"/>
        <v>-751.3861315651435</v>
      </c>
      <c r="AL32">
        <f t="shared" si="8"/>
        <v>-2982.2120658242166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-70.20355302670562</v>
      </c>
      <c r="AR32">
        <f t="shared" si="9"/>
        <v>-70.20486964197751</v>
      </c>
      <c r="AS32">
        <f t="shared" si="9"/>
        <v>-60.658912963138349</v>
      </c>
      <c r="AT32">
        <f t="shared" si="9"/>
        <v>-44.077500563170616</v>
      </c>
      <c r="AU32">
        <f t="shared" si="9"/>
        <v>-174.94128316828647</v>
      </c>
      <c r="AW32">
        <v>29</v>
      </c>
      <c r="AX32">
        <f>IF(Z32&gt;0, (R32*SUMPRODUCT(K32:$K$98, X32:$X$98)-K32*$AZ$3)/Z32, 0)</f>
        <v>-5402296.3148449138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500000</v>
      </c>
      <c r="S33">
        <f t="shared" si="1"/>
        <v>-13722213.284300307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-9700.0392613284894</v>
      </c>
      <c r="AC33">
        <f t="shared" si="2"/>
        <v>-8718.7126371911618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-571.10621998770819</v>
      </c>
      <c r="AI33">
        <f t="shared" si="6"/>
        <v>-571.11416214002043</v>
      </c>
      <c r="AJ33">
        <f t="shared" si="7"/>
        <v>-981.3266241373276</v>
      </c>
      <c r="AK33">
        <f t="shared" si="22"/>
        <v>-679.00274829299428</v>
      </c>
      <c r="AL33">
        <f t="shared" si="8"/>
        <v>-2231.4435345703423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-29.912495904525123</v>
      </c>
      <c r="AR33">
        <f t="shared" si="9"/>
        <v>-29.91291188598391</v>
      </c>
      <c r="AS33">
        <f t="shared" si="9"/>
        <v>-51.398369687062868</v>
      </c>
      <c r="AT33">
        <f t="shared" si="9"/>
        <v>-35.563729156920473</v>
      </c>
      <c r="AU33">
        <f t="shared" si="9"/>
        <v>-116.87501072996724</v>
      </c>
      <c r="AW33">
        <v>30</v>
      </c>
      <c r="AX33">
        <f>IF(Z33&gt;0, (R33*SUMPRODUCT(K33:$K$98, X33:$X$98)-K33*$AZ$3)/Z33, 0)</f>
        <v>-13722213.284300307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500000</v>
      </c>
      <c r="S34">
        <f t="shared" si="1"/>
        <v>-44258132.176761597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-8718.7126371911618</v>
      </c>
      <c r="AC34">
        <f t="shared" si="2"/>
        <v>-7809.7589034849443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-226.27958291718843</v>
      </c>
      <c r="AI34">
        <f t="shared" si="6"/>
        <v>-226.28178865840462</v>
      </c>
      <c r="AJ34">
        <f t="shared" si="7"/>
        <v>-908.95373370621746</v>
      </c>
      <c r="AK34">
        <f t="shared" si="22"/>
        <v>-610.30988460338142</v>
      </c>
      <c r="AL34">
        <f t="shared" si="8"/>
        <v>-1745.5454069680036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-10.581886740778979</v>
      </c>
      <c r="AR34">
        <f t="shared" si="9"/>
        <v>-10.581989891507066</v>
      </c>
      <c r="AS34">
        <f t="shared" si="9"/>
        <v>-42.506908218084497</v>
      </c>
      <c r="AT34">
        <f t="shared" si="9"/>
        <v>-28.540931498951853</v>
      </c>
      <c r="AU34">
        <f t="shared" ref="AU34:AU69" si="23">AL34*$K34</f>
        <v>-81.629829608543417</v>
      </c>
      <c r="AW34">
        <v>31</v>
      </c>
      <c r="AX34">
        <f>IF(Z34&gt;0, (R34*SUMPRODUCT(K34:$K$98, X34:$X$98)-K34*$AZ$3)/Z34, 0)</f>
        <v>-44258132.176761597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500000</v>
      </c>
      <c r="S35">
        <f t="shared" si="1"/>
        <v>-199660838.63771099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-7809.7589034849443</v>
      </c>
      <c r="AC35">
        <f t="shared" si="2"/>
        <v>-6982.0673709304174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-69.862532857853168</v>
      </c>
      <c r="AI35">
        <f t="shared" ref="AI35:AI66" si="25">SUM(AE35:AH35)</f>
        <v>-69.862969978335741</v>
      </c>
      <c r="AJ35">
        <f t="shared" si="7"/>
        <v>-827.69153255452693</v>
      </c>
      <c r="AK35">
        <f t="shared" si="22"/>
        <v>-546.68312324394617</v>
      </c>
      <c r="AL35">
        <f t="shared" si="8"/>
        <v>-1444.2376257768087</v>
      </c>
      <c r="AN35">
        <f t="shared" ref="AN35:AT69" si="26">AE35*$K35</f>
        <v>0</v>
      </c>
      <c r="AO35">
        <f t="shared" si="26"/>
        <v>0</v>
      </c>
      <c r="AP35">
        <f t="shared" si="26"/>
        <v>-1.8251597122880437E-5</v>
      </c>
      <c r="AQ35">
        <f t="shared" si="26"/>
        <v>-2.9170511438730773</v>
      </c>
      <c r="AR35">
        <f t="shared" si="26"/>
        <v>-2.9170693954701998</v>
      </c>
      <c r="AS35">
        <f t="shared" si="26"/>
        <v>-34.559561943234655</v>
      </c>
      <c r="AT35">
        <f t="shared" si="26"/>
        <v>-22.826292789005301</v>
      </c>
      <c r="AU35">
        <f t="shared" si="23"/>
        <v>-60.302924127710149</v>
      </c>
      <c r="AW35">
        <v>32</v>
      </c>
      <c r="AX35">
        <f>IF(Z35&gt;0, (R35*SUMPRODUCT(K35:$K$98, X35:$X$98)-K35*$AZ$3)/Z35, 0)</f>
        <v>-199660838.63771099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500000</v>
      </c>
      <c r="S36">
        <f t="shared" si="1"/>
        <v>-909902870.56102479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-6982.0673709304174</v>
      </c>
      <c r="AC36">
        <f t="shared" si="2"/>
        <v>-6236.5260119891955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-13.882942679919333</v>
      </c>
      <c r="AI36">
        <f t="shared" si="25"/>
        <v>-13.883028355630085</v>
      </c>
      <c r="AJ36">
        <f t="shared" si="7"/>
        <v>-745.54135894122192</v>
      </c>
      <c r="AK36">
        <f t="shared" si="22"/>
        <v>-488.74471596512927</v>
      </c>
      <c r="AL36">
        <f t="shared" si="8"/>
        <v>-1248.1691032619813</v>
      </c>
      <c r="AN36">
        <f t="shared" si="26"/>
        <v>0</v>
      </c>
      <c r="AO36">
        <f t="shared" si="26"/>
        <v>0</v>
      </c>
      <c r="AP36">
        <f t="shared" si="26"/>
        <v>-3.1940330816392256E-6</v>
      </c>
      <c r="AQ36">
        <f t="shared" si="26"/>
        <v>-0.51756300357913221</v>
      </c>
      <c r="AR36">
        <f t="shared" si="26"/>
        <v>-0.51756619761221379</v>
      </c>
      <c r="AS36">
        <f t="shared" si="26"/>
        <v>-27.794152430248943</v>
      </c>
      <c r="AT36">
        <f t="shared" si="26"/>
        <v>-18.220645940159709</v>
      </c>
      <c r="AU36">
        <f t="shared" si="23"/>
        <v>-46.53236456802086</v>
      </c>
      <c r="AW36">
        <v>33</v>
      </c>
      <c r="AX36">
        <f>IF(Z36&gt;0, (R36*SUMPRODUCT(K36:$K$98, X36:$X$98)-K36*$AZ$3)/Z36, 0)</f>
        <v>-909902870.56102479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500000</v>
      </c>
      <c r="S37">
        <f t="shared" si="1"/>
        <v>-4195558277.5183787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-6236.5260119891955</v>
      </c>
      <c r="AC37">
        <f t="shared" si="2"/>
        <v>-5568.7771374167969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-2.7291066399086383</v>
      </c>
      <c r="AI37">
        <f t="shared" si="25"/>
        <v>-2.7291232311962843</v>
      </c>
      <c r="AJ37">
        <f t="shared" si="7"/>
        <v>-667.74887457239856</v>
      </c>
      <c r="AK37">
        <f t="shared" si="22"/>
        <v>-436.5568208392437</v>
      </c>
      <c r="AL37">
        <f t="shared" si="8"/>
        <v>-1107.0348186428384</v>
      </c>
      <c r="AN37">
        <f t="shared" si="26"/>
        <v>0</v>
      </c>
      <c r="AO37">
        <f t="shared" si="26"/>
        <v>0</v>
      </c>
      <c r="AP37">
        <f t="shared" si="26"/>
        <v>-5.5226022329228165E-7</v>
      </c>
      <c r="AQ37">
        <f t="shared" si="26"/>
        <v>-9.0841475026267063E-2</v>
      </c>
      <c r="AR37">
        <f t="shared" si="26"/>
        <v>-9.0842027286490351E-2</v>
      </c>
      <c r="AS37">
        <f t="shared" si="26"/>
        <v>-22.226794595068355</v>
      </c>
      <c r="AT37">
        <f t="shared" si="26"/>
        <v>-14.531299348252036</v>
      </c>
      <c r="AU37">
        <f t="shared" si="23"/>
        <v>-36.848935970606881</v>
      </c>
      <c r="AW37">
        <v>34</v>
      </c>
      <c r="AX37">
        <f>IF(Z37&gt;0, (R37*SUMPRODUCT(K37:$K$98, X37:$X$98)-K37*$AZ$3)/Z37, 0)</f>
        <v>-4195558277.5183787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500000</v>
      </c>
      <c r="S38">
        <f t="shared" si="1"/>
        <v>-19606397602.544807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-5568.7771374167969</v>
      </c>
      <c r="AC38">
        <f t="shared" si="2"/>
        <v>-4972.2015167704149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-0.5302145040827595</v>
      </c>
      <c r="AI38">
        <f t="shared" si="25"/>
        <v>-0.53021767409492693</v>
      </c>
      <c r="AJ38">
        <f t="shared" si="7"/>
        <v>-596.57562064638205</v>
      </c>
      <c r="AK38">
        <f t="shared" si="22"/>
        <v>-389.81439961917584</v>
      </c>
      <c r="AL38">
        <f t="shared" si="8"/>
        <v>-986.92023793965291</v>
      </c>
      <c r="AN38">
        <f t="shared" si="26"/>
        <v>0</v>
      </c>
      <c r="AO38">
        <f t="shared" si="26"/>
        <v>0</v>
      </c>
      <c r="AP38">
        <f t="shared" si="26"/>
        <v>-9.4212076886366174E-8</v>
      </c>
      <c r="AQ38">
        <f t="shared" si="26"/>
        <v>-1.575786053380817E-2</v>
      </c>
      <c r="AR38">
        <f t="shared" si="26"/>
        <v>-1.5757954745885056E-2</v>
      </c>
      <c r="AS38">
        <f t="shared" si="26"/>
        <v>-17.730098583927841</v>
      </c>
      <c r="AT38">
        <f t="shared" si="26"/>
        <v>-11.585199755890404</v>
      </c>
      <c r="AU38">
        <f t="shared" si="23"/>
        <v>-29.331056294564135</v>
      </c>
      <c r="AW38">
        <v>35</v>
      </c>
      <c r="AX38">
        <f>IF(Z38&gt;0, (R38*SUMPRODUCT(K38:$K$98, X38:$X$98)-K38*$AZ$3)/Z38, 0)</f>
        <v>-19606397602.544807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500000</v>
      </c>
      <c r="S39">
        <f t="shared" si="1"/>
        <v>-93015053034.072632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-4972.2015167704149</v>
      </c>
      <c r="AC39">
        <f t="shared" si="2"/>
        <v>-4439.4793620225482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-0.10166817590782289</v>
      </c>
      <c r="AI39">
        <f t="shared" si="25"/>
        <v>-0.10166877251547095</v>
      </c>
      <c r="AJ39">
        <f t="shared" si="7"/>
        <v>-532.72215474786663</v>
      </c>
      <c r="AK39">
        <f t="shared" si="22"/>
        <v>-348.05410617392909</v>
      </c>
      <c r="AL39">
        <f t="shared" si="8"/>
        <v>-880.87792969431121</v>
      </c>
      <c r="AN39">
        <f t="shared" si="26"/>
        <v>0</v>
      </c>
      <c r="AO39">
        <f t="shared" si="26"/>
        <v>0</v>
      </c>
      <c r="AP39">
        <f t="shared" si="26"/>
        <v>-1.5831295028469276E-8</v>
      </c>
      <c r="AQ39">
        <f t="shared" si="26"/>
        <v>-2.6978180602006039E-3</v>
      </c>
      <c r="AR39">
        <f t="shared" si="26"/>
        <v>-2.6978338914956323E-3</v>
      </c>
      <c r="AS39">
        <f t="shared" si="26"/>
        <v>-14.136060151711552</v>
      </c>
      <c r="AT39">
        <f t="shared" si="26"/>
        <v>-9.235797191978083</v>
      </c>
      <c r="AU39">
        <f t="shared" si="23"/>
        <v>-23.374555177581133</v>
      </c>
      <c r="AW39">
        <v>36</v>
      </c>
      <c r="AX39">
        <f>IF(Z39&gt;0, (R39*SUMPRODUCT(K39:$K$98, X39:$X$98)-K39*$AZ$3)/Z39, 0)</f>
        <v>-93015053034.072632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500000</v>
      </c>
      <c r="S40">
        <f t="shared" si="1"/>
        <v>-448038384923.62079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-4439.4793620225482</v>
      </c>
      <c r="AC40">
        <f t="shared" si="2"/>
        <v>-3963.8232092973931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-1.9202132042482632E-2</v>
      </c>
      <c r="AI40">
        <f t="shared" si="25"/>
        <v>-1.9202242630753156E-2</v>
      </c>
      <c r="AJ40">
        <f t="shared" si="7"/>
        <v>-475.65615272515515</v>
      </c>
      <c r="AK40">
        <f t="shared" si="22"/>
        <v>-310.76355534157841</v>
      </c>
      <c r="AL40">
        <f t="shared" si="8"/>
        <v>-786.43891030936425</v>
      </c>
      <c r="AN40">
        <f t="shared" si="26"/>
        <v>0</v>
      </c>
      <c r="AO40">
        <f t="shared" si="26"/>
        <v>0</v>
      </c>
      <c r="AP40">
        <f t="shared" si="26"/>
        <v>-2.6201048410398137E-9</v>
      </c>
      <c r="AQ40">
        <f t="shared" si="26"/>
        <v>-4.5494516629357115E-4</v>
      </c>
      <c r="AR40">
        <f t="shared" si="26"/>
        <v>-4.5494778639841224E-4</v>
      </c>
      <c r="AS40">
        <f t="shared" si="26"/>
        <v>-11.269450028848363</v>
      </c>
      <c r="AT40">
        <f t="shared" si="26"/>
        <v>-7.3627437333556012</v>
      </c>
      <c r="AU40">
        <f t="shared" si="23"/>
        <v>-18.632648709990363</v>
      </c>
      <c r="AW40">
        <v>37</v>
      </c>
      <c r="AX40">
        <f>IF(Z40&gt;0, (R40*SUMPRODUCT(K40:$K$98, X40:$X$98)-K40*$AZ$3)/Z40, 0)</f>
        <v>-448038384923.62079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500000</v>
      </c>
      <c r="S41">
        <f t="shared" si="1"/>
        <v>-2194460842311.5085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-3963.8232092973931</v>
      </c>
      <c r="AC41">
        <f t="shared" si="2"/>
        <v>-3539.1282619718318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-3.5729178836616891E-3</v>
      </c>
      <c r="AI41">
        <f t="shared" si="25"/>
        <v>-3.5729380431024143E-3</v>
      </c>
      <c r="AJ41">
        <f t="shared" si="7"/>
        <v>-424.69494732556132</v>
      </c>
      <c r="AK41">
        <f t="shared" si="22"/>
        <v>-277.46762465081753</v>
      </c>
      <c r="AL41">
        <f t="shared" si="8"/>
        <v>-702.16614491442192</v>
      </c>
      <c r="AN41">
        <f t="shared" si="26"/>
        <v>0</v>
      </c>
      <c r="AO41">
        <f t="shared" si="26"/>
        <v>0</v>
      </c>
      <c r="AP41">
        <f t="shared" si="26"/>
        <v>-4.2645190634124515E-10</v>
      </c>
      <c r="AQ41">
        <f t="shared" si="26"/>
        <v>-7.5581344911686458E-5</v>
      </c>
      <c r="AR41">
        <f t="shared" si="26"/>
        <v>-7.5581771363592798E-5</v>
      </c>
      <c r="AS41">
        <f t="shared" si="26"/>
        <v>-8.9839778974061471</v>
      </c>
      <c r="AT41">
        <f t="shared" si="26"/>
        <v>-5.8695377065501919</v>
      </c>
      <c r="AU41">
        <f t="shared" si="23"/>
        <v>-14.853591185727701</v>
      </c>
      <c r="AW41">
        <v>38</v>
      </c>
      <c r="AX41">
        <f>IF(Z41&gt;0, (R41*SUMPRODUCT(K41:$K$98, X41:$X$98)-K41*$AZ$3)/Z41, 0)</f>
        <v>-2194460842311.5085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500000</v>
      </c>
      <c r="S42">
        <f t="shared" si="1"/>
        <v>-10941329431753.18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-3539.1282619718318</v>
      </c>
      <c r="AC42">
        <f t="shared" si="2"/>
        <v>-3159.9360140971698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-6.5391019346927755E-4</v>
      </c>
      <c r="AI42">
        <f t="shared" si="25"/>
        <v>-6.5391380356075895E-4</v>
      </c>
      <c r="AJ42">
        <f t="shared" si="7"/>
        <v>-379.19224787466192</v>
      </c>
      <c r="AK42">
        <f t="shared" si="22"/>
        <v>-247.73897833802826</v>
      </c>
      <c r="AL42">
        <f t="shared" si="8"/>
        <v>-626.93188012649375</v>
      </c>
      <c r="AN42">
        <f t="shared" si="26"/>
        <v>0</v>
      </c>
      <c r="AO42">
        <f t="shared" si="26"/>
        <v>0</v>
      </c>
      <c r="AP42">
        <f t="shared" si="26"/>
        <v>-6.8185458511166355E-11</v>
      </c>
      <c r="AQ42">
        <f t="shared" si="26"/>
        <v>-1.2350702633761654E-5</v>
      </c>
      <c r="AR42">
        <f t="shared" si="26"/>
        <v>-1.2350770819220166E-5</v>
      </c>
      <c r="AS42">
        <f t="shared" si="26"/>
        <v>-7.1619784204321668</v>
      </c>
      <c r="AT42">
        <f t="shared" si="26"/>
        <v>-4.6791600479747872</v>
      </c>
      <c r="AU42">
        <f t="shared" si="23"/>
        <v>-11.841150819177773</v>
      </c>
      <c r="AW42">
        <v>39</v>
      </c>
      <c r="AX42">
        <f>IF(Z42&gt;0, (R42*SUMPRODUCT(K42:$K$98, X42:$X$98)-K42*$AZ$3)/Z42, 0)</f>
        <v>-10941329431753.18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500000</v>
      </c>
      <c r="S43">
        <f t="shared" si="1"/>
        <v>-55583515702772.211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-3159.9360140971698</v>
      </c>
      <c r="AC43">
        <f t="shared" si="2"/>
        <v>-2821.3714519335808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-1.1758005269128001E-4</v>
      </c>
      <c r="AI43">
        <f t="shared" si="25"/>
        <v>-1.1758068718052926E-4</v>
      </c>
      <c r="AJ43">
        <f t="shared" si="7"/>
        <v>-338.56456216358902</v>
      </c>
      <c r="AK43">
        <f t="shared" si="22"/>
        <v>-221.19552098680191</v>
      </c>
      <c r="AL43">
        <f t="shared" si="8"/>
        <v>-559.76020073107816</v>
      </c>
      <c r="AN43">
        <f t="shared" si="26"/>
        <v>0</v>
      </c>
      <c r="AO43">
        <f t="shared" si="26"/>
        <v>0</v>
      </c>
      <c r="AP43">
        <f t="shared" si="26"/>
        <v>-1.0699902077154361E-11</v>
      </c>
      <c r="AQ43">
        <f t="shared" si="26"/>
        <v>-1.9828469142729212E-6</v>
      </c>
      <c r="AR43">
        <f t="shared" si="26"/>
        <v>-1.9828576141749986E-6</v>
      </c>
      <c r="AS43">
        <f t="shared" si="26"/>
        <v>-5.7094862776670778</v>
      </c>
      <c r="AT43">
        <f t="shared" si="26"/>
        <v>-3.7301978201290487</v>
      </c>
      <c r="AU43">
        <f t="shared" si="23"/>
        <v>-9.4396860806537415</v>
      </c>
      <c r="AW43">
        <v>40</v>
      </c>
      <c r="AX43">
        <f>IF(Z43&gt;0, (R43*SUMPRODUCT(K43:$K$98, X43:$X$98)-K43*$AZ$3)/Z43, 0)</f>
        <v>-55583515702772.211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500000</v>
      </c>
      <c r="S44">
        <f t="shared" si="1"/>
        <v>-288218594749258.13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-2821.3714519335808</v>
      </c>
      <c r="AC44">
        <f t="shared" si="2"/>
        <v>-2519.0816552429533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-2.0755685558058859E-5</v>
      </c>
      <c r="AI44">
        <f t="shared" si="25"/>
        <v>-2.075579481027667E-5</v>
      </c>
      <c r="AJ44">
        <f t="shared" si="7"/>
        <v>-302.28979669062755</v>
      </c>
      <c r="AK44">
        <f t="shared" si="22"/>
        <v>-197.49600163535067</v>
      </c>
      <c r="AL44">
        <f t="shared" si="8"/>
        <v>-499.78581908177307</v>
      </c>
      <c r="AN44">
        <f t="shared" si="26"/>
        <v>0</v>
      </c>
      <c r="AO44">
        <f t="shared" si="26"/>
        <v>0</v>
      </c>
      <c r="AP44">
        <f t="shared" si="26"/>
        <v>-1.645007091553766E-12</v>
      </c>
      <c r="AQ44">
        <f t="shared" si="26"/>
        <v>-3.125176826372357E-7</v>
      </c>
      <c r="AR44">
        <f t="shared" si="26"/>
        <v>-3.1251932764432726E-7</v>
      </c>
      <c r="AS44">
        <f t="shared" si="26"/>
        <v>-4.551567640701494</v>
      </c>
      <c r="AT44">
        <f t="shared" si="26"/>
        <v>-2.9736908756181721</v>
      </c>
      <c r="AU44">
        <f t="shared" si="23"/>
        <v>-7.5252588288389948</v>
      </c>
      <c r="AW44">
        <v>41</v>
      </c>
      <c r="AX44">
        <f>IF(Z44&gt;0, (R44*SUMPRODUCT(K44:$K$98, X44:$X$98)-K44*$AZ$3)/Z44, 0)</f>
        <v>-288218594749258.13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500000</v>
      </c>
      <c r="S45">
        <f t="shared" si="1"/>
        <v>-1527021693821288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-2519.0816552429533</v>
      </c>
      <c r="AC45">
        <f t="shared" si="2"/>
        <v>-2249.180049597011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-3.5899280687917669E-6</v>
      </c>
      <c r="AI45">
        <f t="shared" si="25"/>
        <v>-3.5899464802856794E-6</v>
      </c>
      <c r="AJ45">
        <f t="shared" si="7"/>
        <v>-269.90160564594225</v>
      </c>
      <c r="AK45">
        <f t="shared" si="22"/>
        <v>-176.33571586700674</v>
      </c>
      <c r="AL45">
        <f t="shared" si="8"/>
        <v>-446.23732510289545</v>
      </c>
      <c r="AN45">
        <f t="shared" si="26"/>
        <v>0</v>
      </c>
      <c r="AO45">
        <f t="shared" si="26"/>
        <v>0</v>
      </c>
      <c r="AP45">
        <f t="shared" si="26"/>
        <v>-2.4751898682479773E-13</v>
      </c>
      <c r="AQ45">
        <f t="shared" si="26"/>
        <v>-4.8261991264087667E-8</v>
      </c>
      <c r="AR45">
        <f t="shared" si="26"/>
        <v>-4.8262238783074491E-8</v>
      </c>
      <c r="AS45">
        <f t="shared" si="26"/>
        <v>-3.6284818760259312</v>
      </c>
      <c r="AT45">
        <f t="shared" si="26"/>
        <v>-2.3706081614009529</v>
      </c>
      <c r="AU45">
        <f t="shared" si="23"/>
        <v>-5.9990900856891232</v>
      </c>
      <c r="AW45">
        <v>42</v>
      </c>
      <c r="AX45">
        <f>IF(Z45&gt;0, (R45*SUMPRODUCT(K45:$K$98, X45:$X$98)-K45*$AZ$3)/Z45, 0)</f>
        <v>-1527021693821288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500000</v>
      </c>
      <c r="S46">
        <f t="shared" si="1"/>
        <v>-8281194900078372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-2249.180049597011</v>
      </c>
      <c r="AC46">
        <f t="shared" si="2"/>
        <v>-2008.1964728966484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-6.0784475382054703E-7</v>
      </c>
      <c r="AI46">
        <f t="shared" si="25"/>
        <v>-6.0784778508067485E-7</v>
      </c>
      <c r="AJ46">
        <f t="shared" si="7"/>
        <v>-240.98357670036262</v>
      </c>
      <c r="AK46">
        <f t="shared" si="22"/>
        <v>-157.44260347179079</v>
      </c>
      <c r="AL46">
        <f t="shared" si="8"/>
        <v>-398.42618078000123</v>
      </c>
      <c r="AN46">
        <f t="shared" si="26"/>
        <v>0</v>
      </c>
      <c r="AO46">
        <f t="shared" si="26"/>
        <v>0</v>
      </c>
      <c r="AP46">
        <f t="shared" si="26"/>
        <v>-3.6385192276649636E-14</v>
      </c>
      <c r="AQ46">
        <f t="shared" si="26"/>
        <v>-7.2961564859536476E-9</v>
      </c>
      <c r="AR46">
        <f t="shared" si="26"/>
        <v>-7.2961928711459243E-9</v>
      </c>
      <c r="AS46">
        <f t="shared" si="26"/>
        <v>-2.8926035391427356</v>
      </c>
      <c r="AT46">
        <f t="shared" si="26"/>
        <v>-1.8898343125706585</v>
      </c>
      <c r="AU46">
        <f t="shared" si="23"/>
        <v>-4.7824378590095877</v>
      </c>
      <c r="AW46">
        <v>43</v>
      </c>
      <c r="AX46">
        <f>IF(Z46&gt;0, (R46*SUMPRODUCT(K46:$K$98, X46:$X$98)-K46*$AZ$3)/Z46, 0)</f>
        <v>-8281194900078372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500000</v>
      </c>
      <c r="S47">
        <f t="shared" si="1"/>
        <v>-4.6059843676575536E+16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-2008.1964728966484</v>
      </c>
      <c r="AC47">
        <f t="shared" si="2"/>
        <v>-1793.0325650926729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-1.0057373855029171E-7</v>
      </c>
      <c r="AI47">
        <f t="shared" si="25"/>
        <v>-1.0057422515435448E-7</v>
      </c>
      <c r="AJ47">
        <f t="shared" si="7"/>
        <v>-215.16390780397546</v>
      </c>
      <c r="AK47">
        <f t="shared" si="22"/>
        <v>-140.57375310276541</v>
      </c>
      <c r="AL47">
        <f t="shared" si="8"/>
        <v>-355.73766100731507</v>
      </c>
      <c r="AN47">
        <f t="shared" si="26"/>
        <v>0</v>
      </c>
      <c r="AO47">
        <f t="shared" si="26"/>
        <v>0</v>
      </c>
      <c r="AP47">
        <f t="shared" si="26"/>
        <v>-5.2150583892177469E-15</v>
      </c>
      <c r="AQ47">
        <f t="shared" si="26"/>
        <v>-1.0778741056414022E-9</v>
      </c>
      <c r="AR47">
        <f t="shared" si="26"/>
        <v>-1.0778793206997914E-9</v>
      </c>
      <c r="AS47">
        <f t="shared" si="26"/>
        <v>-2.3059658319706213</v>
      </c>
      <c r="AT47">
        <f t="shared" si="26"/>
        <v>-1.5065643435988099</v>
      </c>
      <c r="AU47">
        <f t="shared" si="23"/>
        <v>-3.8125301766473103</v>
      </c>
      <c r="AW47">
        <v>44</v>
      </c>
      <c r="AX47">
        <f>IF(Z47&gt;0, (R47*SUMPRODUCT(K47:$K$98, X47:$X$98)-K47*$AZ$3)/Z47, 0)</f>
        <v>-4.6059843676575536E+16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500000</v>
      </c>
      <c r="S48">
        <f t="shared" si="1"/>
        <v>-2.6304448202210144E+17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-1793.0325650926729</v>
      </c>
      <c r="AC48">
        <f t="shared" si="2"/>
        <v>-1600.9219331194008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-1.6226457749043229E-8</v>
      </c>
      <c r="AI48">
        <f t="shared" si="25"/>
        <v>-1.6226533825621645E-8</v>
      </c>
      <c r="AJ48">
        <f t="shared" si="7"/>
        <v>-192.11063197327212</v>
      </c>
      <c r="AK48">
        <f t="shared" si="22"/>
        <v>-125.51227955648712</v>
      </c>
      <c r="AL48">
        <f t="shared" si="8"/>
        <v>-317.62291154598574</v>
      </c>
      <c r="AN48">
        <f t="shared" si="26"/>
        <v>0</v>
      </c>
      <c r="AO48">
        <f t="shared" si="26"/>
        <v>0</v>
      </c>
      <c r="AP48">
        <f t="shared" si="26"/>
        <v>-7.2797488035554038E-16</v>
      </c>
      <c r="AQ48">
        <f t="shared" si="26"/>
        <v>-1.552705692616916E-10</v>
      </c>
      <c r="AR48">
        <f t="shared" si="26"/>
        <v>-1.5527129723657194E-10</v>
      </c>
      <c r="AS48">
        <f t="shared" si="26"/>
        <v>-1.8383018431408498</v>
      </c>
      <c r="AT48">
        <f t="shared" si="26"/>
        <v>-1.2010238708579162</v>
      </c>
      <c r="AU48">
        <f t="shared" si="23"/>
        <v>-3.0393257141540371</v>
      </c>
      <c r="AW48">
        <v>45</v>
      </c>
      <c r="AX48">
        <f>IF(Z48&gt;0, (R48*SUMPRODUCT(K48:$K$98, X48:$X$98)-K48*$AZ$3)/Z48, 0)</f>
        <v>-2.6304448202210144E+17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500000</v>
      </c>
      <c r="S49">
        <f t="shared" si="1"/>
        <v>-1.5454803354122975E+18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-1600.9219331194008</v>
      </c>
      <c r="AC49">
        <f t="shared" si="2"/>
        <v>-1429.394583142458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-2.5501890337722566E-9</v>
      </c>
      <c r="AI49">
        <f t="shared" si="25"/>
        <v>-2.5502005948590459E-9</v>
      </c>
      <c r="AJ49">
        <f t="shared" si="7"/>
        <v>-171.52734997694279</v>
      </c>
      <c r="AK49">
        <f t="shared" si="22"/>
        <v>-112.06453531835807</v>
      </c>
      <c r="AL49">
        <f t="shared" si="8"/>
        <v>-283.59188529785104</v>
      </c>
      <c r="AN49">
        <f t="shared" si="26"/>
        <v>0</v>
      </c>
      <c r="AO49">
        <f t="shared" si="26"/>
        <v>0</v>
      </c>
      <c r="AP49">
        <f t="shared" si="26"/>
        <v>-9.8774777658087038E-17</v>
      </c>
      <c r="AQ49">
        <f t="shared" si="26"/>
        <v>-2.1788120734818841E-11</v>
      </c>
      <c r="AR49">
        <f t="shared" si="26"/>
        <v>-2.1788219509596497E-11</v>
      </c>
      <c r="AS49">
        <f t="shared" si="26"/>
        <v>-1.4654829744495361</v>
      </c>
      <c r="AT49">
        <f t="shared" si="26"/>
        <v>-0.95744887664112222</v>
      </c>
      <c r="AU49">
        <f t="shared" si="23"/>
        <v>-2.4229318511124465</v>
      </c>
      <c r="AW49">
        <v>46</v>
      </c>
      <c r="AX49">
        <f>IF(Z49&gt;0, (R49*SUMPRODUCT(K49:$K$98, X49:$X$98)-K49*$AZ$3)/Z49, 0)</f>
        <v>-1.5454803354122975E+18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500000</v>
      </c>
      <c r="S50">
        <f t="shared" si="1"/>
        <v>-9.3513084409571123E+18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-1429.394583142458</v>
      </c>
      <c r="AC50">
        <f t="shared" si="2"/>
        <v>-1276.2451635200709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-3.8958018176046357E-10</v>
      </c>
      <c r="AI50">
        <f t="shared" si="25"/>
        <v>-3.8958188773184125E-10</v>
      </c>
      <c r="AJ50">
        <f t="shared" si="7"/>
        <v>-153.14941962238709</v>
      </c>
      <c r="AK50">
        <f t="shared" si="22"/>
        <v>-100.05762081997207</v>
      </c>
      <c r="AL50">
        <f t="shared" si="8"/>
        <v>-253.20704044274873</v>
      </c>
      <c r="AN50">
        <f t="shared" si="26"/>
        <v>0</v>
      </c>
      <c r="AO50">
        <f t="shared" si="26"/>
        <v>0</v>
      </c>
      <c r="AP50">
        <f t="shared" si="26"/>
        <v>-1.3013709773252208E-17</v>
      </c>
      <c r="AQ50">
        <f t="shared" si="26"/>
        <v>-2.9718455334094169E-12</v>
      </c>
      <c r="AR50">
        <f t="shared" si="26"/>
        <v>-2.9718585471191902E-12</v>
      </c>
      <c r="AS50">
        <f t="shared" si="26"/>
        <v>-1.1682740548873192</v>
      </c>
      <c r="AT50">
        <f t="shared" si="26"/>
        <v>-0.76327238252647722</v>
      </c>
      <c r="AU50">
        <f t="shared" si="23"/>
        <v>-1.9315464374167681</v>
      </c>
      <c r="AW50">
        <v>47</v>
      </c>
      <c r="AX50">
        <f>IF(Z50&gt;0, (R50*SUMPRODUCT(K50:$K$98, X50:$X$98)-K50*$AZ$3)/Z50, 0)</f>
        <v>-9.3513084409571123E+18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500000</v>
      </c>
      <c r="S51">
        <f t="shared" si="1"/>
        <v>-5.8294065210419339E+19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-1276.2451635200709</v>
      </c>
      <c r="AC51">
        <f t="shared" si="2"/>
        <v>-1139.50461028578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-5.7782704799794352E-11</v>
      </c>
      <c r="AI51">
        <f t="shared" si="25"/>
        <v>-5.7782949143838245E-11</v>
      </c>
      <c r="AJ51">
        <f t="shared" si="7"/>
        <v>-136.74055323429093</v>
      </c>
      <c r="AK51">
        <f t="shared" si="22"/>
        <v>-89.337161446404977</v>
      </c>
      <c r="AL51">
        <f t="shared" si="8"/>
        <v>-226.07771468075367</v>
      </c>
      <c r="AN51">
        <f t="shared" si="26"/>
        <v>0</v>
      </c>
      <c r="AO51">
        <f t="shared" si="26"/>
        <v>0</v>
      </c>
      <c r="AP51">
        <f t="shared" si="26"/>
        <v>-1.6642290980798216E-18</v>
      </c>
      <c r="AQ51">
        <f t="shared" si="26"/>
        <v>-3.9355843163108161E-13</v>
      </c>
      <c r="AR51">
        <f t="shared" si="26"/>
        <v>-3.9356009586017964E-13</v>
      </c>
      <c r="AS51">
        <f t="shared" si="26"/>
        <v>-0.9313409238579895</v>
      </c>
      <c r="AT51">
        <f t="shared" si="26"/>
        <v>-0.60847607025389716</v>
      </c>
      <c r="AU51">
        <f t="shared" si="23"/>
        <v>-1.5398169941122801</v>
      </c>
      <c r="AW51">
        <v>48</v>
      </c>
      <c r="AX51">
        <f>IF(Z51&gt;0, (R51*SUMPRODUCT(K51:$K$98, X51:$X$98)-K51*$AZ$3)/Z51, 0)</f>
        <v>-5.8294065210419339E+19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500000</v>
      </c>
      <c r="S52">
        <f t="shared" si="1"/>
        <v>-3.7500847136086668E+20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-1139.50461028578</v>
      </c>
      <c r="AC52">
        <f t="shared" si="2"/>
        <v>-1017.4148306123038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-8.3195016749885318E-12</v>
      </c>
      <c r="AI52">
        <f t="shared" si="25"/>
        <v>-8.3195355880501129E-12</v>
      </c>
      <c r="AJ52">
        <f t="shared" si="7"/>
        <v>-122.08977967347619</v>
      </c>
      <c r="AK52">
        <f t="shared" si="22"/>
        <v>-79.765322720004605</v>
      </c>
      <c r="AL52">
        <f t="shared" si="8"/>
        <v>-201.85510239348912</v>
      </c>
      <c r="AN52">
        <f t="shared" si="26"/>
        <v>0</v>
      </c>
      <c r="AO52">
        <f t="shared" si="26"/>
        <v>0</v>
      </c>
      <c r="AP52">
        <f t="shared" si="26"/>
        <v>-2.0623403067125153E-19</v>
      </c>
      <c r="AQ52">
        <f t="shared" si="26"/>
        <v>-5.0593024740972189E-14</v>
      </c>
      <c r="AR52">
        <f t="shared" si="26"/>
        <v>-5.0593230975002861E-14</v>
      </c>
      <c r="AS52">
        <f t="shared" si="26"/>
        <v>-0.74245928241231329</v>
      </c>
      <c r="AT52">
        <f t="shared" si="26"/>
        <v>-0.48507339784271236</v>
      </c>
      <c r="AU52">
        <f t="shared" si="23"/>
        <v>-1.2275326802550763</v>
      </c>
      <c r="AW52">
        <v>49</v>
      </c>
      <c r="AX52">
        <f>IF(Z52&gt;0, (R52*SUMPRODUCT(K52:$K$98, X52:$X$98)-K52*$AZ$3)/Z52, 0)</f>
        <v>-3.7500847136086668E+20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500000</v>
      </c>
      <c r="S53">
        <f t="shared" si="1"/>
        <v>-2.4935476275471214E+21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-1017.4148306123038</v>
      </c>
      <c r="AC53">
        <f t="shared" si="2"/>
        <v>-908.40609876098574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-1.1608058955316596E-12</v>
      </c>
      <c r="AI53">
        <f t="shared" si="25"/>
        <v>-1.1608104493152365E-12</v>
      </c>
      <c r="AJ53">
        <f t="shared" si="7"/>
        <v>-109.00873185131809</v>
      </c>
      <c r="AK53">
        <f t="shared" si="22"/>
        <v>-71.21903814286128</v>
      </c>
      <c r="AL53">
        <f t="shared" si="8"/>
        <v>-180.22776999418053</v>
      </c>
      <c r="AN53">
        <f t="shared" si="26"/>
        <v>0</v>
      </c>
      <c r="AO53">
        <f t="shared" si="26"/>
        <v>0</v>
      </c>
      <c r="AP53">
        <f t="shared" si="26"/>
        <v>-2.4725648732488661E-20</v>
      </c>
      <c r="AQ53">
        <f t="shared" si="26"/>
        <v>-6.302820135148276E-15</v>
      </c>
      <c r="AR53">
        <f t="shared" si="26"/>
        <v>-6.3028448607970086E-15</v>
      </c>
      <c r="AS53">
        <f t="shared" si="26"/>
        <v>-0.59188399427002059</v>
      </c>
      <c r="AT53">
        <f t="shared" si="26"/>
        <v>-0.38669754292308078</v>
      </c>
      <c r="AU53">
        <f t="shared" si="23"/>
        <v>-0.97858153719310759</v>
      </c>
      <c r="AW53">
        <v>50</v>
      </c>
      <c r="AX53">
        <f>IF(Z53&gt;0, (R53*SUMPRODUCT(K53:$K$98, X53:$X$98)-K53*$AZ$3)/Z53, 0)</f>
        <v>-2.4935476275471214E+21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500000</v>
      </c>
      <c r="S54">
        <f t="shared" si="1"/>
        <v>-1.7163566620980778E+22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-908.40609876098574</v>
      </c>
      <c r="AC54">
        <f t="shared" si="2"/>
        <v>-811.07687389373712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-1.5670196453361233E-13</v>
      </c>
      <c r="AI54">
        <f t="shared" si="25"/>
        <v>-1.567025552302401E-13</v>
      </c>
      <c r="AJ54">
        <f t="shared" si="7"/>
        <v>-97.329224867248627</v>
      </c>
      <c r="AK54">
        <f t="shared" si="22"/>
        <v>-63.588426913269011</v>
      </c>
      <c r="AL54">
        <f t="shared" si="8"/>
        <v>-160.91765178051779</v>
      </c>
      <c r="AN54">
        <f t="shared" si="26"/>
        <v>0</v>
      </c>
      <c r="AO54">
        <f t="shared" si="26"/>
        <v>0</v>
      </c>
      <c r="AP54">
        <f t="shared" si="26"/>
        <v>-2.8636621377043711E-21</v>
      </c>
      <c r="AQ54">
        <f t="shared" si="26"/>
        <v>-7.5968180896195985E-16</v>
      </c>
      <c r="AR54">
        <f t="shared" si="26"/>
        <v>-7.5968467262409748E-16</v>
      </c>
      <c r="AS54">
        <f t="shared" si="26"/>
        <v>-0.4718462964525052</v>
      </c>
      <c r="AT54">
        <f t="shared" si="26"/>
        <v>-0.30827291368230297</v>
      </c>
      <c r="AU54">
        <f t="shared" si="23"/>
        <v>-0.78011921013480889</v>
      </c>
      <c r="AW54">
        <v>51</v>
      </c>
      <c r="AX54">
        <f>IF(Z54&gt;0, (R54*SUMPRODUCT(K54:$K$98, X54:$X$98)-K54*$AZ$3)/Z54, 0)</f>
        <v>-1.7163566620980778E+22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500000</v>
      </c>
      <c r="S55">
        <f t="shared" si="1"/>
        <v>-1.2246631419596252E+23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-811.07687389373712</v>
      </c>
      <c r="AC55">
        <f t="shared" si="2"/>
        <v>-724.17578026226522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-2.0434953915753299E-14</v>
      </c>
      <c r="AI55">
        <f t="shared" si="25"/>
        <v>-2.0435027831566905E-14</v>
      </c>
      <c r="AJ55">
        <f t="shared" si="7"/>
        <v>-86.901093631471895</v>
      </c>
      <c r="AK55">
        <f t="shared" si="22"/>
        <v>-56.775381172561602</v>
      </c>
      <c r="AL55">
        <f t="shared" si="8"/>
        <v>-143.67647480403352</v>
      </c>
      <c r="AN55">
        <f t="shared" si="26"/>
        <v>0</v>
      </c>
      <c r="AO55">
        <f t="shared" si="26"/>
        <v>0</v>
      </c>
      <c r="AP55">
        <f t="shared" si="26"/>
        <v>-3.1994595577384401E-22</v>
      </c>
      <c r="AQ55">
        <f t="shared" si="26"/>
        <v>-8.8453073066450782E-17</v>
      </c>
      <c r="AR55">
        <f t="shared" si="26"/>
        <v>-8.8453393012406542E-17</v>
      </c>
      <c r="AS55">
        <f t="shared" si="26"/>
        <v>-0.37615297867706049</v>
      </c>
      <c r="AT55">
        <f t="shared" si="26"/>
        <v>-0.24575327940234601</v>
      </c>
      <c r="AU55">
        <f t="shared" si="23"/>
        <v>-0.62190625807940658</v>
      </c>
      <c r="AW55">
        <v>52</v>
      </c>
      <c r="AX55">
        <f>IF(Z55&gt;0, (R55*SUMPRODUCT(K55:$K$98, X55:$X$98)-K55*$AZ$3)/Z55, 0)</f>
        <v>-1.2246631419596252E+23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500000</v>
      </c>
      <c r="S56">
        <f t="shared" si="1"/>
        <v>-9.0722590310236652E+23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-724.17578026226522</v>
      </c>
      <c r="AC56">
        <f t="shared" si="2"/>
        <v>-646.58551809130824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-2.5707131231745192E-15</v>
      </c>
      <c r="AI56">
        <f t="shared" si="25"/>
        <v>-2.570722032001911E-15</v>
      </c>
      <c r="AJ56">
        <f t="shared" si="7"/>
        <v>-77.590262170956976</v>
      </c>
      <c r="AK56">
        <f t="shared" si="22"/>
        <v>-50.69230461835857</v>
      </c>
      <c r="AL56">
        <f t="shared" si="8"/>
        <v>-128.28256678931555</v>
      </c>
      <c r="AN56">
        <f t="shared" si="26"/>
        <v>0</v>
      </c>
      <c r="AO56">
        <f t="shared" si="26"/>
        <v>0</v>
      </c>
      <c r="AP56">
        <f t="shared" si="26"/>
        <v>-3.4430377561616411E-23</v>
      </c>
      <c r="AQ56">
        <f t="shared" si="26"/>
        <v>-9.9351597623962544E-18</v>
      </c>
      <c r="AR56">
        <f t="shared" si="26"/>
        <v>-9.9351941927738153E-18</v>
      </c>
      <c r="AS56">
        <f t="shared" si="26"/>
        <v>-0.29986685162393184</v>
      </c>
      <c r="AT56">
        <f t="shared" si="26"/>
        <v>-0.19591300972763551</v>
      </c>
      <c r="AU56">
        <f t="shared" si="23"/>
        <v>-0.49577986135156737</v>
      </c>
      <c r="AW56">
        <v>53</v>
      </c>
      <c r="AX56">
        <f>IF(Z56&gt;0, (R56*SUMPRODUCT(K56:$K$98, X56:$X$98)-K56*$AZ$3)/Z56, 0)</f>
        <v>-9.0722590310236652E+23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500000</v>
      </c>
      <c r="S57">
        <f t="shared" si="1"/>
        <v>-6.9897481165170331E+24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-646.58551809130824</v>
      </c>
      <c r="AC57">
        <f t="shared" si="2"/>
        <v>-577.30849829581086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-3.1149276197987246E-16</v>
      </c>
      <c r="AI57">
        <f t="shared" si="25"/>
        <v>-3.1149379439994089E-16</v>
      </c>
      <c r="AJ57">
        <f t="shared" si="7"/>
        <v>-69.277019795497381</v>
      </c>
      <c r="AK57">
        <f t="shared" si="22"/>
        <v>-45.260986266391583</v>
      </c>
      <c r="AL57">
        <f t="shared" si="8"/>
        <v>-114.53800606188896</v>
      </c>
      <c r="AN57">
        <f t="shared" si="26"/>
        <v>0</v>
      </c>
      <c r="AO57">
        <f t="shared" si="26"/>
        <v>0</v>
      </c>
      <c r="AP57">
        <f t="shared" si="26"/>
        <v>-3.5625392332064449E-24</v>
      </c>
      <c r="AQ57">
        <f t="shared" si="26"/>
        <v>-1.0748582087431795E-18</v>
      </c>
      <c r="AR57">
        <f t="shared" si="26"/>
        <v>-1.0748617712824127E-18</v>
      </c>
      <c r="AS57">
        <f t="shared" si="26"/>
        <v>-0.23905201819509897</v>
      </c>
      <c r="AT57">
        <f t="shared" si="26"/>
        <v>-0.15618065188746452</v>
      </c>
      <c r="AU57">
        <f t="shared" si="23"/>
        <v>-0.39523267008256352</v>
      </c>
      <c r="AW57">
        <v>54</v>
      </c>
      <c r="AX57">
        <f>IF(Z57&gt;0, (R57*SUMPRODUCT(K57:$K$98, X57:$X$98)-K57*$AZ$3)/Z57, 0)</f>
        <v>-6.9897481165170331E+24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500000</v>
      </c>
      <c r="S58">
        <f t="shared" si="1"/>
        <v>-5.6101779820409043E+25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-577.30849829581086</v>
      </c>
      <c r="AC58">
        <f t="shared" si="2"/>
        <v>-515.45401633554536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-3.6289916138731542E-17</v>
      </c>
      <c r="AI58">
        <f t="shared" si="25"/>
        <v>-3.6290030986695807E-17</v>
      </c>
      <c r="AJ58">
        <f t="shared" si="7"/>
        <v>-61.854481960265502</v>
      </c>
      <c r="AK58">
        <f t="shared" si="22"/>
        <v>-40.411594880706765</v>
      </c>
      <c r="AL58">
        <f t="shared" si="8"/>
        <v>-102.26607684097226</v>
      </c>
      <c r="AN58">
        <f t="shared" si="26"/>
        <v>0</v>
      </c>
      <c r="AO58">
        <f t="shared" si="26"/>
        <v>0</v>
      </c>
      <c r="AP58">
        <f t="shared" si="26"/>
        <v>-3.5384127950759774E-25</v>
      </c>
      <c r="AQ58">
        <f t="shared" si="26"/>
        <v>-1.118075574223525E-19</v>
      </c>
      <c r="AR58">
        <f t="shared" si="26"/>
        <v>-1.1180791126363201E-19</v>
      </c>
      <c r="AS58">
        <f t="shared" si="26"/>
        <v>-0.19057080532134796</v>
      </c>
      <c r="AT58">
        <f t="shared" si="26"/>
        <v>-0.12450625947661391</v>
      </c>
      <c r="AU58">
        <f t="shared" si="23"/>
        <v>-0.31507706479796188</v>
      </c>
      <c r="AW58">
        <v>55</v>
      </c>
      <c r="AX58">
        <f>IF(Z58&gt;0, (R58*SUMPRODUCT(K58:$K$98, X58:$X$98)-K58*$AZ$3)/Z58, 0)</f>
        <v>-5.6101779820409043E+25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500000</v>
      </c>
      <c r="S59">
        <f t="shared" si="1"/>
        <v>-4.6982388027257255E+26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-515.45401633554536</v>
      </c>
      <c r="AC59">
        <f t="shared" si="2"/>
        <v>-460.226800299594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-4.0581928717913259E-18</v>
      </c>
      <c r="AI59">
        <f t="shared" si="25"/>
        <v>-4.0582051164541563E-18</v>
      </c>
      <c r="AJ59">
        <f t="shared" si="7"/>
        <v>-55.227216035951358</v>
      </c>
      <c r="AK59">
        <f t="shared" si="22"/>
        <v>-36.081781143488179</v>
      </c>
      <c r="AL59">
        <f t="shared" si="8"/>
        <v>-91.30899717943953</v>
      </c>
      <c r="AN59">
        <f t="shared" si="26"/>
        <v>0</v>
      </c>
      <c r="AO59">
        <f t="shared" si="26"/>
        <v>0</v>
      </c>
      <c r="AP59">
        <f t="shared" si="26"/>
        <v>-3.3683251147662102E-26</v>
      </c>
      <c r="AQ59">
        <f t="shared" si="26"/>
        <v>-1.1163486622397862E-20</v>
      </c>
      <c r="AR59">
        <f t="shared" si="26"/>
        <v>-1.1163520305649009E-20</v>
      </c>
      <c r="AS59">
        <f t="shared" si="26"/>
        <v>-0.15192187924214606</v>
      </c>
      <c r="AT59">
        <f t="shared" si="26"/>
        <v>-9.9255627771535307E-2</v>
      </c>
      <c r="AU59">
        <f t="shared" si="23"/>
        <v>-0.25117750701368136</v>
      </c>
      <c r="AW59">
        <v>56</v>
      </c>
      <c r="AX59">
        <f>IF(Z59&gt;0, (R59*SUMPRODUCT(K59:$K$98, X59:$X$98)-K59*$AZ$3)/Z59, 0)</f>
        <v>-4.6982388027257255E+26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500000</v>
      </c>
      <c r="S60">
        <f t="shared" si="1"/>
        <v>-4.1432138139213942E+27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-460.226800299594</v>
      </c>
      <c r="AC60">
        <f t="shared" si="2"/>
        <v>-410.91678598178032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-4.3529951216894286E-19</v>
      </c>
      <c r="AI60">
        <f t="shared" si="25"/>
        <v>-4.3530075189734098E-19</v>
      </c>
      <c r="AJ60">
        <f t="shared" si="7"/>
        <v>-49.310014317813682</v>
      </c>
      <c r="AK60">
        <f t="shared" si="22"/>
        <v>-32.215876020971585</v>
      </c>
      <c r="AL60">
        <f t="shared" si="8"/>
        <v>-81.525890338785274</v>
      </c>
      <c r="AN60">
        <f t="shared" si="26"/>
        <v>0</v>
      </c>
      <c r="AO60">
        <f t="shared" si="26"/>
        <v>0</v>
      </c>
      <c r="AP60">
        <f t="shared" si="26"/>
        <v>-3.0449186870483842E-27</v>
      </c>
      <c r="AQ60">
        <f t="shared" si="26"/>
        <v>-1.0691467752389747E-21</v>
      </c>
      <c r="AR60">
        <f t="shared" si="26"/>
        <v>-1.0691498201576616E-21</v>
      </c>
      <c r="AS60">
        <f t="shared" si="26"/>
        <v>-0.1211111919978842</v>
      </c>
      <c r="AT60">
        <f t="shared" si="26"/>
        <v>-7.9125978771950961E-2</v>
      </c>
      <c r="AU60">
        <f t="shared" si="23"/>
        <v>-0.20023717076983519</v>
      </c>
      <c r="AW60">
        <v>57</v>
      </c>
      <c r="AX60">
        <f>IF(Z60&gt;0, (R60*SUMPRODUCT(K60:$K$98, X60:$X$98)-K60*$AZ$3)/Z60, 0)</f>
        <v>-4.1432138139213942E+27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500000</v>
      </c>
      <c r="S61">
        <f t="shared" si="1"/>
        <v>-3.8572224154613517E+28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-410.91678598178032</v>
      </c>
      <c r="AC61">
        <f t="shared" si="2"/>
        <v>-366.88998748373245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-4.4337361343895822E-20</v>
      </c>
      <c r="AI61">
        <f t="shared" si="25"/>
        <v>-4.4337480240976405E-20</v>
      </c>
      <c r="AJ61">
        <f t="shared" si="7"/>
        <v>-44.026798498047867</v>
      </c>
      <c r="AK61">
        <f t="shared" si="22"/>
        <v>-28.764175018724625</v>
      </c>
      <c r="AL61">
        <f t="shared" si="8"/>
        <v>-72.790973516772496</v>
      </c>
      <c r="AN61">
        <f t="shared" si="26"/>
        <v>0</v>
      </c>
      <c r="AO61">
        <f t="shared" si="26"/>
        <v>0</v>
      </c>
      <c r="AP61">
        <f t="shared" si="26"/>
        <v>-2.6073679225488571E-28</v>
      </c>
      <c r="AQ61">
        <f t="shared" si="26"/>
        <v>-9.723015331615817E-23</v>
      </c>
      <c r="AR61">
        <f t="shared" si="26"/>
        <v>-9.7230414052950425E-23</v>
      </c>
      <c r="AS61">
        <f t="shared" si="26"/>
        <v>-9.6549100763619292E-2</v>
      </c>
      <c r="AT61">
        <f t="shared" si="26"/>
        <v>-6.3078745832231303E-2</v>
      </c>
      <c r="AU61">
        <f t="shared" si="23"/>
        <v>-0.15962784659585061</v>
      </c>
      <c r="AW61">
        <v>58</v>
      </c>
      <c r="AX61">
        <f>IF(Z61&gt;0, (R61*SUMPRODUCT(K61:$K$98, X61:$X$98)-K61*$AZ$3)/Z61, 0)</f>
        <v>-3.8572224154613517E+28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500000</v>
      </c>
      <c r="S62">
        <f t="shared" si="1"/>
        <v>-3.8012317557007581E+29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-366.88998748373245</v>
      </c>
      <c r="AC62">
        <f t="shared" si="2"/>
        <v>-327.58034596761826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-4.2774372904782528E-21</v>
      </c>
      <c r="AI62">
        <f t="shared" si="25"/>
        <v>-4.2774480626557674E-21</v>
      </c>
      <c r="AJ62">
        <f t="shared" si="7"/>
        <v>-39.309641516114198</v>
      </c>
      <c r="AK62">
        <f t="shared" si="22"/>
        <v>-25.682299123861274</v>
      </c>
      <c r="AL62">
        <f t="shared" si="8"/>
        <v>-64.991940639975468</v>
      </c>
      <c r="AN62">
        <f t="shared" si="26"/>
        <v>0</v>
      </c>
      <c r="AO62">
        <f t="shared" si="26"/>
        <v>0</v>
      </c>
      <c r="AP62">
        <f t="shared" si="26"/>
        <v>-2.1091943830768204E-29</v>
      </c>
      <c r="AQ62">
        <f t="shared" si="26"/>
        <v>-8.3752302586384444E-24</v>
      </c>
      <c r="AR62">
        <f t="shared" si="26"/>
        <v>-8.3752513505822746E-24</v>
      </c>
      <c r="AS62">
        <f t="shared" si="26"/>
        <v>-7.6968352011813901E-2</v>
      </c>
      <c r="AT62">
        <f t="shared" si="26"/>
        <v>-5.0285989981051743E-2</v>
      </c>
      <c r="AU62">
        <f t="shared" si="23"/>
        <v>-0.12725434199286564</v>
      </c>
      <c r="AW62">
        <v>59</v>
      </c>
      <c r="AX62">
        <f>IF(Z62&gt;0, (R62*SUMPRODUCT(K62:$K$98, X62:$X$98)-K62*$AZ$3)/Z62, 0)</f>
        <v>-3.8012317557007581E+29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500000</v>
      </c>
      <c r="S63">
        <f t="shared" si="1"/>
        <v>-3.9770581120750168E+30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-327.58034596761826</v>
      </c>
      <c r="AC63">
        <f t="shared" si="2"/>
        <v>-292.48245175680199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-3.8980702287668629E-22</v>
      </c>
      <c r="AI63">
        <f t="shared" si="25"/>
        <v>-3.8980794215685365E-22</v>
      </c>
      <c r="AJ63">
        <f t="shared" si="7"/>
        <v>-35.097894210816264</v>
      </c>
      <c r="AK63">
        <f t="shared" si="22"/>
        <v>-22.930624217733278</v>
      </c>
      <c r="AL63">
        <f t="shared" si="8"/>
        <v>-58.028518428549546</v>
      </c>
      <c r="AN63">
        <f t="shared" si="26"/>
        <v>0</v>
      </c>
      <c r="AO63">
        <f t="shared" si="26"/>
        <v>0</v>
      </c>
      <c r="AP63">
        <f t="shared" si="26"/>
        <v>-1.607100264711435E-30</v>
      </c>
      <c r="AQ63">
        <f t="shared" si="26"/>
        <v>-6.814668605708469E-25</v>
      </c>
      <c r="AR63">
        <f t="shared" si="26"/>
        <v>-6.8146846767111165E-25</v>
      </c>
      <c r="AS63">
        <f t="shared" si="26"/>
        <v>-6.1358698989009829E-2</v>
      </c>
      <c r="AT63">
        <f t="shared" si="26"/>
        <v>-4.0087683339486396E-2</v>
      </c>
      <c r="AU63">
        <f t="shared" si="23"/>
        <v>-0.10144638232849623</v>
      </c>
      <c r="AW63">
        <v>60</v>
      </c>
      <c r="AX63">
        <f>IF(Z63&gt;0, (R63*SUMPRODUCT(K63:$K$98, X63:$X$98)-K63*$AZ$3)/Z63, 0)</f>
        <v>-3.9770581120750168E+30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500000</v>
      </c>
      <c r="S64">
        <f t="shared" si="1"/>
        <v>-4.4317699158541195E+31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-292.48245175680199</v>
      </c>
      <c r="AC64">
        <f t="shared" si="2"/>
        <v>-261.14504621143033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-3.3457210737619168E-23</v>
      </c>
      <c r="AI64">
        <f t="shared" si="25"/>
        <v>-3.3457284394716439E-23</v>
      </c>
      <c r="AJ64">
        <f t="shared" si="7"/>
        <v>-31.337405545371666</v>
      </c>
      <c r="AK64">
        <f t="shared" si="22"/>
        <v>-20.473771622976141</v>
      </c>
      <c r="AL64">
        <f t="shared" si="8"/>
        <v>-51.811177168347811</v>
      </c>
      <c r="AN64">
        <f t="shared" si="26"/>
        <v>0</v>
      </c>
      <c r="AO64">
        <f t="shared" si="26"/>
        <v>0</v>
      </c>
      <c r="AP64">
        <f t="shared" si="26"/>
        <v>-1.1497188693155239E-31</v>
      </c>
      <c r="AQ64">
        <f t="shared" si="26"/>
        <v>-5.2223598167892213E-26</v>
      </c>
      <c r="AR64">
        <f t="shared" si="26"/>
        <v>-5.222371313977915E-26</v>
      </c>
      <c r="AS64">
        <f t="shared" si="26"/>
        <v>-4.8914779168534622E-2</v>
      </c>
      <c r="AT64">
        <f t="shared" si="26"/>
        <v>-3.1957655723442599E-2</v>
      </c>
      <c r="AU64">
        <f t="shared" si="23"/>
        <v>-8.0872434891977235E-2</v>
      </c>
      <c r="AW64">
        <v>61</v>
      </c>
      <c r="AX64">
        <f>IF(Z64&gt;0, (R64*SUMPRODUCT(K64:$K$98, X64:$X$98)-K64*$AZ$3)/Z64, 0)</f>
        <v>-4.4317699158541195E+31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500000</v>
      </c>
      <c r="S65">
        <f t="shared" si="1"/>
        <v>-5.2803087272923647E+32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-261.14504621143033</v>
      </c>
      <c r="AC65">
        <f t="shared" si="2"/>
        <v>-233.16521983163423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-2.6960335639526539E-24</v>
      </c>
      <c r="AI65">
        <f t="shared" si="25"/>
        <v>-2.6960390836398511E-24</v>
      </c>
      <c r="AJ65">
        <f t="shared" si="7"/>
        <v>-27.979826379796094</v>
      </c>
      <c r="AK65">
        <f t="shared" si="22"/>
        <v>-18.280153234800125</v>
      </c>
      <c r="AL65">
        <f t="shared" si="8"/>
        <v>-46.259979614596219</v>
      </c>
      <c r="AN65">
        <f t="shared" si="26"/>
        <v>0</v>
      </c>
      <c r="AO65">
        <f t="shared" si="26"/>
        <v>0</v>
      </c>
      <c r="AP65">
        <f t="shared" si="26"/>
        <v>-7.6926062488394627E-33</v>
      </c>
      <c r="AQ65">
        <f t="shared" si="26"/>
        <v>-3.7573731808405953E-27</v>
      </c>
      <c r="AR65">
        <f t="shared" si="26"/>
        <v>-3.7573808734468443E-27</v>
      </c>
      <c r="AS65">
        <f t="shared" si="26"/>
        <v>-3.8994562474915943E-2</v>
      </c>
      <c r="AT65">
        <f t="shared" si="26"/>
        <v>-2.5476447483611765E-2</v>
      </c>
      <c r="AU65">
        <f t="shared" si="23"/>
        <v>-6.4471009958527711E-2</v>
      </c>
      <c r="AW65">
        <v>62</v>
      </c>
      <c r="AX65">
        <f>IF(Z65&gt;0, (R65*SUMPRODUCT(K65:$K$98, X65:$X$98)-K65*$AZ$3)/Z65, 0)</f>
        <v>-5.2803087272923647E+32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500000</v>
      </c>
      <c r="S66">
        <f t="shared" si="1"/>
        <v>-6.7591643852599437E+33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-233.16521983163423</v>
      </c>
      <c r="AC66">
        <f t="shared" si="2"/>
        <v>-208.18323199253055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-2.0317954133151115E-25</v>
      </c>
      <c r="AI66">
        <f t="shared" si="25"/>
        <v>-2.0317992633330302E-25</v>
      </c>
      <c r="AJ66">
        <f t="shared" si="7"/>
        <v>-24.981987839103681</v>
      </c>
      <c r="AK66">
        <f t="shared" si="22"/>
        <v>-16.321565388214399</v>
      </c>
      <c r="AL66">
        <f t="shared" si="8"/>
        <v>-41.303553227318076</v>
      </c>
      <c r="AN66">
        <f t="shared" si="26"/>
        <v>0</v>
      </c>
      <c r="AO66">
        <f t="shared" si="26"/>
        <v>0</v>
      </c>
      <c r="AP66">
        <f t="shared" si="26"/>
        <v>-4.790752828759286E-34</v>
      </c>
      <c r="AQ66">
        <f t="shared" si="26"/>
        <v>-2.5282556676892954E-28</v>
      </c>
      <c r="AR66">
        <f t="shared" si="26"/>
        <v>-2.5282604584421241E-28</v>
      </c>
      <c r="AS66">
        <f t="shared" si="26"/>
        <v>-3.1086226462783785E-2</v>
      </c>
      <c r="AT66">
        <f t="shared" si="26"/>
        <v>-2.0309667955685399E-2</v>
      </c>
      <c r="AU66">
        <f t="shared" si="23"/>
        <v>-5.139589441846918E-2</v>
      </c>
      <c r="AW66">
        <v>63</v>
      </c>
      <c r="AX66">
        <f>IF(Z66&gt;0, (R66*SUMPRODUCT(K66:$K$98, X66:$X$98)-K66*$AZ$3)/Z66, 0)</f>
        <v>-6.7591643852599437E+33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-9.3473354023527166E+34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-208.18323199253055</v>
      </c>
      <c r="AC67">
        <f t="shared" ref="AC67:AC69" si="29">S67*Z67</f>
        <v>-185.87788570761657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-1.4251788215081335E-26</v>
      </c>
      <c r="AI67">
        <f t="shared" ref="AI67:AI69" si="32">SUM(AE67:AH67)</f>
        <v>-1.4251813072149914E-26</v>
      </c>
      <c r="AJ67">
        <f t="shared" ref="AJ67:AJ69" si="33">AB67-AC67</f>
        <v>-22.305346284913981</v>
      </c>
      <c r="AK67">
        <f t="shared" si="22"/>
        <v>-14.57282623947714</v>
      </c>
      <c r="AL67">
        <f t="shared" ref="AL67:AL69" si="34">SUM(AI67:AK67)</f>
        <v>-36.878172524391118</v>
      </c>
      <c r="AN67">
        <f t="shared" si="26"/>
        <v>0</v>
      </c>
      <c r="AO67">
        <f t="shared" si="26"/>
        <v>0</v>
      </c>
      <c r="AP67">
        <f t="shared" si="26"/>
        <v>-2.7616771190191032E-35</v>
      </c>
      <c r="AQ67">
        <f t="shared" si="26"/>
        <v>-1.583406236836269E-29</v>
      </c>
      <c r="AR67">
        <f t="shared" si="26"/>
        <v>-1.5834089985133879E-29</v>
      </c>
      <c r="AS67">
        <f t="shared" si="26"/>
        <v>-2.4781749412295724E-2</v>
      </c>
      <c r="AT67">
        <f t="shared" si="26"/>
        <v>-1.6190742949366545E-2</v>
      </c>
      <c r="AU67">
        <f t="shared" si="23"/>
        <v>-4.0972492361662269E-2</v>
      </c>
      <c r="AW67">
        <v>64</v>
      </c>
      <c r="AX67">
        <f>IF(Z67&gt;0, (R67*SUMPRODUCT(K67:$K$98, X67:$X$98)-K67*$AZ$3)/Z67, 0)</f>
        <v>-9.3473354023527166E+34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500000</v>
      </c>
      <c r="S68">
        <f t="shared" si="28"/>
        <v>-1.4055817959031776E+36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-185.87788570761657</v>
      </c>
      <c r="AC68">
        <f t="shared" si="29"/>
        <v>-165.96239795322904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-9.2530301074367285E-28</v>
      </c>
      <c r="AI68">
        <f t="shared" si="32"/>
        <v>-9.2530448666629817E-28</v>
      </c>
      <c r="AJ68">
        <f t="shared" si="33"/>
        <v>-19.915487754387527</v>
      </c>
      <c r="AK68">
        <f t="shared" si="22"/>
        <v>-13.011451999533161</v>
      </c>
      <c r="AL68">
        <f t="shared" si="34"/>
        <v>-32.926939753920692</v>
      </c>
      <c r="AN68">
        <f t="shared" si="26"/>
        <v>0</v>
      </c>
      <c r="AO68">
        <f t="shared" si="26"/>
        <v>0</v>
      </c>
      <c r="AP68">
        <f t="shared" si="26"/>
        <v>-1.4640926450696261E-36</v>
      </c>
      <c r="AQ68">
        <f t="shared" si="26"/>
        <v>-9.1788641842182623E-31</v>
      </c>
      <c r="AR68">
        <f t="shared" si="26"/>
        <v>-9.1788788251447124E-31</v>
      </c>
      <c r="AS68">
        <f t="shared" si="26"/>
        <v>-1.975585890648579E-2</v>
      </c>
      <c r="AT68">
        <f t="shared" si="26"/>
        <v>-1.290716115223736E-2</v>
      </c>
      <c r="AU68">
        <f t="shared" si="23"/>
        <v>-3.2663020058723152E-2</v>
      </c>
      <c r="AW68">
        <v>65</v>
      </c>
      <c r="AX68">
        <f>IF(Z68&gt;0, (R68*SUMPRODUCT(K68:$K$98, X68:$X$98)-K68*$AZ$3)/Z68, 0)</f>
        <v>-1.4055817959031776E+36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-165.96239795322904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-165.96239795322904</v>
      </c>
      <c r="AK69">
        <f t="shared" si="22"/>
        <v>-11.617367856726034</v>
      </c>
      <c r="AL69">
        <f t="shared" si="34"/>
        <v>-177.57976580995506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-5.2289023038200933E-32</v>
      </c>
      <c r="AR69">
        <f t="shared" si="26"/>
        <v>-5.2289023038200933E-32</v>
      </c>
      <c r="AS69">
        <f t="shared" si="26"/>
        <v>-0.14699299781611419</v>
      </c>
      <c r="AT69">
        <f t="shared" si="26"/>
        <v>-1.0289509847127993E-2</v>
      </c>
      <c r="AU69">
        <f t="shared" si="23"/>
        <v>-0.15728250766324217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192728.85750336427</v>
      </c>
      <c r="AO71" s="8">
        <f t="shared" si="47"/>
        <v>-19272.885750336427</v>
      </c>
      <c r="AP71" s="8">
        <f t="shared" si="47"/>
        <v>-697.37081494595918</v>
      </c>
      <c r="AQ71" s="8">
        <f t="shared" si="47"/>
        <v>-167303.38679637091</v>
      </c>
      <c r="AR71" s="8">
        <f t="shared" si="47"/>
        <v>5455.2141417109806</v>
      </c>
      <c r="AS71" s="8">
        <f t="shared" si="47"/>
        <v>-1186.1313114362131</v>
      </c>
      <c r="AT71" s="8">
        <f t="shared" si="47"/>
        <v>-839.10260117494158</v>
      </c>
      <c r="AU71" s="8">
        <f t="shared" si="47"/>
        <v>3429.9802290997795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33089.907834353522</v>
      </c>
      <c r="K3">
        <v>1</v>
      </c>
      <c r="L3" s="2">
        <v>0</v>
      </c>
      <c r="O3">
        <f>$C$3</f>
        <v>33089.907834353522</v>
      </c>
      <c r="P3">
        <f>O3*C5</f>
        <v>3308.9907834353526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33089.907834353522</v>
      </c>
      <c r="AF3">
        <f t="shared" ref="AF3:AG34" si="4">-$Z3*P3</f>
        <v>-3308.9907834353526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29155.96008021817</v>
      </c>
      <c r="AJ3">
        <f t="shared" ref="AJ3:AJ66" si="7">AB3-AC3</f>
        <v>0</v>
      </c>
      <c r="AL3">
        <f t="shared" ref="AL3:AL66" si="8">SUM(AI3:AK3)</f>
        <v>29155.96008021817</v>
      </c>
      <c r="AN3">
        <f t="shared" ref="AN3:AU34" si="9">AE3*$K3</f>
        <v>33089.907834353522</v>
      </c>
      <c r="AO3">
        <f t="shared" si="9"/>
        <v>-3308.9907834353526</v>
      </c>
      <c r="AP3">
        <f t="shared" si="9"/>
        <v>-624.95697070000006</v>
      </c>
      <c r="AQ3">
        <f t="shared" si="9"/>
        <v>0</v>
      </c>
      <c r="AR3">
        <f t="shared" si="9"/>
        <v>29155.96008021817</v>
      </c>
      <c r="AS3">
        <f t="shared" si="9"/>
        <v>0</v>
      </c>
      <c r="AT3">
        <f t="shared" si="9"/>
        <v>0</v>
      </c>
      <c r="AU3">
        <f t="shared" si="9"/>
        <v>29155.96008021817</v>
      </c>
      <c r="AW3">
        <v>0</v>
      </c>
      <c r="AX3">
        <f>IF(Z3&gt;0, (R3*SUMPRODUCT(K3:$K$98, X3:$X$98)-K3*$AZ$3)/Z3, 0)</f>
        <v>0</v>
      </c>
      <c r="AZ3">
        <f>C6*SUMPRODUCT(X4:X98, K4:K98)/1</f>
        <v>25560.088655568848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1733.7474404255656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1714.4979702727869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-1714.4979702727869</v>
      </c>
      <c r="AK4">
        <f>G4*SUM(AB4, AE4:AF4)</f>
        <v>0</v>
      </c>
      <c r="AL4">
        <f t="shared" si="8"/>
        <v>-2817.3089702727866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-1599.4943280835776</v>
      </c>
      <c r="AT4">
        <f t="shared" si="9"/>
        <v>0</v>
      </c>
      <c r="AU4">
        <f t="shared" si="9"/>
        <v>-2628.3319062158657</v>
      </c>
      <c r="AW4">
        <v>1</v>
      </c>
      <c r="AX4">
        <f>IF(Z4&gt;0, (R4*SUMPRODUCT(K4:$K$98, X4:$X$98)-K4*$AZ$3)/Z4, 0)</f>
        <v>1733.7474404255656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1000000</v>
      </c>
      <c r="S5">
        <f t="shared" si="1"/>
        <v>2735.0413099838911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1714.4979702727869</v>
      </c>
      <c r="AC5">
        <f t="shared" si="2"/>
        <v>2674.6143356436478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-1101.8411147500681</v>
      </c>
      <c r="AI5">
        <f t="shared" si="6"/>
        <v>-1114.0649444500086</v>
      </c>
      <c r="AJ5">
        <f t="shared" si="7"/>
        <v>-960.11636537086088</v>
      </c>
      <c r="AK5">
        <f>G5*SUM(AB5, AE5:AF5)</f>
        <v>70.294416781184268</v>
      </c>
      <c r="AL5">
        <f t="shared" si="8"/>
        <v>-2003.8868930396852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-942.19317142381908</v>
      </c>
      <c r="AR5">
        <f t="shared" si="9"/>
        <v>-952.64586620689965</v>
      </c>
      <c r="AS5">
        <f t="shared" si="9"/>
        <v>-821.0032019270551</v>
      </c>
      <c r="AT5">
        <f t="shared" si="9"/>
        <v>60.109319387192201</v>
      </c>
      <c r="AU5">
        <f t="shared" si="9"/>
        <v>-1713.5397487467626</v>
      </c>
      <c r="AW5">
        <v>2</v>
      </c>
      <c r="AX5">
        <f>IF(Z5&gt;0, (R5*SUMPRODUCT(K5:$K$98, X5:$X$98)-K5*$AZ$3)/Z5, 0)</f>
        <v>2735.0413099838911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1000000</v>
      </c>
      <c r="S6">
        <f t="shared" si="1"/>
        <v>4003.7786399040101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2674.6143356436478</v>
      </c>
      <c r="AC6">
        <f t="shared" si="2"/>
        <v>3871.7491628526986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-1103.5301848683516</v>
      </c>
      <c r="AI6">
        <f t="shared" si="6"/>
        <v>-1115.6179821439821</v>
      </c>
      <c r="AJ6">
        <f t="shared" si="7"/>
        <v>-1197.1348272090509</v>
      </c>
      <c r="AK6">
        <f>G6*SUM(AB6, AE6:AF6)</f>
        <v>156.4649386351534</v>
      </c>
      <c r="AL6">
        <f t="shared" si="8"/>
        <v>-2156.2878707178793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-851.27425243515927</v>
      </c>
      <c r="AR6">
        <f t="shared" si="9"/>
        <v>-860.5989004878337</v>
      </c>
      <c r="AS6">
        <f t="shared" si="9"/>
        <v>-923.48181234213655</v>
      </c>
      <c r="AT6">
        <f t="shared" si="9"/>
        <v>120.6986229242502</v>
      </c>
      <c r="AU6">
        <f t="shared" si="9"/>
        <v>-1663.3820899057198</v>
      </c>
      <c r="AW6">
        <v>3</v>
      </c>
      <c r="AX6">
        <f>IF(Z6&gt;0, (R6*SUMPRODUCT(K6:$K$98, X6:$X$98)-K6*$AZ$3)/Z6, 0)</f>
        <v>4003.7786399040101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1000000</v>
      </c>
      <c r="S7">
        <f t="shared" si="1"/>
        <v>5017.8215016653894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3871.7491628526986</v>
      </c>
      <c r="AC7">
        <f t="shared" si="2"/>
        <v>4798.2797475089392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-1105.9483526273577</v>
      </c>
      <c r="AI7">
        <f t="shared" si="6"/>
        <v>-1117.901447575824</v>
      </c>
      <c r="AJ7">
        <f t="shared" si="7"/>
        <v>-926.53058465624053</v>
      </c>
      <c r="AK7">
        <f>G7*SUM(AB7, AE7:AF7)</f>
        <v>190.10288389606748</v>
      </c>
      <c r="AL7">
        <f t="shared" si="8"/>
        <v>-1854.3291483359972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-776.21658747830793</v>
      </c>
      <c r="AR7">
        <f t="shared" si="9"/>
        <v>-784.60593997262731</v>
      </c>
      <c r="AS7">
        <f t="shared" si="9"/>
        <v>-650.2911342176161</v>
      </c>
      <c r="AT7">
        <f t="shared" si="9"/>
        <v>133.42486695426206</v>
      </c>
      <c r="AU7">
        <f t="shared" si="9"/>
        <v>-1301.4722072359816</v>
      </c>
      <c r="AW7">
        <v>4</v>
      </c>
      <c r="AX7">
        <f>IF(Z7&gt;0, (R7*SUMPRODUCT(K7:$K$98, X7:$X$98)-K7*$AZ$3)/Z7, 0)</f>
        <v>5017.8215016653894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1000000</v>
      </c>
      <c r="S8">
        <f t="shared" si="1"/>
        <v>5516.2518621164827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4798.2797475089392</v>
      </c>
      <c r="AC8">
        <f t="shared" si="2"/>
        <v>5216.0206215285252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-1111.7936985654862</v>
      </c>
      <c r="AI8">
        <f t="shared" si="6"/>
        <v>-1123.6133651432358</v>
      </c>
      <c r="AJ8">
        <f t="shared" si="7"/>
        <v>-417.74087401958604</v>
      </c>
      <c r="AK8">
        <f>G8*SUM(AB8, AE8:AF8)</f>
        <v>102.2033586219404</v>
      </c>
      <c r="AL8">
        <f t="shared" si="8"/>
        <v>-1439.1508805408814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-728.38530675648394</v>
      </c>
      <c r="AR8">
        <f t="shared" si="9"/>
        <v>-736.1288939679439</v>
      </c>
      <c r="AS8">
        <f t="shared" si="9"/>
        <v>-273.680553379711</v>
      </c>
      <c r="AT8">
        <f t="shared" si="9"/>
        <v>66.957948059462012</v>
      </c>
      <c r="AU8">
        <f t="shared" si="9"/>
        <v>-942.85149928819294</v>
      </c>
      <c r="AW8">
        <v>5</v>
      </c>
      <c r="AX8">
        <f>IF(Z8&gt;0, (R8*SUMPRODUCT(K8:$K$98, X8:$X$98)-K8*$AZ$3)/Z8, 0)</f>
        <v>5516.2518621164827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1000000</v>
      </c>
      <c r="S9">
        <f t="shared" si="1"/>
        <v>5747.8185178819604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5216.0206215285252</v>
      </c>
      <c r="AC9">
        <f t="shared" si="2"/>
        <v>5374.1549153511751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-1127.2312002133801</v>
      </c>
      <c r="AI9">
        <f t="shared" si="6"/>
        <v>-1138.9185797353496</v>
      </c>
      <c r="AJ9">
        <f t="shared" si="7"/>
        <v>-158.13429382264985</v>
      </c>
      <c r="AK9">
        <f t="shared" ref="AK9:AK72" si="22">G9*SUM(AB9:AB9, AE9:AF9)</f>
        <v>30.774521667018298</v>
      </c>
      <c r="AL9">
        <f t="shared" si="8"/>
        <v>-1266.2783518909812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-699.40249834282235</v>
      </c>
      <c r="AR9">
        <f t="shared" si="9"/>
        <v>-706.65405635079696</v>
      </c>
      <c r="AS9">
        <f t="shared" si="9"/>
        <v>-98.116092024691312</v>
      </c>
      <c r="AT9">
        <f t="shared" si="9"/>
        <v>19.094376854671477</v>
      </c>
      <c r="AU9">
        <f t="shared" si="9"/>
        <v>-785.67577152081685</v>
      </c>
      <c r="AW9">
        <v>6</v>
      </c>
      <c r="AX9">
        <f>IF(Z9&gt;0, (R9*SUMPRODUCT(K9:$K$98, X9:$X$98)-K9*$AZ$3)/Z9, 0)</f>
        <v>5747.8185178819604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1000000</v>
      </c>
      <c r="S10">
        <f t="shared" si="1"/>
        <v>5936.9749601317326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5374.1549153511751</v>
      </c>
      <c r="AC10">
        <f t="shared" si="2"/>
        <v>5488.6916564163257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-1147.4809463223746</v>
      </c>
      <c r="AI10">
        <f t="shared" si="6"/>
        <v>-1159.0371085372951</v>
      </c>
      <c r="AJ10">
        <f t="shared" si="7"/>
        <v>-114.53674106515064</v>
      </c>
      <c r="AK10">
        <f t="shared" si="22"/>
        <v>22.034035152939818</v>
      </c>
      <c r="AL10">
        <f t="shared" si="8"/>
        <v>-1251.5398144495059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-675.42611430846193</v>
      </c>
      <c r="AR10">
        <f t="shared" si="9"/>
        <v>-682.22826101613293</v>
      </c>
      <c r="AS10">
        <f t="shared" si="9"/>
        <v>-67.4182052531051</v>
      </c>
      <c r="AT10">
        <f t="shared" si="9"/>
        <v>12.969594653038474</v>
      </c>
      <c r="AU10">
        <f t="shared" si="9"/>
        <v>-736.67687161619961</v>
      </c>
      <c r="AW10">
        <v>7</v>
      </c>
      <c r="AX10">
        <f>IF(Z10&gt;0, (R10*SUMPRODUCT(K10:$K$98, X10:$X$98)-K10*$AZ$3)/Z10, 0)</f>
        <v>5936.9749601317326</v>
      </c>
    </row>
    <row r="11" spans="1:52" x14ac:dyDescent="0.25">
      <c r="A11" t="s">
        <v>33</v>
      </c>
      <c r="C11" s="12">
        <f>AU100</f>
        <v>593.33072862490667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1000000</v>
      </c>
      <c r="S11">
        <f t="shared" si="1"/>
        <v>6085.2044299335485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5488.6916564163257</v>
      </c>
      <c r="AC11">
        <f t="shared" si="2"/>
        <v>5562.3748071023383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-1166.2164579685625</v>
      </c>
      <c r="AI11">
        <f t="shared" si="6"/>
        <v>-1177.6424808556094</v>
      </c>
      <c r="AJ11">
        <f t="shared" si="7"/>
        <v>-73.683150686012596</v>
      </c>
      <c r="AK11">
        <f t="shared" si="22"/>
        <v>13.172859975399181</v>
      </c>
      <c r="AL11">
        <f t="shared" si="8"/>
        <v>-1238.1527715662228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-652.27493719035101</v>
      </c>
      <c r="AR11">
        <f t="shared" si="9"/>
        <v>-658.66561047407936</v>
      </c>
      <c r="AS11">
        <f t="shared" si="9"/>
        <v>-41.211622557123626</v>
      </c>
      <c r="AT11">
        <f t="shared" si="9"/>
        <v>7.3676943541319933</v>
      </c>
      <c r="AU11">
        <f t="shared" si="9"/>
        <v>-692.50953867707096</v>
      </c>
      <c r="AW11">
        <v>8</v>
      </c>
      <c r="AX11">
        <f>IF(Z11&gt;0, (R11*SUMPRODUCT(K11:$K$98, X11:$X$98)-K11*$AZ$3)/Z11, 0)</f>
        <v>6085.2044299335485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1000000</v>
      </c>
      <c r="S12">
        <f t="shared" si="1"/>
        <v>6219.2330956840096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5562.3748071023383</v>
      </c>
      <c r="AC12">
        <f t="shared" si="2"/>
        <v>5620.6193673561665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-1193.0294410734557</v>
      </c>
      <c r="AI12">
        <f t="shared" si="6"/>
        <v>-1204.3262908636186</v>
      </c>
      <c r="AJ12">
        <f t="shared" si="7"/>
        <v>-58.24456025382824</v>
      </c>
      <c r="AK12">
        <f t="shared" si="22"/>
        <v>12.793462056335377</v>
      </c>
      <c r="AL12">
        <f t="shared" si="8"/>
        <v>-1249.7773890611115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-634.107830672153</v>
      </c>
      <c r="AR12">
        <f t="shared" si="9"/>
        <v>-640.1122264290791</v>
      </c>
      <c r="AS12">
        <f t="shared" si="9"/>
        <v>-30.957602955528838</v>
      </c>
      <c r="AT12">
        <f t="shared" si="9"/>
        <v>6.7998610864372111</v>
      </c>
      <c r="AU12">
        <f t="shared" si="9"/>
        <v>-664.26996829817074</v>
      </c>
      <c r="AW12">
        <v>9</v>
      </c>
      <c r="AX12">
        <f>IF(Z12&gt;0, (R12*SUMPRODUCT(K12:$K$98, X12:$X$98)-K12*$AZ$3)/Z12, 0)</f>
        <v>6219.2330956840096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1000000</v>
      </c>
      <c r="S13">
        <f t="shared" si="1"/>
        <v>6332.513743153896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5620.6193673561665</v>
      </c>
      <c r="AC13">
        <f t="shared" si="2"/>
        <v>5658.0361182349116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-1220.7538557887012</v>
      </c>
      <c r="AI13">
        <f t="shared" si="6"/>
        <v>-1231.9224776577651</v>
      </c>
      <c r="AJ13">
        <f t="shared" si="7"/>
        <v>-37.416750878745006</v>
      </c>
      <c r="AK13">
        <f t="shared" si="22"/>
        <v>11.241238734712333</v>
      </c>
      <c r="AL13">
        <f t="shared" si="8"/>
        <v>-1258.0979898017977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-616.77153215144813</v>
      </c>
      <c r="AR13">
        <f t="shared" si="9"/>
        <v>-622.41434703139964</v>
      </c>
      <c r="AS13">
        <f t="shared" si="9"/>
        <v>-18.904373439560182</v>
      </c>
      <c r="AT13">
        <f t="shared" si="9"/>
        <v>5.6795036974995261</v>
      </c>
      <c r="AU13">
        <f t="shared" si="9"/>
        <v>-635.63921677346036</v>
      </c>
      <c r="AW13">
        <v>10</v>
      </c>
      <c r="AX13">
        <f>IF(Z13&gt;0, (R13*SUMPRODUCT(K13:$K$98, X13:$X$98)-K13*$AZ$3)/Z13, 0)</f>
        <v>6332.513743153896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1000000</v>
      </c>
      <c r="S14">
        <f t="shared" si="1"/>
        <v>7273.7431720544155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5658.0361182349116</v>
      </c>
      <c r="AC14">
        <f t="shared" si="2"/>
        <v>6424.9003997185446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-1254.4319101510237</v>
      </c>
      <c r="AI14">
        <f t="shared" si="6"/>
        <v>-1265.47316540252</v>
      </c>
      <c r="AJ14">
        <f t="shared" si="7"/>
        <v>-766.86428148363302</v>
      </c>
      <c r="AK14">
        <f t="shared" si="22"/>
        <v>396.06252827644386</v>
      </c>
      <c r="AL14">
        <f t="shared" si="8"/>
        <v>-1636.2749186097092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-565.88122601362204</v>
      </c>
      <c r="AR14">
        <f t="shared" si="9"/>
        <v>-570.86199779396827</v>
      </c>
      <c r="AS14">
        <f t="shared" si="9"/>
        <v>-345.93675135366175</v>
      </c>
      <c r="AT14">
        <f t="shared" si="9"/>
        <v>178.66601388683273</v>
      </c>
      <c r="AU14">
        <f t="shared" si="9"/>
        <v>-738.13273526079729</v>
      </c>
      <c r="AW14">
        <v>11</v>
      </c>
      <c r="AX14">
        <f>IF(Z14&gt;0, (R14*SUMPRODUCT(K14:$K$98, X14:$X$98)-K14*$AZ$3)/Z14, 0)</f>
        <v>7273.7431720544155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1000000</v>
      </c>
      <c r="S15">
        <f t="shared" si="1"/>
        <v>8124.9559809206621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6424.9003997185446</v>
      </c>
      <c r="AC15">
        <f t="shared" si="2"/>
        <v>7094.4082930219647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-1304.7415998676477</v>
      </c>
      <c r="AI15">
        <f t="shared" si="6"/>
        <v>-1315.6561332966307</v>
      </c>
      <c r="AJ15">
        <f t="shared" si="7"/>
        <v>-669.50789330342013</v>
      </c>
      <c r="AK15">
        <f t="shared" si="22"/>
        <v>449.74302798029817</v>
      </c>
      <c r="AL15">
        <f t="shared" si="8"/>
        <v>-1535.4209986197527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-525.5144709254929</v>
      </c>
      <c r="AR15">
        <f t="shared" si="9"/>
        <v>-529.91054847901955</v>
      </c>
      <c r="AS15">
        <f t="shared" si="9"/>
        <v>-269.65959111403993</v>
      </c>
      <c r="AT15">
        <f t="shared" si="9"/>
        <v>181.14427364427593</v>
      </c>
      <c r="AU15">
        <f t="shared" si="9"/>
        <v>-618.42586594878355</v>
      </c>
      <c r="AW15">
        <v>12</v>
      </c>
      <c r="AX15">
        <f>IF(Z15&gt;0, (R15*SUMPRODUCT(K15:$K$98, X15:$X$98)-K15*$AZ$3)/Z15, 0)</f>
        <v>8124.9559809206621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1000000</v>
      </c>
      <c r="S16">
        <f t="shared" si="1"/>
        <v>8889.1312058633248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7094.4082930219647</v>
      </c>
      <c r="AC16">
        <f t="shared" si="2"/>
        <v>7671.9198214866756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-1363.5954462538975</v>
      </c>
      <c r="AI16">
        <f t="shared" si="6"/>
        <v>-1374.3837894055125</v>
      </c>
      <c r="AJ16">
        <f t="shared" si="7"/>
        <v>-577.51152846471086</v>
      </c>
      <c r="AK16">
        <f t="shared" si="22"/>
        <v>496.60858051153758</v>
      </c>
      <c r="AL16">
        <f t="shared" si="8"/>
        <v>-1455.2867373586857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-490.37428695187253</v>
      </c>
      <c r="AR16">
        <f t="shared" si="9"/>
        <v>-494.25397582506361</v>
      </c>
      <c r="AS16">
        <f t="shared" si="9"/>
        <v>-207.68388802952794</v>
      </c>
      <c r="AT16">
        <f t="shared" si="9"/>
        <v>178.58968305558813</v>
      </c>
      <c r="AU16">
        <f t="shared" si="9"/>
        <v>-523.34818079900344</v>
      </c>
      <c r="AW16">
        <v>13</v>
      </c>
      <c r="AX16">
        <f>IF(Z16&gt;0, (R16*SUMPRODUCT(K16:$K$98, X16:$X$98)-K16*$AZ$3)/Z16, 0)</f>
        <v>8889.1312058633248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1000000</v>
      </c>
      <c r="S17">
        <f t="shared" si="1"/>
        <v>9573.5673531092543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7671.9198214866756</v>
      </c>
      <c r="AC17">
        <f t="shared" si="2"/>
        <v>8166.3901768474916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-1422.4439076078997</v>
      </c>
      <c r="AI17">
        <f t="shared" si="6"/>
        <v>-1433.1065867791535</v>
      </c>
      <c r="AJ17">
        <f t="shared" si="7"/>
        <v>-494.47035536081603</v>
      </c>
      <c r="AK17">
        <f t="shared" si="22"/>
        <v>537.03438750406735</v>
      </c>
      <c r="AL17">
        <f t="shared" si="8"/>
        <v>-1390.5425546359022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-456.72972170121631</v>
      </c>
      <c r="AR17">
        <f t="shared" si="9"/>
        <v>-460.15338042296219</v>
      </c>
      <c r="AS17">
        <f t="shared" si="9"/>
        <v>-158.76851564096981</v>
      </c>
      <c r="AT17">
        <f t="shared" si="9"/>
        <v>172.43531715862062</v>
      </c>
      <c r="AU17">
        <f t="shared" si="9"/>
        <v>-446.48657890531138</v>
      </c>
      <c r="AW17">
        <v>14</v>
      </c>
      <c r="AX17">
        <f>IF(Z17&gt;0, (R17*SUMPRODUCT(K17:$K$98, X17:$X$98)-K17*$AZ$3)/Z17, 0)</f>
        <v>9573.5673531092543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1000000</v>
      </c>
      <c r="S18">
        <f t="shared" si="1"/>
        <v>10188.589257823594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8166.3901768474916</v>
      </c>
      <c r="AC18">
        <f t="shared" si="2"/>
        <v>8588.9860286397525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-1483.6717150062857</v>
      </c>
      <c r="AI18">
        <f t="shared" si="6"/>
        <v>-1494.2092214893894</v>
      </c>
      <c r="AJ18">
        <f t="shared" si="7"/>
        <v>-422.59585179226087</v>
      </c>
      <c r="AK18">
        <f t="shared" si="22"/>
        <v>571.64731237932449</v>
      </c>
      <c r="AL18">
        <f t="shared" si="8"/>
        <v>-1345.1577609023257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-425.34753408406169</v>
      </c>
      <c r="AR18">
        <f t="shared" si="9"/>
        <v>-428.36848700285748</v>
      </c>
      <c r="AS18">
        <f t="shared" si="9"/>
        <v>-121.15220749708114</v>
      </c>
      <c r="AT18">
        <f t="shared" si="9"/>
        <v>163.88313683347187</v>
      </c>
      <c r="AU18">
        <f t="shared" si="9"/>
        <v>-385.63755766646671</v>
      </c>
      <c r="AW18">
        <v>15</v>
      </c>
      <c r="AX18">
        <f>IF(Z18&gt;0, (R18*SUMPRODUCT(K18:$K$98, X18:$X$98)-K18*$AZ$3)/Z18, 0)</f>
        <v>10188.589257823594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1000000</v>
      </c>
      <c r="S19">
        <f t="shared" si="1"/>
        <v>10742.599741438469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8588.9860286397525</v>
      </c>
      <c r="AC19">
        <f t="shared" si="2"/>
        <v>8948.7506137462951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-1555.151339792523</v>
      </c>
      <c r="AI19">
        <f t="shared" si="6"/>
        <v>-1565.5640318190483</v>
      </c>
      <c r="AJ19">
        <f t="shared" si="7"/>
        <v>-359.76458510654265</v>
      </c>
      <c r="AK19">
        <f t="shared" si="22"/>
        <v>601.22902200478268</v>
      </c>
      <c r="AL19">
        <f t="shared" si="8"/>
        <v>-1324.0995949208082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-398.0711818920708</v>
      </c>
      <c r="AR19">
        <f t="shared" si="9"/>
        <v>-400.73651260016129</v>
      </c>
      <c r="AS19">
        <f t="shared" si="9"/>
        <v>-92.088731129780726</v>
      </c>
      <c r="AT19">
        <f t="shared" si="9"/>
        <v>153.89624228416741</v>
      </c>
      <c r="AU19">
        <f t="shared" si="9"/>
        <v>-338.92900144577459</v>
      </c>
      <c r="AW19">
        <v>16</v>
      </c>
      <c r="AX19">
        <f>IF(Z19&gt;0, (R19*SUMPRODUCT(K19:$K$98, X19:$X$98)-K19*$AZ$3)/Z19, 0)</f>
        <v>10742.599741438469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1000000</v>
      </c>
      <c r="S20">
        <f t="shared" si="1"/>
        <v>11240.561292981149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8948.7506137462951</v>
      </c>
      <c r="AC20">
        <f t="shared" si="2"/>
        <v>9251.6723954172594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-1623.7835171386614</v>
      </c>
      <c r="AI20">
        <f t="shared" si="6"/>
        <v>-1634.0717849509572</v>
      </c>
      <c r="AJ20">
        <f t="shared" si="7"/>
        <v>-302.92178167096426</v>
      </c>
      <c r="AK20">
        <f t="shared" si="22"/>
        <v>626.41254296224076</v>
      </c>
      <c r="AL20">
        <f t="shared" si="8"/>
        <v>-1310.5810236596808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-371.10617885638777</v>
      </c>
      <c r="AR20">
        <f t="shared" si="9"/>
        <v>-373.45750199433917</v>
      </c>
      <c r="AS20">
        <f t="shared" si="9"/>
        <v>-69.230992741183769</v>
      </c>
      <c r="AT20">
        <f t="shared" si="9"/>
        <v>143.16290487790366</v>
      </c>
      <c r="AU20">
        <f t="shared" si="9"/>
        <v>-299.52558985761931</v>
      </c>
      <c r="AW20">
        <v>17</v>
      </c>
      <c r="AX20">
        <f>IF(Z20&gt;0, (R20*SUMPRODUCT(K20:$K$98, X20:$X$98)-K20*$AZ$3)/Z20, 0)</f>
        <v>11240.561292981149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1000000</v>
      </c>
      <c r="S21">
        <f t="shared" si="1"/>
        <v>11691.214512864291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9251.6723954172594</v>
      </c>
      <c r="AC21">
        <f t="shared" si="2"/>
        <v>9506.4527911707264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-1702.9033884926721</v>
      </c>
      <c r="AI21">
        <f t="shared" si="6"/>
        <v>-1713.0674873344888</v>
      </c>
      <c r="AJ21">
        <f t="shared" si="7"/>
        <v>-254.78039575346702</v>
      </c>
      <c r="AK21">
        <f t="shared" si="22"/>
        <v>647.61706767920828</v>
      </c>
      <c r="AL21">
        <f t="shared" si="8"/>
        <v>-1320.2308154087475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-347.48978608719085</v>
      </c>
      <c r="AR21">
        <f t="shared" si="9"/>
        <v>-349.56384416716111</v>
      </c>
      <c r="AS21">
        <f t="shared" si="9"/>
        <v>-51.98978745232737</v>
      </c>
      <c r="AT21">
        <f t="shared" si="9"/>
        <v>132.15095925873794</v>
      </c>
      <c r="AU21">
        <f t="shared" si="9"/>
        <v>-269.40267236075056</v>
      </c>
      <c r="AW21">
        <v>18</v>
      </c>
      <c r="AX21">
        <f>IF(Z21&gt;0, (R21*SUMPRODUCT(K21:$K$98, X21:$X$98)-K21*$AZ$3)/Z21, 0)</f>
        <v>11691.214512864291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1000000</v>
      </c>
      <c r="S22">
        <f t="shared" si="1"/>
        <v>12098.703660508096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9506.4527911707264</v>
      </c>
      <c r="AC22">
        <f t="shared" si="2"/>
        <v>9717.7903038423337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-1787.4104477753444</v>
      </c>
      <c r="AI22">
        <f t="shared" si="6"/>
        <v>-1797.4505629981456</v>
      </c>
      <c r="AJ22">
        <f t="shared" si="7"/>
        <v>-211.33751267160733</v>
      </c>
      <c r="AK22">
        <f t="shared" si="22"/>
        <v>665.45169538195091</v>
      </c>
      <c r="AL22">
        <f t="shared" si="8"/>
        <v>-1343.3363802878021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-325.65541463341947</v>
      </c>
      <c r="AR22">
        <f t="shared" si="9"/>
        <v>-327.4846631364245</v>
      </c>
      <c r="AS22">
        <f t="shared" si="9"/>
        <v>-38.504421523510118</v>
      </c>
      <c r="AT22">
        <f t="shared" si="9"/>
        <v>121.24128962535789</v>
      </c>
      <c r="AU22">
        <f t="shared" si="9"/>
        <v>-244.74779503457674</v>
      </c>
      <c r="AW22">
        <v>19</v>
      </c>
      <c r="AX22">
        <f>IF(Z22&gt;0, (R22*SUMPRODUCT(K22:$K$98, X22:$X$98)-K22*$AZ$3)/Z22, 0)</f>
        <v>12098.703660508096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1000000</v>
      </c>
      <c r="S23">
        <f t="shared" si="1"/>
        <v>12468.303895550678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9717.7903038423337</v>
      </c>
      <c r="AC23">
        <f t="shared" si="2"/>
        <v>9891.0878345292695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-1878.5408993917079</v>
      </c>
      <c r="AI23">
        <f t="shared" si="6"/>
        <v>-1888.4571317010386</v>
      </c>
      <c r="AJ23">
        <f t="shared" si="7"/>
        <v>-173.29753068693572</v>
      </c>
      <c r="AK23">
        <f t="shared" si="22"/>
        <v>680.24532126896338</v>
      </c>
      <c r="AL23">
        <f t="shared" si="8"/>
        <v>-1381.509341119011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-305.588244524088</v>
      </c>
      <c r="AR23">
        <f t="shared" si="9"/>
        <v>-307.20134968708055</v>
      </c>
      <c r="AS23">
        <f t="shared" si="9"/>
        <v>-28.190862493400186</v>
      </c>
      <c r="AT23">
        <f t="shared" si="9"/>
        <v>110.65767779643177</v>
      </c>
      <c r="AU23">
        <f t="shared" si="9"/>
        <v>-224.73453438404894</v>
      </c>
      <c r="AW23">
        <v>20</v>
      </c>
      <c r="AX23">
        <f>IF(Z23&gt;0, (R23*SUMPRODUCT(K23:$K$98, X23:$X$98)-K23*$AZ$3)/Z23, 0)</f>
        <v>12468.303895550678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1000000</v>
      </c>
      <c r="S24">
        <f t="shared" si="1"/>
        <v>12804.565787884609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9891.0878345292695</v>
      </c>
      <c r="AC24">
        <f t="shared" si="2"/>
        <v>10030.99329118407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-1973.6856273228141</v>
      </c>
      <c r="AI24">
        <f t="shared" si="6"/>
        <v>-1983.4780262387101</v>
      </c>
      <c r="AJ24">
        <f t="shared" si="7"/>
        <v>-139.90545665480022</v>
      </c>
      <c r="AK24">
        <f t="shared" si="22"/>
        <v>692.37614841704897</v>
      </c>
      <c r="AL24">
        <f t="shared" si="8"/>
        <v>-1431.0073344764614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-286.66584028978849</v>
      </c>
      <c r="AR24">
        <f t="shared" si="9"/>
        <v>-288.08812670907292</v>
      </c>
      <c r="AS24">
        <f t="shared" si="9"/>
        <v>-20.320417161610695</v>
      </c>
      <c r="AT24">
        <f t="shared" si="9"/>
        <v>100.56342693836588</v>
      </c>
      <c r="AU24">
        <f t="shared" si="9"/>
        <v>-207.84511693231775</v>
      </c>
      <c r="AW24">
        <v>21</v>
      </c>
      <c r="AX24">
        <f>IF(Z24&gt;0, (R24*SUMPRODUCT(K24:$K$98, X24:$X$98)-K24*$AZ$3)/Z24, 0)</f>
        <v>12804.565787884609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1000000</v>
      </c>
      <c r="S25">
        <f t="shared" si="1"/>
        <v>13112.432313436977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10030.99329118407</v>
      </c>
      <c r="AC25">
        <f t="shared" si="2"/>
        <v>10142.089684089719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-2086.7233895575241</v>
      </c>
      <c r="AI25">
        <f t="shared" si="6"/>
        <v>-2096.3917804418916</v>
      </c>
      <c r="AJ25">
        <f t="shared" si="7"/>
        <v>-111.09639290564883</v>
      </c>
      <c r="AK25">
        <f t="shared" si="22"/>
        <v>702.169530382885</v>
      </c>
      <c r="AL25">
        <f t="shared" si="8"/>
        <v>-1505.3186429646553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-270.61061442194676</v>
      </c>
      <c r="AR25">
        <f t="shared" si="9"/>
        <v>-271.86443139202686</v>
      </c>
      <c r="AS25">
        <f t="shared" si="9"/>
        <v>-14.407210507490637</v>
      </c>
      <c r="AT25">
        <f t="shared" si="9"/>
        <v>91.058800124713059</v>
      </c>
      <c r="AU25">
        <f t="shared" si="9"/>
        <v>-195.21284177480442</v>
      </c>
      <c r="AW25">
        <v>22</v>
      </c>
      <c r="AX25">
        <f>IF(Z25&gt;0, (R25*SUMPRODUCT(K25:$K$98, X25:$X$98)-K25*$AZ$3)/Z25, 0)</f>
        <v>13112.432313436977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1000000</v>
      </c>
      <c r="S26">
        <f t="shared" si="1"/>
        <v>13394.04010471644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10142.089684089719</v>
      </c>
      <c r="AC26">
        <f t="shared" si="2"/>
        <v>10226.623920735126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-2216.0787255942992</v>
      </c>
      <c r="AI26">
        <f t="shared" si="6"/>
        <v>-2225.6227315857532</v>
      </c>
      <c r="AJ26">
        <f t="shared" si="7"/>
        <v>-84.534236645407873</v>
      </c>
      <c r="AK26">
        <f t="shared" si="22"/>
        <v>709.94627788628031</v>
      </c>
      <c r="AL26">
        <f t="shared" si="8"/>
        <v>-1600.2106903448807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-256.59435939373049</v>
      </c>
      <c r="AR26">
        <f t="shared" si="9"/>
        <v>-257.69943660743388</v>
      </c>
      <c r="AS26">
        <f t="shared" si="9"/>
        <v>-9.7880134168290631</v>
      </c>
      <c r="AT26">
        <f t="shared" si="9"/>
        <v>82.202950768069101</v>
      </c>
      <c r="AU26">
        <f t="shared" si="9"/>
        <v>-185.28449925619384</v>
      </c>
      <c r="AW26">
        <v>23</v>
      </c>
      <c r="AX26">
        <f>IF(Z26&gt;0, (R26*SUMPRODUCT(K26:$K$98, X26:$X$98)-K26*$AZ$3)/Z26, 0)</f>
        <v>13394.04010471644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1000000</v>
      </c>
      <c r="S27">
        <f t="shared" si="1"/>
        <v>13671.054705063534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10226.623920735126</v>
      </c>
      <c r="AC27">
        <f t="shared" si="2"/>
        <v>10287.123178365817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-3410.5459599232167</v>
      </c>
      <c r="AI27">
        <f t="shared" si="6"/>
        <v>-3419.9518940302573</v>
      </c>
      <c r="AJ27">
        <f t="shared" si="7"/>
        <v>-60.499257630690408</v>
      </c>
      <c r="AK27">
        <f t="shared" si="22"/>
        <v>715.86367445145891</v>
      </c>
      <c r="AL27">
        <f t="shared" si="8"/>
        <v>-2764.587477209489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-352.58822489271216</v>
      </c>
      <c r="AR27">
        <f t="shared" si="9"/>
        <v>-353.5606268627281</v>
      </c>
      <c r="AS27">
        <f t="shared" si="9"/>
        <v>-6.2545193954261338</v>
      </c>
      <c r="AT27">
        <f t="shared" si="9"/>
        <v>74.007242595756367</v>
      </c>
      <c r="AU27">
        <f t="shared" si="9"/>
        <v>-285.80790366239785</v>
      </c>
      <c r="AW27">
        <v>24</v>
      </c>
      <c r="AX27">
        <f>IF(Z27&gt;0, (R27*SUMPRODUCT(K27:$K$98, X27:$X$98)-K27*$AZ$3)/Z27, 0)</f>
        <v>13671.054705063534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1000000</v>
      </c>
      <c r="S28">
        <f t="shared" si="1"/>
        <v>13802.689343775834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10287.123178365817</v>
      </c>
      <c r="AC28">
        <f t="shared" si="2"/>
        <v>10217.654254387768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-4684.5156207011187</v>
      </c>
      <c r="AI28">
        <f t="shared" si="6"/>
        <v>-4693.7689390218302</v>
      </c>
      <c r="AJ28">
        <f t="shared" si="7"/>
        <v>69.468923978049133</v>
      </c>
      <c r="AK28">
        <f t="shared" si="22"/>
        <v>720.09862248560728</v>
      </c>
      <c r="AL28">
        <f t="shared" si="8"/>
        <v>-3904.2013925581737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-432.4048602780569</v>
      </c>
      <c r="AR28">
        <f t="shared" si="9"/>
        <v>-433.25898910151398</v>
      </c>
      <c r="AS28">
        <f t="shared" si="9"/>
        <v>6.4123386062910566</v>
      </c>
      <c r="AT28">
        <f t="shared" si="9"/>
        <v>66.4688026369966</v>
      </c>
      <c r="AU28">
        <f t="shared" si="9"/>
        <v>-360.37784785822629</v>
      </c>
      <c r="AW28">
        <v>25</v>
      </c>
      <c r="AX28">
        <f>IF(Z28&gt;0, (R28*SUMPRODUCT(K28:$K$98, X28:$X$98)-K28*$AZ$3)/Z28, 0)</f>
        <v>13802.689343775834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1000000</v>
      </c>
      <c r="S29">
        <f t="shared" si="1"/>
        <v>13810.196176434256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10217.654254387768</v>
      </c>
      <c r="AC29">
        <f t="shared" si="2"/>
        <v>10038.034484212087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-6006.0483613621991</v>
      </c>
      <c r="AI29">
        <f t="shared" si="6"/>
        <v>-6015.1340708951866</v>
      </c>
      <c r="AJ29">
        <f t="shared" si="7"/>
        <v>179.61977017568097</v>
      </c>
      <c r="AK29">
        <f t="shared" si="22"/>
        <v>715.23579780714385</v>
      </c>
      <c r="AL29">
        <f t="shared" si="8"/>
        <v>-5120.2785029123615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-494.99028760717226</v>
      </c>
      <c r="AR29">
        <f t="shared" si="9"/>
        <v>-495.73908909931157</v>
      </c>
      <c r="AS29">
        <f t="shared" si="9"/>
        <v>14.803417546746045</v>
      </c>
      <c r="AT29">
        <f t="shared" si="9"/>
        <v>58.946374048710915</v>
      </c>
      <c r="AU29">
        <f t="shared" si="9"/>
        <v>-421.98929750385457</v>
      </c>
      <c r="AW29">
        <v>26</v>
      </c>
      <c r="AX29">
        <f>IF(Z29&gt;0, (R29*SUMPRODUCT(K29:$K$98, X29:$X$98)-K29*$AZ$3)/Z29, 0)</f>
        <v>13810.196176434256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1000000</v>
      </c>
      <c r="S30">
        <f t="shared" si="1"/>
        <v>13718.000913642361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10038.034484212087</v>
      </c>
      <c r="AC30">
        <f t="shared" si="2"/>
        <v>9768.7451699106077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-7476.7706580502954</v>
      </c>
      <c r="AI30">
        <f t="shared" si="6"/>
        <v>-7485.6720508547269</v>
      </c>
      <c r="AJ30">
        <f t="shared" si="7"/>
        <v>269.28931430147895</v>
      </c>
      <c r="AK30">
        <f t="shared" si="22"/>
        <v>702.66241389484617</v>
      </c>
      <c r="AL30">
        <f t="shared" si="8"/>
        <v>-6513.7203226584015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-550.17884765752603</v>
      </c>
      <c r="AR30">
        <f t="shared" si="9"/>
        <v>-550.83385745516046</v>
      </c>
      <c r="AS30">
        <f t="shared" si="9"/>
        <v>19.815678640530582</v>
      </c>
      <c r="AT30">
        <f t="shared" si="9"/>
        <v>51.705477518248827</v>
      </c>
      <c r="AU30">
        <f t="shared" si="9"/>
        <v>-479.31270129638108</v>
      </c>
      <c r="AW30">
        <v>27</v>
      </c>
      <c r="AX30">
        <f>IF(Z30&gt;0, (R30*SUMPRODUCT(K30:$K$98, X30:$X$98)-K30*$AZ$3)/Z30, 0)</f>
        <v>13718.000913642361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1000000</v>
      </c>
      <c r="S31">
        <f t="shared" si="1"/>
        <v>13536.475230692648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9768.7451699106077</v>
      </c>
      <c r="AC31">
        <f t="shared" si="2"/>
        <v>9420.0850484188813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-9086.4734120670673</v>
      </c>
      <c r="AI31">
        <f t="shared" si="6"/>
        <v>-9095.172210025803</v>
      </c>
      <c r="AJ31">
        <f t="shared" si="7"/>
        <v>348.66012149172639</v>
      </c>
      <c r="AK31">
        <f t="shared" si="22"/>
        <v>683.81216189374265</v>
      </c>
      <c r="AL31">
        <f t="shared" si="8"/>
        <v>-8062.6999266403336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-596.99015263398633</v>
      </c>
      <c r="AR31">
        <f t="shared" si="9"/>
        <v>-597.56167213177321</v>
      </c>
      <c r="AS31">
        <f t="shared" si="9"/>
        <v>22.907309547651998</v>
      </c>
      <c r="AT31">
        <f t="shared" si="9"/>
        <v>44.927125011974717</v>
      </c>
      <c r="AU31">
        <f t="shared" si="9"/>
        <v>-529.72723757214646</v>
      </c>
      <c r="AW31">
        <v>28</v>
      </c>
      <c r="AX31">
        <f>IF(Z31&gt;0, (R31*SUMPRODUCT(K31:$K$98, X31:$X$98)-K31*$AZ$3)/Z31, 0)</f>
        <v>13536.475230692648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1000000</v>
      </c>
      <c r="S32">
        <f t="shared" si="1"/>
        <v>13275.675277270877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9420.0850484188813</v>
      </c>
      <c r="AC32">
        <f t="shared" si="2"/>
        <v>9003.0223298615019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-10785.522677192786</v>
      </c>
      <c r="AI32">
        <f t="shared" si="6"/>
        <v>-10793.999668138471</v>
      </c>
      <c r="AJ32">
        <f t="shared" si="7"/>
        <v>417.06271855737941</v>
      </c>
      <c r="AK32">
        <f t="shared" si="22"/>
        <v>659.40595338932178</v>
      </c>
      <c r="AL32">
        <f t="shared" si="8"/>
        <v>-9717.5309961917701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-632.69584293204184</v>
      </c>
      <c r="AR32">
        <f t="shared" si="9"/>
        <v>-633.1931166472275</v>
      </c>
      <c r="AS32">
        <f t="shared" si="9"/>
        <v>24.465559636825141</v>
      </c>
      <c r="AT32">
        <f t="shared" si="9"/>
        <v>38.681797628249171</v>
      </c>
      <c r="AU32">
        <f t="shared" si="9"/>
        <v>-570.04575938215316</v>
      </c>
      <c r="AW32">
        <v>29</v>
      </c>
      <c r="AX32">
        <f>IF(Z32&gt;0, (R32*SUMPRODUCT(K32:$K$98, X32:$X$98)-K32*$AZ$3)/Z32, 0)</f>
        <v>13275.675277270877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1000000</v>
      </c>
      <c r="S33">
        <f t="shared" si="1"/>
        <v>12950.093779622654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9003.0223298615019</v>
      </c>
      <c r="AC33">
        <f t="shared" si="2"/>
        <v>8530.975981640715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-12619.829340058093</v>
      </c>
      <c r="AI33">
        <f t="shared" si="6"/>
        <v>-12628.063813227571</v>
      </c>
      <c r="AJ33">
        <f t="shared" si="7"/>
        <v>472.04634822078697</v>
      </c>
      <c r="AK33">
        <f t="shared" si="22"/>
        <v>630.21156309030516</v>
      </c>
      <c r="AL33">
        <f t="shared" si="8"/>
        <v>-11525.805901916479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-660.98140807925074</v>
      </c>
      <c r="AR33">
        <f t="shared" si="9"/>
        <v>-661.41270025632286</v>
      </c>
      <c r="AS33">
        <f t="shared" si="9"/>
        <v>24.724095034727924</v>
      </c>
      <c r="AT33">
        <f t="shared" si="9"/>
        <v>33.008221833635183</v>
      </c>
      <c r="AU33">
        <f t="shared" si="9"/>
        <v>-603.68038338795975</v>
      </c>
      <c r="AW33">
        <v>30</v>
      </c>
      <c r="AX33">
        <f>IF(Z33&gt;0, (R33*SUMPRODUCT(K33:$K$98, X33:$X$98)-K33*$AZ$3)/Z33, 0)</f>
        <v>12950.093779622654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1000000</v>
      </c>
      <c r="S34">
        <f t="shared" si="1"/>
        <v>12568.312379179246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8530.975981640715</v>
      </c>
      <c r="AC34">
        <f t="shared" si="2"/>
        <v>8013.4316224108006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-14580.168996388458</v>
      </c>
      <c r="AI34">
        <f t="shared" si="6"/>
        <v>-14588.138872713786</v>
      </c>
      <c r="AJ34">
        <f t="shared" si="7"/>
        <v>517.54435922991433</v>
      </c>
      <c r="AK34">
        <f t="shared" si="22"/>
        <v>597.1683187148501</v>
      </c>
      <c r="AL34">
        <f t="shared" si="8"/>
        <v>-13473.426194769021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-681.8365801817115</v>
      </c>
      <c r="AR34">
        <f t="shared" si="9"/>
        <v>-682.20928870240687</v>
      </c>
      <c r="AS34">
        <f t="shared" si="9"/>
        <v>24.202783663006191</v>
      </c>
      <c r="AT34">
        <f t="shared" si="9"/>
        <v>27.926370697503778</v>
      </c>
      <c r="AU34">
        <f t="shared" ref="AU34:AU97" si="23">AL34*$K34</f>
        <v>-630.08013434189684</v>
      </c>
      <c r="AW34">
        <v>31</v>
      </c>
      <c r="AX34">
        <f>IF(Z34&gt;0, (R34*SUMPRODUCT(K34:$K$98, X34:$X$98)-K34*$AZ$3)/Z34, 0)</f>
        <v>12568.312379179246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1000000</v>
      </c>
      <c r="S35">
        <f t="shared" si="1"/>
        <v>12134.282212359753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8013.4316224108006</v>
      </c>
      <c r="AC35">
        <f t="shared" si="2"/>
        <v>7459.6638358445653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-16454.822804316082</v>
      </c>
      <c r="AI35">
        <f t="shared" ref="AI35:AI66" si="25">SUM(AE35:AH35)</f>
        <v>-16462.507296593103</v>
      </c>
      <c r="AJ35">
        <f t="shared" si="7"/>
        <v>553.76778656623537</v>
      </c>
      <c r="AK35">
        <f t="shared" si="22"/>
        <v>560.94021356875612</v>
      </c>
      <c r="AL35">
        <f t="shared" si="8"/>
        <v>-15347.799296458112</v>
      </c>
      <c r="AN35">
        <f t="shared" ref="AN35:AT66" si="26">AE35*$K35</f>
        <v>0</v>
      </c>
      <c r="AO35">
        <f t="shared" si="26"/>
        <v>0</v>
      </c>
      <c r="AP35">
        <f t="shared" si="26"/>
        <v>-0.3208594946360383</v>
      </c>
      <c r="AQ35">
        <f t="shared" si="26"/>
        <v>-687.0572497166977</v>
      </c>
      <c r="AR35">
        <f t="shared" si="26"/>
        <v>-687.37810921133382</v>
      </c>
      <c r="AS35">
        <f t="shared" si="26"/>
        <v>23.122106931476893</v>
      </c>
      <c r="AT35">
        <f t="shared" si="26"/>
        <v>23.421585572404773</v>
      </c>
      <c r="AU35">
        <f t="shared" si="23"/>
        <v>-640.83441670745208</v>
      </c>
      <c r="AW35">
        <v>32</v>
      </c>
      <c r="AX35">
        <f>IF(Z35&gt;0, (R35*SUMPRODUCT(K35:$K$98, X35:$X$98)-K35*$AZ$3)/Z35, 0)</f>
        <v>12134.282212359753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1000000</v>
      </c>
      <c r="S36">
        <f t="shared" si="1"/>
        <v>11666.306288069733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7459.6638358445653</v>
      </c>
      <c r="AC36">
        <f t="shared" si="2"/>
        <v>6886.9537232845469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-18283.234191913853</v>
      </c>
      <c r="AI36">
        <f t="shared" si="25"/>
        <v>-18290.613298840704</v>
      </c>
      <c r="AJ36">
        <f t="shared" si="7"/>
        <v>572.71011256001839</v>
      </c>
      <c r="AK36">
        <f t="shared" si="22"/>
        <v>522.17646850911967</v>
      </c>
      <c r="AL36">
        <f t="shared" si="8"/>
        <v>-17195.726717771569</v>
      </c>
      <c r="AN36">
        <f t="shared" si="26"/>
        <v>0</v>
      </c>
      <c r="AO36">
        <f t="shared" si="26"/>
        <v>0</v>
      </c>
      <c r="AP36">
        <f t="shared" si="26"/>
        <v>-0.27509677399421495</v>
      </c>
      <c r="AQ36">
        <f t="shared" si="26"/>
        <v>-681.6080582969463</v>
      </c>
      <c r="AR36">
        <f t="shared" si="26"/>
        <v>-681.88315507094057</v>
      </c>
      <c r="AS36">
        <f t="shared" si="26"/>
        <v>21.350917659945871</v>
      </c>
      <c r="AT36">
        <f t="shared" si="26"/>
        <v>19.466998292144101</v>
      </c>
      <c r="AU36">
        <f t="shared" si="23"/>
        <v>-641.06523911885074</v>
      </c>
      <c r="AW36">
        <v>33</v>
      </c>
      <c r="AX36">
        <f>IF(Z36&gt;0, (R36*SUMPRODUCT(K36:$K$98, X36:$X$98)-K36*$AZ$3)/Z36, 0)</f>
        <v>11666.306288069733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1000000</v>
      </c>
      <c r="S37">
        <f t="shared" si="1"/>
        <v>11177.246766348579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6886.9537232845469</v>
      </c>
      <c r="AC37">
        <f t="shared" si="2"/>
        <v>6307.4413231631997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-20114.445466024183</v>
      </c>
      <c r="AI37">
        <f t="shared" si="25"/>
        <v>-20121.49935131344</v>
      </c>
      <c r="AJ37">
        <f t="shared" si="7"/>
        <v>579.51240012134713</v>
      </c>
      <c r="AK37">
        <f t="shared" si="22"/>
        <v>482.08676062991833</v>
      </c>
      <c r="AL37">
        <f t="shared" si="8"/>
        <v>-19059.900190562174</v>
      </c>
      <c r="AN37">
        <f t="shared" si="26"/>
        <v>0</v>
      </c>
      <c r="AO37">
        <f t="shared" si="26"/>
        <v>0</v>
      </c>
      <c r="AP37">
        <f t="shared" si="26"/>
        <v>-0.23479674079853133</v>
      </c>
      <c r="AQ37">
        <f t="shared" si="26"/>
        <v>-669.5326114226948</v>
      </c>
      <c r="AR37">
        <f t="shared" si="26"/>
        <v>-669.76740816349331</v>
      </c>
      <c r="AS37">
        <f t="shared" si="26"/>
        <v>19.289741358292172</v>
      </c>
      <c r="AT37">
        <f t="shared" si="26"/>
        <v>16.046816121382044</v>
      </c>
      <c r="AU37">
        <f t="shared" si="23"/>
        <v>-634.43085068381902</v>
      </c>
      <c r="AW37">
        <v>34</v>
      </c>
      <c r="AX37">
        <f>IF(Z37&gt;0, (R37*SUMPRODUCT(K37:$K$98, X37:$X$98)-K37*$AZ$3)/Z37, 0)</f>
        <v>11177.246766348579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1000000</v>
      </c>
      <c r="S38">
        <f t="shared" si="1"/>
        <v>10678.292381031089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6307.4413231631997</v>
      </c>
      <c r="AC38">
        <f t="shared" si="2"/>
        <v>5729.0655493972945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-22152.573258367262</v>
      </c>
      <c r="AI38">
        <f t="shared" si="25"/>
        <v>-22159.279697637896</v>
      </c>
      <c r="AJ38">
        <f t="shared" si="7"/>
        <v>578.37577376590525</v>
      </c>
      <c r="AK38">
        <f t="shared" si="22"/>
        <v>441.52089262142403</v>
      </c>
      <c r="AL38">
        <f t="shared" si="8"/>
        <v>-21139.383031250567</v>
      </c>
      <c r="AN38">
        <f t="shared" si="26"/>
        <v>0</v>
      </c>
      <c r="AO38">
        <f t="shared" si="26"/>
        <v>0</v>
      </c>
      <c r="AP38">
        <f t="shared" si="26"/>
        <v>-0.19931392651722066</v>
      </c>
      <c r="AQ38">
        <f t="shared" si="26"/>
        <v>-658.36969223277481</v>
      </c>
      <c r="AR38">
        <f t="shared" si="26"/>
        <v>-658.56900615929203</v>
      </c>
      <c r="AS38">
        <f t="shared" si="26"/>
        <v>17.18920306584814</v>
      </c>
      <c r="AT38">
        <f t="shared" si="26"/>
        <v>13.121905559197847</v>
      </c>
      <c r="AU38">
        <f t="shared" si="23"/>
        <v>-628.25789753424601</v>
      </c>
      <c r="AW38">
        <v>35</v>
      </c>
      <c r="AX38">
        <f>IF(Z38&gt;0, (R38*SUMPRODUCT(K38:$K$98, X38:$X$98)-K38*$AZ$3)/Z38, 0)</f>
        <v>10678.292381031089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1000000</v>
      </c>
      <c r="S39">
        <f t="shared" si="1"/>
        <v>10159.433217930524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5729.0655493972945</v>
      </c>
      <c r="AC39">
        <f t="shared" si="2"/>
        <v>5152.0858907866523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-24026.632044003542</v>
      </c>
      <c r="AI39">
        <f t="shared" si="25"/>
        <v>-24032.97108598092</v>
      </c>
      <c r="AJ39">
        <f t="shared" si="7"/>
        <v>576.97965861064222</v>
      </c>
      <c r="AK39">
        <f t="shared" si="22"/>
        <v>401.03458845781063</v>
      </c>
      <c r="AL39">
        <f t="shared" si="8"/>
        <v>-23054.956838912469</v>
      </c>
      <c r="AN39">
        <f t="shared" si="26"/>
        <v>0</v>
      </c>
      <c r="AO39">
        <f t="shared" si="26"/>
        <v>0</v>
      </c>
      <c r="AP39">
        <f t="shared" si="26"/>
        <v>-0.16820978421454155</v>
      </c>
      <c r="AQ39">
        <f t="shared" si="26"/>
        <v>-637.5592094115633</v>
      </c>
      <c r="AR39">
        <f t="shared" si="26"/>
        <v>-637.72741919577788</v>
      </c>
      <c r="AS39">
        <f t="shared" si="26"/>
        <v>15.310456093747991</v>
      </c>
      <c r="AT39">
        <f t="shared" si="26"/>
        <v>10.64166191481114</v>
      </c>
      <c r="AU39">
        <f t="shared" si="23"/>
        <v>-611.77530118721882</v>
      </c>
      <c r="AW39">
        <v>36</v>
      </c>
      <c r="AX39">
        <f>IF(Z39&gt;0, (R39*SUMPRODUCT(K39:$K$98, X39:$X$98)-K39*$AZ$3)/Z39, 0)</f>
        <v>10159.433217930524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1000000</v>
      </c>
      <c r="S40">
        <f t="shared" si="1"/>
        <v>9625.8435813115666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5152.0858907866523</v>
      </c>
      <c r="AC40">
        <f t="shared" si="2"/>
        <v>4587.1963542519934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-25502.06273555434</v>
      </c>
      <c r="AI40">
        <f t="shared" si="25"/>
        <v>-25508.019611327749</v>
      </c>
      <c r="AJ40">
        <f t="shared" si="7"/>
        <v>564.88953653465887</v>
      </c>
      <c r="AK40">
        <f t="shared" si="22"/>
        <v>360.64601235506569</v>
      </c>
      <c r="AL40">
        <f t="shared" si="8"/>
        <v>-24582.484062438027</v>
      </c>
      <c r="AN40">
        <f t="shared" si="26"/>
        <v>0</v>
      </c>
      <c r="AO40">
        <f t="shared" si="26"/>
        <v>0</v>
      </c>
      <c r="AP40">
        <f t="shared" si="26"/>
        <v>-0.14113286135771302</v>
      </c>
      <c r="AQ40">
        <f t="shared" si="26"/>
        <v>-604.20583226839597</v>
      </c>
      <c r="AR40">
        <f t="shared" si="26"/>
        <v>-604.3469651297537</v>
      </c>
      <c r="AS40">
        <f t="shared" si="26"/>
        <v>13.383605714599186</v>
      </c>
      <c r="AT40">
        <f t="shared" si="26"/>
        <v>8.5445803466506955</v>
      </c>
      <c r="AU40">
        <f t="shared" si="23"/>
        <v>-582.4187790685038</v>
      </c>
      <c r="AW40">
        <v>37</v>
      </c>
      <c r="AX40">
        <f>IF(Z40&gt;0, (R40*SUMPRODUCT(K40:$K$98, X40:$X$98)-K40*$AZ$3)/Z40, 0)</f>
        <v>9625.8435813115666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1000000</v>
      </c>
      <c r="S41">
        <f t="shared" si="1"/>
        <v>9097.6989712974791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4587.1963542519934</v>
      </c>
      <c r="AC41">
        <f t="shared" si="2"/>
        <v>4047.8741584808331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-26850.719053809175</v>
      </c>
      <c r="AI41">
        <f t="shared" si="25"/>
        <v>-26856.280726836678</v>
      </c>
      <c r="AJ41">
        <f t="shared" si="7"/>
        <v>539.3221957711603</v>
      </c>
      <c r="AK41">
        <f t="shared" si="22"/>
        <v>321.10374479763959</v>
      </c>
      <c r="AL41">
        <f t="shared" si="8"/>
        <v>-25995.854786267875</v>
      </c>
      <c r="AN41">
        <f t="shared" si="26"/>
        <v>0</v>
      </c>
      <c r="AO41">
        <f t="shared" si="26"/>
        <v>0</v>
      </c>
      <c r="AP41">
        <f t="shared" si="26"/>
        <v>-0.11765138216581499</v>
      </c>
      <c r="AQ41">
        <f t="shared" si="26"/>
        <v>-567.99890845879372</v>
      </c>
      <c r="AR41">
        <f t="shared" si="26"/>
        <v>-568.11655984095955</v>
      </c>
      <c r="AS41">
        <f t="shared" si="26"/>
        <v>11.408797577886869</v>
      </c>
      <c r="AT41">
        <f t="shared" si="26"/>
        <v>6.7926142380613861</v>
      </c>
      <c r="AU41">
        <f t="shared" si="23"/>
        <v>-549.91514802501126</v>
      </c>
      <c r="AW41">
        <v>38</v>
      </c>
      <c r="AX41">
        <f>IF(Z41&gt;0, (R41*SUMPRODUCT(K41:$K$98, X41:$X$98)-K41*$AZ$3)/Z41, 0)</f>
        <v>9097.6989712974791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1000000</v>
      </c>
      <c r="S42">
        <f t="shared" si="1"/>
        <v>8575.4785268354171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4047.8741584808331</v>
      </c>
      <c r="AC42">
        <f t="shared" si="2"/>
        <v>3537.8070683231426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-27935.273172393827</v>
      </c>
      <c r="AI42">
        <f t="shared" si="25"/>
        <v>-27940.430037776401</v>
      </c>
      <c r="AJ42">
        <f t="shared" si="7"/>
        <v>510.06709015769047</v>
      </c>
      <c r="AK42">
        <f t="shared" si="22"/>
        <v>283.35119109365837</v>
      </c>
      <c r="AL42">
        <f t="shared" si="8"/>
        <v>-27147.011756525055</v>
      </c>
      <c r="AN42">
        <f t="shared" si="26"/>
        <v>0</v>
      </c>
      <c r="AO42">
        <f t="shared" si="26"/>
        <v>0</v>
      </c>
      <c r="AP42">
        <f t="shared" si="26"/>
        <v>-9.7400088725633591E-2</v>
      </c>
      <c r="AQ42">
        <f t="shared" si="26"/>
        <v>-527.62635510337202</v>
      </c>
      <c r="AR42">
        <f t="shared" si="26"/>
        <v>-527.72375519209766</v>
      </c>
      <c r="AS42">
        <f t="shared" si="26"/>
        <v>9.633871771264424</v>
      </c>
      <c r="AT42">
        <f t="shared" si="26"/>
        <v>5.3517842925083077</v>
      </c>
      <c r="AU42">
        <f t="shared" si="23"/>
        <v>-512.73809912832496</v>
      </c>
      <c r="AW42">
        <v>39</v>
      </c>
      <c r="AX42">
        <f>IF(Z42&gt;0, (R42*SUMPRODUCT(K42:$K$98, X42:$X$98)-K42*$AZ$3)/Z42, 0)</f>
        <v>8575.4785268354171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1000000</v>
      </c>
      <c r="S43">
        <f t="shared" si="1"/>
        <v>8066.9185713762836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3537.8070683231426</v>
      </c>
      <c r="AC43">
        <f t="shared" si="2"/>
        <v>3061.9055509886148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-28860.522941087489</v>
      </c>
      <c r="AI43">
        <f t="shared" si="25"/>
        <v>-28865.267481279472</v>
      </c>
      <c r="AJ43">
        <f t="shared" si="7"/>
        <v>475.90151733452785</v>
      </c>
      <c r="AK43">
        <f t="shared" si="22"/>
        <v>247.64649478262001</v>
      </c>
      <c r="AL43">
        <f t="shared" si="8"/>
        <v>-28141.719469162323</v>
      </c>
      <c r="AN43">
        <f t="shared" si="26"/>
        <v>0</v>
      </c>
      <c r="AO43">
        <f t="shared" si="26"/>
        <v>0</v>
      </c>
      <c r="AP43">
        <f t="shared" si="26"/>
        <v>-8.001099390574784E-2</v>
      </c>
      <c r="AQ43">
        <f t="shared" si="26"/>
        <v>-486.69819028140466</v>
      </c>
      <c r="AR43">
        <f t="shared" si="26"/>
        <v>-486.77820127531038</v>
      </c>
      <c r="AS43">
        <f t="shared" si="26"/>
        <v>8.0255097148340724</v>
      </c>
      <c r="AT43">
        <f t="shared" si="26"/>
        <v>4.1762618468926762</v>
      </c>
      <c r="AU43">
        <f t="shared" si="23"/>
        <v>-474.57642971358359</v>
      </c>
      <c r="AW43">
        <v>40</v>
      </c>
      <c r="AX43">
        <f>IF(Z43&gt;0, (R43*SUMPRODUCT(K43:$K$98, X43:$X$98)-K43*$AZ$3)/Z43, 0)</f>
        <v>8066.9185713762836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1000000</v>
      </c>
      <c r="S44">
        <f t="shared" si="1"/>
        <v>7574.6257761920388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3061.9055509886148</v>
      </c>
      <c r="AC44">
        <f t="shared" si="2"/>
        <v>2621.3902515722484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-29692.367210761528</v>
      </c>
      <c r="AI44">
        <f t="shared" si="25"/>
        <v>-29696.693150961459</v>
      </c>
      <c r="AJ44">
        <f t="shared" si="7"/>
        <v>440.51529941636636</v>
      </c>
      <c r="AK44">
        <f t="shared" si="22"/>
        <v>214.33338856920307</v>
      </c>
      <c r="AL44">
        <f t="shared" si="8"/>
        <v>-29041.844462975889</v>
      </c>
      <c r="AN44">
        <f t="shared" si="26"/>
        <v>0</v>
      </c>
      <c r="AO44">
        <f t="shared" si="26"/>
        <v>0</v>
      </c>
      <c r="AP44">
        <f t="shared" si="26"/>
        <v>-6.513554094503915E-2</v>
      </c>
      <c r="AQ44">
        <f t="shared" si="26"/>
        <v>-447.07700773189367</v>
      </c>
      <c r="AR44">
        <f t="shared" si="26"/>
        <v>-447.14214327283872</v>
      </c>
      <c r="AS44">
        <f t="shared" si="26"/>
        <v>6.632824541244692</v>
      </c>
      <c r="AT44">
        <f t="shared" si="26"/>
        <v>3.2272108632627594</v>
      </c>
      <c r="AU44">
        <f t="shared" si="23"/>
        <v>-437.28210786833125</v>
      </c>
      <c r="AW44">
        <v>41</v>
      </c>
      <c r="AX44">
        <f>IF(Z44&gt;0, (R44*SUMPRODUCT(K44:$K$98, X44:$X$98)-K44*$AZ$3)/Z44, 0)</f>
        <v>7574.6257761920388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1000000</v>
      </c>
      <c r="S45">
        <f t="shared" si="1"/>
        <v>7090.1853687170787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2621.3902515722484</v>
      </c>
      <c r="AC45">
        <f t="shared" si="2"/>
        <v>2215.5479678269962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-30133.498583185872</v>
      </c>
      <c r="AI45">
        <f t="shared" si="25"/>
        <v>-30137.404595251512</v>
      </c>
      <c r="AJ45">
        <f t="shared" si="7"/>
        <v>405.84228374525219</v>
      </c>
      <c r="AK45">
        <f t="shared" si="22"/>
        <v>183.49731761005739</v>
      </c>
      <c r="AL45">
        <f t="shared" si="8"/>
        <v>-29548.064993896201</v>
      </c>
      <c r="AN45">
        <f t="shared" si="26"/>
        <v>0</v>
      </c>
      <c r="AO45">
        <f t="shared" si="26"/>
        <v>0</v>
      </c>
      <c r="AP45">
        <f t="shared" si="26"/>
        <v>-5.2511336321235606E-2</v>
      </c>
      <c r="AQ45">
        <f t="shared" si="26"/>
        <v>-405.10634684320502</v>
      </c>
      <c r="AR45">
        <f t="shared" si="26"/>
        <v>-405.15885817952619</v>
      </c>
      <c r="AS45">
        <f t="shared" si="26"/>
        <v>5.4560304210504436</v>
      </c>
      <c r="AT45">
        <f t="shared" si="26"/>
        <v>2.4668867369425271</v>
      </c>
      <c r="AU45">
        <f t="shared" si="23"/>
        <v>-397.23594102153322</v>
      </c>
      <c r="AW45">
        <v>42</v>
      </c>
      <c r="AX45">
        <f>IF(Z45&gt;0, (R45*SUMPRODUCT(K45:$K$98, X45:$X$98)-K45*$AZ$3)/Z45, 0)</f>
        <v>7090.1853687170787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1000000</v>
      </c>
      <c r="S46">
        <f t="shared" si="1"/>
        <v>6615.9683247116409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2215.5479678269962</v>
      </c>
      <c r="AC46">
        <f t="shared" si="2"/>
        <v>1847.2583388290068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-30144.066277024136</v>
      </c>
      <c r="AI46">
        <f t="shared" si="25"/>
        <v>-30147.556428140659</v>
      </c>
      <c r="AJ46">
        <f t="shared" si="7"/>
        <v>368.28962899798944</v>
      </c>
      <c r="AK46">
        <f t="shared" si="22"/>
        <v>155.08835774788975</v>
      </c>
      <c r="AL46">
        <f t="shared" si="8"/>
        <v>-29624.178441394779</v>
      </c>
      <c r="AN46">
        <f t="shared" si="26"/>
        <v>0</v>
      </c>
      <c r="AO46">
        <f t="shared" si="26"/>
        <v>0</v>
      </c>
      <c r="AP46">
        <f t="shared" si="26"/>
        <v>-4.1893408712850244E-2</v>
      </c>
      <c r="AQ46">
        <f t="shared" si="26"/>
        <v>-361.82894283078332</v>
      </c>
      <c r="AR46">
        <f t="shared" si="26"/>
        <v>-361.87083623949621</v>
      </c>
      <c r="AS46">
        <f t="shared" si="26"/>
        <v>4.4206991150843278</v>
      </c>
      <c r="AT46">
        <f t="shared" si="26"/>
        <v>1.861575542383032</v>
      </c>
      <c r="AU46">
        <f t="shared" si="23"/>
        <v>-355.58856158202883</v>
      </c>
      <c r="AW46">
        <v>43</v>
      </c>
      <c r="AX46">
        <f>IF(Z46&gt;0, (R46*SUMPRODUCT(K46:$K$98, X46:$X$98)-K46*$AZ$3)/Z46, 0)</f>
        <v>6615.9683247116409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1000000</v>
      </c>
      <c r="S47">
        <f t="shared" si="1"/>
        <v>6158.6667753372867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1847.2583388290068</v>
      </c>
      <c r="AC47">
        <f t="shared" si="2"/>
        <v>1518.3014655028801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-29889.10048431619</v>
      </c>
      <c r="AI47">
        <f t="shared" si="25"/>
        <v>-29892.182120165493</v>
      </c>
      <c r="AJ47">
        <f t="shared" si="7"/>
        <v>328.9568733261267</v>
      </c>
      <c r="AK47">
        <f t="shared" si="22"/>
        <v>129.30808371803047</v>
      </c>
      <c r="AL47">
        <f t="shared" si="8"/>
        <v>-29433.917163121336</v>
      </c>
      <c r="AN47">
        <f t="shared" si="26"/>
        <v>0</v>
      </c>
      <c r="AO47">
        <f t="shared" si="26"/>
        <v>0</v>
      </c>
      <c r="AP47">
        <f t="shared" si="26"/>
        <v>-3.3026668122893392E-2</v>
      </c>
      <c r="AQ47">
        <f t="shared" si="26"/>
        <v>-320.32902343436723</v>
      </c>
      <c r="AR47">
        <f t="shared" si="26"/>
        <v>-320.36205010249012</v>
      </c>
      <c r="AS47">
        <f t="shared" si="26"/>
        <v>3.5255137249739081</v>
      </c>
      <c r="AT47">
        <f t="shared" si="26"/>
        <v>1.3858273252920794</v>
      </c>
      <c r="AU47">
        <f t="shared" si="23"/>
        <v>-315.45070905222411</v>
      </c>
      <c r="AW47">
        <v>44</v>
      </c>
      <c r="AX47">
        <f>IF(Z47&gt;0, (R47*SUMPRODUCT(K47:$K$98, X47:$X$98)-K47*$AZ$3)/Z47, 0)</f>
        <v>6158.6667753372867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1000000</v>
      </c>
      <c r="S48">
        <f t="shared" si="1"/>
        <v>5715.5659415432438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1518.3014655028801</v>
      </c>
      <c r="AC48">
        <f t="shared" si="2"/>
        <v>1227.3225041262419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-29332.229848393297</v>
      </c>
      <c r="AI48">
        <f t="shared" si="25"/>
        <v>-29334.914015011003</v>
      </c>
      <c r="AJ48">
        <f t="shared" si="7"/>
        <v>290.97896137663815</v>
      </c>
      <c r="AK48">
        <f t="shared" si="22"/>
        <v>106.28110258520162</v>
      </c>
      <c r="AL48">
        <f t="shared" si="8"/>
        <v>-28937.653951049164</v>
      </c>
      <c r="AN48">
        <f t="shared" si="26"/>
        <v>0</v>
      </c>
      <c r="AO48">
        <f t="shared" si="26"/>
        <v>0</v>
      </c>
      <c r="AP48">
        <f t="shared" si="26"/>
        <v>-2.5684723380169059E-2</v>
      </c>
      <c r="AQ48">
        <f t="shared" si="26"/>
        <v>-280.67937541965097</v>
      </c>
      <c r="AR48">
        <f t="shared" si="26"/>
        <v>-280.70506014303112</v>
      </c>
      <c r="AS48">
        <f t="shared" si="26"/>
        <v>2.7843704198958878</v>
      </c>
      <c r="AT48">
        <f t="shared" si="26"/>
        <v>1.0170012183427732</v>
      </c>
      <c r="AU48">
        <f t="shared" si="23"/>
        <v>-276.90368850479246</v>
      </c>
      <c r="AW48">
        <v>45</v>
      </c>
      <c r="AX48">
        <f>IF(Z48&gt;0, (R48*SUMPRODUCT(K48:$K$98, X48:$X$98)-K48*$AZ$3)/Z48, 0)</f>
        <v>5715.5659415432438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1000000</v>
      </c>
      <c r="S49">
        <f t="shared" si="1"/>
        <v>5284.2172632050715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1227.3225041262419</v>
      </c>
      <c r="AC49">
        <f t="shared" si="2"/>
        <v>972.84854125813445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-28481.427214265164</v>
      </c>
      <c r="AI49">
        <f t="shared" si="25"/>
        <v>-28483.728521376514</v>
      </c>
      <c r="AJ49">
        <f t="shared" si="7"/>
        <v>254.47396286810749</v>
      </c>
      <c r="AK49">
        <f t="shared" si="22"/>
        <v>85.912575288836948</v>
      </c>
      <c r="AL49">
        <f t="shared" si="8"/>
        <v>-28143.341983219569</v>
      </c>
      <c r="AN49">
        <f t="shared" si="26"/>
        <v>0</v>
      </c>
      <c r="AO49">
        <f t="shared" si="26"/>
        <v>0</v>
      </c>
      <c r="AP49">
        <f t="shared" si="26"/>
        <v>-1.9661741355619752E-2</v>
      </c>
      <c r="AQ49">
        <f t="shared" si="26"/>
        <v>-243.33755914808901</v>
      </c>
      <c r="AR49">
        <f t="shared" si="26"/>
        <v>-243.35722088944465</v>
      </c>
      <c r="AS49">
        <f t="shared" si="26"/>
        <v>2.174156250149291</v>
      </c>
      <c r="AT49">
        <f t="shared" si="26"/>
        <v>0.73401365084826886</v>
      </c>
      <c r="AU49">
        <f t="shared" si="23"/>
        <v>-240.44905098844708</v>
      </c>
      <c r="AW49">
        <v>46</v>
      </c>
      <c r="AX49">
        <f>IF(Z49&gt;0, (R49*SUMPRODUCT(K49:$K$98, X49:$X$98)-K49*$AZ$3)/Z49, 0)</f>
        <v>5284.2172632050715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1000000</v>
      </c>
      <c r="S50">
        <f t="shared" si="1"/>
        <v>4859.2428790722997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972.84854125813445</v>
      </c>
      <c r="AC50">
        <f t="shared" si="2"/>
        <v>752.9086718882096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-27319.905329139252</v>
      </c>
      <c r="AI50">
        <f t="shared" si="25"/>
        <v>-27321.842124362873</v>
      </c>
      <c r="AJ50">
        <f t="shared" si="7"/>
        <v>219.93986936992485</v>
      </c>
      <c r="AK50">
        <f t="shared" si="22"/>
        <v>68.099397888069419</v>
      </c>
      <c r="AL50">
        <f t="shared" si="8"/>
        <v>-27033.802857104878</v>
      </c>
      <c r="AN50">
        <f t="shared" si="26"/>
        <v>0</v>
      </c>
      <c r="AO50">
        <f t="shared" si="26"/>
        <v>0</v>
      </c>
      <c r="AP50">
        <f t="shared" si="26"/>
        <v>-1.4774509854267759E-2</v>
      </c>
      <c r="AQ50">
        <f t="shared" si="26"/>
        <v>-208.40520752026151</v>
      </c>
      <c r="AR50">
        <f t="shared" si="26"/>
        <v>-208.41998203011579</v>
      </c>
      <c r="AS50">
        <f t="shared" si="26"/>
        <v>1.677773534197768</v>
      </c>
      <c r="AT50">
        <f t="shared" si="26"/>
        <v>0.51948456548019495</v>
      </c>
      <c r="AU50">
        <f t="shared" si="23"/>
        <v>-206.22272393043781</v>
      </c>
      <c r="AW50">
        <v>47</v>
      </c>
      <c r="AX50">
        <f>IF(Z50&gt;0, (R50*SUMPRODUCT(K50:$K$98, X50:$X$98)-K50*$AZ$3)/Z50, 0)</f>
        <v>4859.2428790722997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1000000</v>
      </c>
      <c r="S51">
        <f t="shared" si="1"/>
        <v>4431.4506383944736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752.9086718882096</v>
      </c>
      <c r="AC51">
        <f t="shared" si="2"/>
        <v>565.39425881273746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-25807.46012710184</v>
      </c>
      <c r="AI51">
        <f t="shared" si="25"/>
        <v>-25809.054961121637</v>
      </c>
      <c r="AJ51">
        <f t="shared" si="7"/>
        <v>187.51441307547213</v>
      </c>
      <c r="AK51">
        <f t="shared" si="22"/>
        <v>52.703607032174673</v>
      </c>
      <c r="AL51">
        <f t="shared" si="8"/>
        <v>-25568.836941013993</v>
      </c>
      <c r="AN51">
        <f t="shared" si="26"/>
        <v>0</v>
      </c>
      <c r="AO51">
        <f t="shared" si="26"/>
        <v>0</v>
      </c>
      <c r="AP51">
        <f t="shared" si="26"/>
        <v>-1.0862426356080349E-2</v>
      </c>
      <c r="AQ51">
        <f t="shared" si="26"/>
        <v>-175.77480263679212</v>
      </c>
      <c r="AR51">
        <f t="shared" si="26"/>
        <v>-175.78566506314823</v>
      </c>
      <c r="AS51">
        <f t="shared" si="26"/>
        <v>1.2771620604106479</v>
      </c>
      <c r="AT51">
        <f t="shared" si="26"/>
        <v>0.35896465900567065</v>
      </c>
      <c r="AU51">
        <f t="shared" si="23"/>
        <v>-174.1495383437319</v>
      </c>
      <c r="AW51">
        <v>48</v>
      </c>
      <c r="AX51">
        <f>IF(Z51&gt;0, (R51*SUMPRODUCT(K51:$K$98, X51:$X$98)-K51*$AZ$3)/Z51, 0)</f>
        <v>4431.4506383944736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1000000</v>
      </c>
      <c r="S52">
        <f t="shared" si="1"/>
        <v>3990.9742821020004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565.39425881273746</v>
      </c>
      <c r="AC52">
        <f t="shared" si="2"/>
        <v>408.27195121593581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-24012.036496024761</v>
      </c>
      <c r="AI52">
        <f t="shared" si="25"/>
        <v>-24013.315231248158</v>
      </c>
      <c r="AJ52">
        <f t="shared" si="7"/>
        <v>157.12230759680165</v>
      </c>
      <c r="AK52">
        <f t="shared" si="22"/>
        <v>39.577598116891629</v>
      </c>
      <c r="AL52">
        <f t="shared" si="8"/>
        <v>-23816.615325534465</v>
      </c>
      <c r="AN52">
        <f t="shared" si="26"/>
        <v>0</v>
      </c>
      <c r="AO52">
        <f t="shared" si="26"/>
        <v>0</v>
      </c>
      <c r="AP52">
        <f t="shared" si="26"/>
        <v>-7.7763170586313468E-3</v>
      </c>
      <c r="AQ52">
        <f t="shared" si="26"/>
        <v>-146.02335620374552</v>
      </c>
      <c r="AR52">
        <f t="shared" si="26"/>
        <v>-146.03113252080414</v>
      </c>
      <c r="AS52">
        <f t="shared" si="26"/>
        <v>0.95550107520287098</v>
      </c>
      <c r="AT52">
        <f t="shared" si="26"/>
        <v>0.24068153105082615</v>
      </c>
      <c r="AU52">
        <f t="shared" si="23"/>
        <v>-144.83494991455046</v>
      </c>
      <c r="AW52">
        <v>49</v>
      </c>
      <c r="AX52">
        <f>IF(Z52&gt;0, (R52*SUMPRODUCT(K52:$K$98, X52:$X$98)-K52*$AZ$3)/Z52, 0)</f>
        <v>3990.9742821020004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1000000</v>
      </c>
      <c r="S53">
        <f t="shared" si="1"/>
        <v>3509.5443967026399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408.27195121593581</v>
      </c>
      <c r="AC53">
        <f t="shared" si="2"/>
        <v>278.90260844075317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-21806.081795700553</v>
      </c>
      <c r="AI53">
        <f t="shared" si="25"/>
        <v>-21807.075167549272</v>
      </c>
      <c r="AJ53">
        <f t="shared" si="7"/>
        <v>129.36934277518264</v>
      </c>
      <c r="AK53">
        <f t="shared" si="22"/>
        <v>28.57903658511551</v>
      </c>
      <c r="AL53">
        <f t="shared" si="8"/>
        <v>-21649.126788188973</v>
      </c>
      <c r="AN53">
        <f t="shared" si="26"/>
        <v>0</v>
      </c>
      <c r="AO53">
        <f t="shared" si="26"/>
        <v>0</v>
      </c>
      <c r="AP53">
        <f t="shared" si="26"/>
        <v>-5.3937045925493803E-3</v>
      </c>
      <c r="AQ53">
        <f t="shared" si="26"/>
        <v>-118.40033888498046</v>
      </c>
      <c r="AR53">
        <f t="shared" si="26"/>
        <v>-118.40573258957302</v>
      </c>
      <c r="AS53">
        <f t="shared" si="26"/>
        <v>0.70243586947054881</v>
      </c>
      <c r="AT53">
        <f t="shared" si="26"/>
        <v>0.15517540695234389</v>
      </c>
      <c r="AU53">
        <f t="shared" si="23"/>
        <v>-117.54812131315012</v>
      </c>
      <c r="AW53">
        <v>50</v>
      </c>
      <c r="AX53">
        <f>IF(Z53&gt;0, (R53*SUMPRODUCT(K53:$K$98, X53:$X$98)-K53*$AZ$3)/Z53, 0)</f>
        <v>3509.5443967026399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1000000</v>
      </c>
      <c r="S54">
        <f t="shared" si="1"/>
        <v>2949.5377360973571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278.90260844075317</v>
      </c>
      <c r="AC54">
        <f t="shared" si="2"/>
        <v>175.371924402704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-19217.623494743424</v>
      </c>
      <c r="AI54">
        <f t="shared" si="25"/>
        <v>-19218.366712579969</v>
      </c>
      <c r="AJ54">
        <f t="shared" si="7"/>
        <v>103.53068403804917</v>
      </c>
      <c r="AK54">
        <f t="shared" si="22"/>
        <v>19.523182590852723</v>
      </c>
      <c r="AL54">
        <f t="shared" si="8"/>
        <v>-19095.312845951066</v>
      </c>
      <c r="AN54">
        <f t="shared" si="26"/>
        <v>0</v>
      </c>
      <c r="AO54">
        <f t="shared" si="26"/>
        <v>0</v>
      </c>
      <c r="AP54">
        <f t="shared" si="26"/>
        <v>-3.6030758912351806E-3</v>
      </c>
      <c r="AQ54">
        <f t="shared" si="26"/>
        <v>-93.165896317177456</v>
      </c>
      <c r="AR54">
        <f t="shared" si="26"/>
        <v>-93.169499393068691</v>
      </c>
      <c r="AS54">
        <f t="shared" si="26"/>
        <v>0.50191060186883563</v>
      </c>
      <c r="AT54">
        <f t="shared" si="26"/>
        <v>9.4647228651254883E-2</v>
      </c>
      <c r="AU54">
        <f t="shared" si="23"/>
        <v>-92.572941562548593</v>
      </c>
      <c r="AW54">
        <v>51</v>
      </c>
      <c r="AX54">
        <f>IF(Z54&gt;0, (R54*SUMPRODUCT(K54:$K$98, X54:$X$98)-K54*$AZ$3)/Z54, 0)</f>
        <v>2949.5377360973571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1000000</v>
      </c>
      <c r="S55">
        <f t="shared" si="1"/>
        <v>2245.7979242999868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175.371924402704</v>
      </c>
      <c r="AC55">
        <f t="shared" si="2"/>
        <v>95.482505627429632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-16346.780930337798</v>
      </c>
      <c r="AI55">
        <f t="shared" si="25"/>
        <v>-16347.312381234349</v>
      </c>
      <c r="AJ55">
        <f t="shared" si="7"/>
        <v>79.889418775274365</v>
      </c>
      <c r="AK55">
        <f t="shared" si="22"/>
        <v>12.276034708189281</v>
      </c>
      <c r="AL55">
        <f t="shared" si="8"/>
        <v>-16255.146927750886</v>
      </c>
      <c r="AN55">
        <f t="shared" si="26"/>
        <v>0</v>
      </c>
      <c r="AO55">
        <f t="shared" si="26"/>
        <v>0</v>
      </c>
      <c r="AP55">
        <f t="shared" si="26"/>
        <v>-2.3003949594262354E-3</v>
      </c>
      <c r="AQ55">
        <f t="shared" si="26"/>
        <v>-70.757341268960332</v>
      </c>
      <c r="AR55">
        <f t="shared" si="26"/>
        <v>-70.759641663919766</v>
      </c>
      <c r="AS55">
        <f t="shared" si="26"/>
        <v>0.34580281537694552</v>
      </c>
      <c r="AT55">
        <f t="shared" si="26"/>
        <v>5.3137041536103907E-2</v>
      </c>
      <c r="AU55">
        <f t="shared" si="23"/>
        <v>-70.360701807006706</v>
      </c>
      <c r="AW55">
        <v>52</v>
      </c>
      <c r="AX55">
        <f>IF(Z55&gt;0, (R55*SUMPRODUCT(K55:$K$98, X55:$X$98)-K55*$AZ$3)/Z55, 0)</f>
        <v>2245.7979242999868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1000000</v>
      </c>
      <c r="S56">
        <f t="shared" si="1"/>
        <v>1268.8802293152964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95.482505627429632</v>
      </c>
      <c r="AC56">
        <f t="shared" si="2"/>
        <v>36.579162163739696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-13263.003282702351</v>
      </c>
      <c r="AI56">
        <f t="shared" si="25"/>
        <v>-13263.363631548904</v>
      </c>
      <c r="AJ56">
        <f t="shared" si="7"/>
        <v>58.903343463689936</v>
      </c>
      <c r="AK56">
        <f t="shared" si="22"/>
        <v>6.683775393920075</v>
      </c>
      <c r="AL56">
        <f t="shared" si="8"/>
        <v>-13197.776512691295</v>
      </c>
      <c r="AN56">
        <f t="shared" si="26"/>
        <v>0</v>
      </c>
      <c r="AO56">
        <f t="shared" si="26"/>
        <v>0</v>
      </c>
      <c r="AP56">
        <f t="shared" si="26"/>
        <v>-1.3926576747976414E-3</v>
      </c>
      <c r="AQ56">
        <f t="shared" si="26"/>
        <v>-51.25817243275818</v>
      </c>
      <c r="AR56">
        <f t="shared" si="26"/>
        <v>-51.259565090432979</v>
      </c>
      <c r="AS56">
        <f t="shared" si="26"/>
        <v>0.22764661003028999</v>
      </c>
      <c r="AT56">
        <f t="shared" si="26"/>
        <v>2.5831111124747962E-2</v>
      </c>
      <c r="AU56">
        <f t="shared" si="23"/>
        <v>-51.006087369277942</v>
      </c>
      <c r="AW56">
        <v>53</v>
      </c>
      <c r="AX56">
        <f>IF(Z56&gt;0, (R56*SUMPRODUCT(K56:$K$98, X56:$X$98)-K56*$AZ$3)/Z56, 0)</f>
        <v>1268.8802293152964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1000000</v>
      </c>
      <c r="S57">
        <f t="shared" si="1"/>
        <v>-223.05687188608923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36.579162163739696</v>
      </c>
      <c r="AC57">
        <f t="shared" si="2"/>
        <v>-4.0950836571698659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-10180.70689508649</v>
      </c>
      <c r="AI57">
        <f t="shared" si="25"/>
        <v>-10180.936381608388</v>
      </c>
      <c r="AJ57">
        <f t="shared" si="7"/>
        <v>40.674245820909562</v>
      </c>
      <c r="AK57">
        <f t="shared" si="22"/>
        <v>2.560541351461779</v>
      </c>
      <c r="AL57">
        <f t="shared" si="8"/>
        <v>-10137.701594436016</v>
      </c>
      <c r="AN57">
        <f t="shared" si="26"/>
        <v>0</v>
      </c>
      <c r="AO57">
        <f t="shared" si="26"/>
        <v>0</v>
      </c>
      <c r="AP57">
        <f t="shared" si="26"/>
        <v>-7.9188187324270246E-4</v>
      </c>
      <c r="AQ57">
        <f t="shared" si="26"/>
        <v>-35.130242858417006</v>
      </c>
      <c r="AR57">
        <f t="shared" si="26"/>
        <v>-35.131034740290247</v>
      </c>
      <c r="AS57">
        <f t="shared" si="26"/>
        <v>0.14035333189497218</v>
      </c>
      <c r="AT57">
        <f t="shared" si="26"/>
        <v>8.8355789487746961E-3</v>
      </c>
      <c r="AU57">
        <f t="shared" si="23"/>
        <v>-34.981845829446492</v>
      </c>
      <c r="AW57">
        <v>54</v>
      </c>
      <c r="AX57">
        <f>IF(Z57&gt;0, (R57*SUMPRODUCT(K57:$K$98, X57:$X$98)-K57*$AZ$3)/Z57, 0)</f>
        <v>-223.05687188608923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1000000</v>
      </c>
      <c r="S58">
        <f t="shared" si="1"/>
        <v>-2740.1902499608714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-4.0950836571698659</v>
      </c>
      <c r="AC58">
        <f t="shared" si="2"/>
        <v>-29.775392040722089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-7309.1556179153959</v>
      </c>
      <c r="AI58">
        <f t="shared" si="25"/>
        <v>-7309.2914451268507</v>
      </c>
      <c r="AJ58">
        <f t="shared" si="7"/>
        <v>25.680308383552223</v>
      </c>
      <c r="AK58">
        <f t="shared" si="22"/>
        <v>-0.28665585600189064</v>
      </c>
      <c r="AL58">
        <f t="shared" si="8"/>
        <v>-7283.8977925993004</v>
      </c>
      <c r="AN58">
        <f t="shared" si="26"/>
        <v>0</v>
      </c>
      <c r="AO58">
        <f t="shared" si="26"/>
        <v>0</v>
      </c>
      <c r="AP58">
        <f t="shared" si="26"/>
        <v>-4.1847737223320969E-4</v>
      </c>
      <c r="AQ58">
        <f t="shared" si="26"/>
        <v>-22.519171257791466</v>
      </c>
      <c r="AR58">
        <f t="shared" si="26"/>
        <v>-22.519589735163699</v>
      </c>
      <c r="AS58">
        <f t="shared" si="26"/>
        <v>7.9119845392899707E-2</v>
      </c>
      <c r="AT58">
        <f t="shared" si="26"/>
        <v>-8.8317346774406929E-4</v>
      </c>
      <c r="AU58">
        <f t="shared" si="23"/>
        <v>-22.441353063238545</v>
      </c>
      <c r="AW58">
        <v>55</v>
      </c>
      <c r="AX58">
        <f>IF(Z58&gt;0, (R58*SUMPRODUCT(K58:$K$98, X58:$X$98)-K58*$AZ$3)/Z58, 0)</f>
        <v>-2740.1902499608714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1000000</v>
      </c>
      <c r="S59">
        <f t="shared" si="1"/>
        <v>-7440.6184908470259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-29.775392040722089</v>
      </c>
      <c r="AC59">
        <f t="shared" si="2"/>
        <v>-43.857121803098522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-4863.2307061097035</v>
      </c>
      <c r="AI59">
        <f t="shared" si="25"/>
        <v>-4863.3043846652181</v>
      </c>
      <c r="AJ59">
        <f t="shared" si="7"/>
        <v>14.081729762376433</v>
      </c>
      <c r="AK59">
        <f t="shared" si="22"/>
        <v>-2.0842774428505466</v>
      </c>
      <c r="AL59">
        <f t="shared" si="8"/>
        <v>-4851.3069323456921</v>
      </c>
      <c r="AN59">
        <f t="shared" si="26"/>
        <v>0</v>
      </c>
      <c r="AO59">
        <f t="shared" si="26"/>
        <v>0</v>
      </c>
      <c r="AP59">
        <f t="shared" si="26"/>
        <v>-2.0267877718651168E-4</v>
      </c>
      <c r="AQ59">
        <f t="shared" si="26"/>
        <v>-13.378026290141745</v>
      </c>
      <c r="AR59">
        <f t="shared" si="26"/>
        <v>-13.378228968918933</v>
      </c>
      <c r="AS59">
        <f t="shared" si="26"/>
        <v>3.8736749777277341E-2</v>
      </c>
      <c r="AT59">
        <f t="shared" si="26"/>
        <v>-5.7335380761134374E-3</v>
      </c>
      <c r="AU59">
        <f t="shared" si="23"/>
        <v>-13.345225757217769</v>
      </c>
      <c r="AW59">
        <v>56</v>
      </c>
      <c r="AX59">
        <f>IF(Z59&gt;0, (R59*SUMPRODUCT(K59:$K$98, X59:$X$98)-K59*$AZ$3)/Z59, 0)</f>
        <v>-7440.6184908470259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1000000</v>
      </c>
      <c r="S60">
        <f t="shared" si="1"/>
        <v>-17320.455596632281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-43.857121803098522</v>
      </c>
      <c r="AC60">
        <f t="shared" si="2"/>
        <v>-49.701718186619715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-2965.8028649535177</v>
      </c>
      <c r="AI60">
        <f t="shared" si="25"/>
        <v>-2965.8387341876651</v>
      </c>
      <c r="AJ60">
        <f t="shared" si="7"/>
        <v>5.8445963835211927</v>
      </c>
      <c r="AK60">
        <f t="shared" si="22"/>
        <v>-3.0699985262168967</v>
      </c>
      <c r="AL60">
        <f t="shared" si="8"/>
        <v>-2963.0641363303607</v>
      </c>
      <c r="AN60">
        <f t="shared" si="26"/>
        <v>0</v>
      </c>
      <c r="AO60">
        <f t="shared" si="26"/>
        <v>0</v>
      </c>
      <c r="AP60">
        <f t="shared" si="26"/>
        <v>-8.8099055815036849E-5</v>
      </c>
      <c r="AQ60">
        <f t="shared" si="26"/>
        <v>-7.2843604929860915</v>
      </c>
      <c r="AR60">
        <f t="shared" si="26"/>
        <v>-7.2844485920419073</v>
      </c>
      <c r="AS60">
        <f t="shared" si="26"/>
        <v>1.4355015802521459E-2</v>
      </c>
      <c r="AT60">
        <f t="shared" si="26"/>
        <v>-7.5402772861811159E-3</v>
      </c>
      <c r="AU60">
        <f t="shared" si="23"/>
        <v>-7.2776338535255665</v>
      </c>
      <c r="AW60">
        <v>57</v>
      </c>
      <c r="AX60">
        <f>IF(Z60&gt;0, (R60*SUMPRODUCT(K60:$K$98, X60:$X$98)-K60*$AZ$3)/Z60, 0)</f>
        <v>-17320.455596632281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1000000</v>
      </c>
      <c r="S61">
        <f t="shared" si="1"/>
        <v>-41275.655234674967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-49.701718186619715</v>
      </c>
      <c r="AC61">
        <f t="shared" si="2"/>
        <v>-50.259801977266029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-1623.1812215596563</v>
      </c>
      <c r="AI61">
        <f t="shared" si="25"/>
        <v>-1623.1964423361926</v>
      </c>
      <c r="AJ61">
        <f t="shared" si="7"/>
        <v>0.55808379064631453</v>
      </c>
      <c r="AK61">
        <f t="shared" si="22"/>
        <v>-3.4791202730633803</v>
      </c>
      <c r="AL61">
        <f t="shared" si="8"/>
        <v>-1626.1174788186097</v>
      </c>
      <c r="AN61">
        <f t="shared" si="26"/>
        <v>0</v>
      </c>
      <c r="AO61">
        <f t="shared" si="26"/>
        <v>0</v>
      </c>
      <c r="AP61">
        <f t="shared" si="26"/>
        <v>-3.3378586171049787E-5</v>
      </c>
      <c r="AQ61">
        <f t="shared" si="26"/>
        <v>-3.5595749103793377</v>
      </c>
      <c r="AR61">
        <f t="shared" si="26"/>
        <v>-3.5596082889655087</v>
      </c>
      <c r="AS61">
        <f t="shared" si="26"/>
        <v>1.2238566049730545E-3</v>
      </c>
      <c r="AT61">
        <f t="shared" si="26"/>
        <v>-7.6295789217478739E-3</v>
      </c>
      <c r="AU61">
        <f t="shared" si="23"/>
        <v>-3.5660140112822836</v>
      </c>
      <c r="AW61">
        <v>58</v>
      </c>
      <c r="AX61">
        <f>IF(Z61&gt;0, (R61*SUMPRODUCT(K61:$K$98, X61:$X$98)-K61*$AZ$3)/Z61, 0)</f>
        <v>-41275.655234674967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1000000</v>
      </c>
      <c r="S62">
        <f t="shared" si="1"/>
        <v>-110966.81160624509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-50.259801977266029</v>
      </c>
      <c r="AC62">
        <f t="shared" si="2"/>
        <v>-47.813772689127717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-774.60196093755712</v>
      </c>
      <c r="AI62">
        <f t="shared" si="25"/>
        <v>-774.60734698181636</v>
      </c>
      <c r="AJ62">
        <f t="shared" si="7"/>
        <v>-2.4460292881383126</v>
      </c>
      <c r="AK62">
        <f t="shared" si="22"/>
        <v>-3.5181861384086224</v>
      </c>
      <c r="AL62">
        <f t="shared" si="8"/>
        <v>-780.57156240836332</v>
      </c>
      <c r="AN62">
        <f t="shared" si="26"/>
        <v>0</v>
      </c>
      <c r="AO62">
        <f t="shared" si="26"/>
        <v>0</v>
      </c>
      <c r="AP62">
        <f t="shared" si="26"/>
        <v>-1.0545884788182553E-5</v>
      </c>
      <c r="AQ62">
        <f t="shared" si="26"/>
        <v>-1.5166720961839162</v>
      </c>
      <c r="AR62">
        <f t="shared" si="26"/>
        <v>-1.5166826420687045</v>
      </c>
      <c r="AS62">
        <f t="shared" si="26"/>
        <v>-4.7893299460250735E-3</v>
      </c>
      <c r="AT62">
        <f t="shared" si="26"/>
        <v>-6.8886150750857031E-3</v>
      </c>
      <c r="AU62">
        <f t="shared" si="23"/>
        <v>-1.5283605870898151</v>
      </c>
      <c r="AW62">
        <v>59</v>
      </c>
      <c r="AX62">
        <f>IF(Z62&gt;0, (R62*SUMPRODUCT(K62:$K$98, X62:$X$98)-K62*$AZ$3)/Z62, 0)</f>
        <v>-110966.81160624509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1000000</v>
      </c>
      <c r="S63">
        <f t="shared" si="1"/>
        <v>-367420.51756776054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-47.813772689127717</v>
      </c>
      <c r="AC63">
        <f t="shared" si="2"/>
        <v>-43.968298179492294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-306.90719609315278</v>
      </c>
      <c r="AI63">
        <f t="shared" si="25"/>
        <v>-306.9086919370182</v>
      </c>
      <c r="AJ63">
        <f t="shared" si="7"/>
        <v>-3.845474509635423</v>
      </c>
      <c r="AK63">
        <f t="shared" si="22"/>
        <v>-3.3469640882389404</v>
      </c>
      <c r="AL63">
        <f t="shared" si="8"/>
        <v>-314.1011305348926</v>
      </c>
      <c r="AN63">
        <f t="shared" si="26"/>
        <v>0</v>
      </c>
      <c r="AO63">
        <f t="shared" si="26"/>
        <v>0</v>
      </c>
      <c r="AP63">
        <f t="shared" si="26"/>
        <v>-2.6150581263740693E-6</v>
      </c>
      <c r="AQ63">
        <f t="shared" si="26"/>
        <v>-0.53654005991155496</v>
      </c>
      <c r="AR63">
        <f t="shared" si="26"/>
        <v>-0.53654267496968122</v>
      </c>
      <c r="AS63">
        <f t="shared" si="26"/>
        <v>-6.7227199298445488E-3</v>
      </c>
      <c r="AT63">
        <f t="shared" si="26"/>
        <v>-5.8512160525570961E-3</v>
      </c>
      <c r="AU63">
        <f t="shared" si="23"/>
        <v>-0.54911661095208297</v>
      </c>
      <c r="AW63">
        <v>60</v>
      </c>
      <c r="AX63">
        <f>IF(Z63&gt;0, (R63*SUMPRODUCT(K63:$K$98, X63:$X$98)-K63*$AZ$3)/Z63, 0)</f>
        <v>-367420.51756776054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1000000</v>
      </c>
      <c r="S64">
        <f t="shared" si="1"/>
        <v>-1674772.6257538565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-43.968298179492294</v>
      </c>
      <c r="AC64">
        <f t="shared" si="2"/>
        <v>-39.717207341350871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-94.755849356573819</v>
      </c>
      <c r="AI64">
        <f t="shared" si="25"/>
        <v>-94.756145793883661</v>
      </c>
      <c r="AJ64">
        <f t="shared" si="7"/>
        <v>-4.2510908381414225</v>
      </c>
      <c r="AK64">
        <f t="shared" si="22"/>
        <v>-3.0777808725644609</v>
      </c>
      <c r="AL64">
        <f t="shared" si="8"/>
        <v>-102.08501750458954</v>
      </c>
      <c r="AN64">
        <f t="shared" si="26"/>
        <v>0</v>
      </c>
      <c r="AO64">
        <f t="shared" si="26"/>
        <v>0</v>
      </c>
      <c r="AP64">
        <f t="shared" si="26"/>
        <v>-4.6271110500805378E-7</v>
      </c>
      <c r="AQ64">
        <f t="shared" si="26"/>
        <v>-0.1479050791072363</v>
      </c>
      <c r="AR64">
        <f t="shared" si="26"/>
        <v>-0.14790554181834131</v>
      </c>
      <c r="AS64">
        <f t="shared" si="26"/>
        <v>-6.6355579204539486E-3</v>
      </c>
      <c r="AT64">
        <f t="shared" si="26"/>
        <v>-4.8041300513106937E-3</v>
      </c>
      <c r="AU64">
        <f t="shared" si="23"/>
        <v>-0.15934522979010596</v>
      </c>
      <c r="AW64">
        <v>61</v>
      </c>
      <c r="AX64">
        <f>IF(Z64&gt;0, (R64*SUMPRODUCT(K64:$K$98, X64:$X$98)-K64*$AZ$3)/Z64, 0)</f>
        <v>-1674772.6257538565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1000000</v>
      </c>
      <c r="S65">
        <f t="shared" si="1"/>
        <v>-7656917.5752953077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-39.717207341350871</v>
      </c>
      <c r="AC65">
        <f t="shared" si="2"/>
        <v>-35.590441975767952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-18.82969270354063</v>
      </c>
      <c r="AI65">
        <f t="shared" si="25"/>
        <v>-18.829750805318575</v>
      </c>
      <c r="AJ65">
        <f t="shared" si="7"/>
        <v>-4.1267653655829193</v>
      </c>
      <c r="AK65">
        <f t="shared" si="22"/>
        <v>-2.7802045138945615</v>
      </c>
      <c r="AL65">
        <f t="shared" si="8"/>
        <v>-25.736720684796055</v>
      </c>
      <c r="AN65">
        <f t="shared" si="26"/>
        <v>0</v>
      </c>
      <c r="AO65">
        <f t="shared" si="26"/>
        <v>0</v>
      </c>
      <c r="AP65">
        <f t="shared" si="26"/>
        <v>-8.0974534266090767E-8</v>
      </c>
      <c r="AQ65">
        <f t="shared" si="26"/>
        <v>-2.6242322541425112E-2</v>
      </c>
      <c r="AR65">
        <f t="shared" si="26"/>
        <v>-2.6242403515959377E-2</v>
      </c>
      <c r="AS65">
        <f t="shared" si="26"/>
        <v>-5.7513369698298754E-3</v>
      </c>
      <c r="AT65">
        <f t="shared" si="26"/>
        <v>-3.8746794614990337E-3</v>
      </c>
      <c r="AU65">
        <f t="shared" si="23"/>
        <v>-3.5868419947288288E-2</v>
      </c>
      <c r="AW65">
        <v>62</v>
      </c>
      <c r="AX65">
        <f>IF(Z65&gt;0, (R65*SUMPRODUCT(K65:$K$98, X65:$X$98)-K65*$AZ$3)/Z65, 0)</f>
        <v>-7656917.5752953077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1000000</v>
      </c>
      <c r="S66">
        <f t="shared" si="1"/>
        <v>-35328526.87239334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-35.590441975767952</v>
      </c>
      <c r="AC66">
        <f t="shared" si="2"/>
        <v>-31.800014258407444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-3.7015379642099466</v>
      </c>
      <c r="AI66">
        <f t="shared" si="25"/>
        <v>-3.7015492157455587</v>
      </c>
      <c r="AJ66">
        <f t="shared" si="7"/>
        <v>-3.7904277173605081</v>
      </c>
      <c r="AK66">
        <f t="shared" si="22"/>
        <v>-2.491330938303757</v>
      </c>
      <c r="AL66">
        <f t="shared" si="8"/>
        <v>-9.9833078714098242</v>
      </c>
      <c r="AN66">
        <f t="shared" si="26"/>
        <v>0</v>
      </c>
      <c r="AO66">
        <f t="shared" si="26"/>
        <v>0</v>
      </c>
      <c r="AP66">
        <f t="shared" si="26"/>
        <v>-1.4000798749344615E-8</v>
      </c>
      <c r="AQ66">
        <f t="shared" si="26"/>
        <v>-4.6059924517259914E-3</v>
      </c>
      <c r="AR66">
        <f t="shared" si="26"/>
        <v>-4.6060064525247401E-3</v>
      </c>
      <c r="AS66">
        <f t="shared" si="26"/>
        <v>-4.7166020242890702E-3</v>
      </c>
      <c r="AT66">
        <f t="shared" si="26"/>
        <v>-3.1000766728669126E-3</v>
      </c>
      <c r="AU66">
        <f t="shared" si="23"/>
        <v>-1.2422685149680724E-2</v>
      </c>
      <c r="AW66">
        <v>63</v>
      </c>
      <c r="AX66">
        <f>IF(Z66&gt;0, (R66*SUMPRODUCT(K66:$K$98, X66:$X$98)-K66*$AZ$3)/Z66, 0)</f>
        <v>-35328526.87239334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-165115555.76226193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-31.800014258407444</v>
      </c>
      <c r="AC67">
        <f t="shared" ref="AC67:AC98" si="29">S67*Z67</f>
        <v>-28.396879143803883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-0.71913976806079882</v>
      </c>
      <c r="AI67">
        <f t="shared" ref="AI67:AI98" si="33">SUM(AE67:AH67)</f>
        <v>-0.71914191783395409</v>
      </c>
      <c r="AJ67">
        <f t="shared" ref="AJ67:AJ98" si="34">AB67-AC67</f>
        <v>-3.4031351146035611</v>
      </c>
      <c r="AK67">
        <f t="shared" si="22"/>
        <v>-2.2260009980885211</v>
      </c>
      <c r="AL67">
        <f t="shared" ref="AL67:AL98" si="35">SUM(AI67:AK67)</f>
        <v>-6.3482780305260365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-7.9898071506527665E-4</v>
      </c>
      <c r="AR67">
        <f t="shared" si="36"/>
        <v>-7.9898310351237572E-4</v>
      </c>
      <c r="AS67">
        <f t="shared" si="36"/>
        <v>-3.7809608758833479E-3</v>
      </c>
      <c r="AT67">
        <f t="shared" si="36"/>
        <v>-2.4731379742559617E-3</v>
      </c>
      <c r="AU67">
        <f t="shared" si="23"/>
        <v>-7.0530819536516855E-3</v>
      </c>
      <c r="AW67">
        <v>64</v>
      </c>
      <c r="AX67">
        <f>IF(Z67&gt;0, (R67*SUMPRODUCT(K67:$K$98, X67:$X$98)-K67*$AZ$3)/Z67, 0)</f>
        <v>-165115555.76226193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1000000</v>
      </c>
      <c r="S68">
        <f t="shared" si="28"/>
        <v>-783346663.96226859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-28.396879143803883</v>
      </c>
      <c r="AC68">
        <f t="shared" si="29"/>
        <v>-25.355052136076715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-0.13789443306157501</v>
      </c>
      <c r="AI68">
        <f t="shared" si="33"/>
        <v>-0.13789483765658547</v>
      </c>
      <c r="AJ68">
        <f t="shared" si="34"/>
        <v>-3.0418270077271679</v>
      </c>
      <c r="AK68">
        <f t="shared" si="22"/>
        <v>-1.9877815400662719</v>
      </c>
      <c r="AL68">
        <f t="shared" si="35"/>
        <v>-5.1675033854500256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-1.3678916615809014E-4</v>
      </c>
      <c r="AR68">
        <f t="shared" si="36"/>
        <v>-1.3678956751014538E-4</v>
      </c>
      <c r="AS68">
        <f t="shared" si="36"/>
        <v>-3.0174458152227111E-3</v>
      </c>
      <c r="AT68">
        <f t="shared" si="36"/>
        <v>-1.9718488508429707E-3</v>
      </c>
      <c r="AU68">
        <f t="shared" si="23"/>
        <v>-5.1260842335758275E-3</v>
      </c>
      <c r="AW68">
        <v>65</v>
      </c>
      <c r="AX68">
        <f>IF(Z68&gt;0, (R68*SUMPRODUCT(K68:$K$98, X68:$X$98)-K68*$AZ$3)/Z68, 0)</f>
        <v>-783346663.96226859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1000000</v>
      </c>
      <c r="S69">
        <f t="shared" si="28"/>
        <v>-3773271122.696734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-25.355052136076715</v>
      </c>
      <c r="AC69">
        <f t="shared" si="29"/>
        <v>-22.638558578419463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-2.6044207913913257E-2</v>
      </c>
      <c r="AI69">
        <f t="shared" si="33"/>
        <v>-2.6044282910374691E-2</v>
      </c>
      <c r="AJ69">
        <f t="shared" si="34"/>
        <v>-2.7164935576572518</v>
      </c>
      <c r="AK69">
        <f t="shared" si="22"/>
        <v>-1.7748536495253702</v>
      </c>
      <c r="AL69">
        <f t="shared" si="35"/>
        <v>-4.5173914900929972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-2.306737094803341E-5</v>
      </c>
      <c r="AR69">
        <f t="shared" si="36"/>
        <v>-2.3067437372445374E-5</v>
      </c>
      <c r="AS69">
        <f t="shared" si="36"/>
        <v>-2.4060000127301825E-3</v>
      </c>
      <c r="AT69">
        <f t="shared" si="36"/>
        <v>-1.5719889676583756E-3</v>
      </c>
      <c r="AU69">
        <f t="shared" si="23"/>
        <v>-4.001056417761004E-3</v>
      </c>
      <c r="AW69">
        <v>66</v>
      </c>
      <c r="AX69">
        <f>IF(Z69&gt;0, (R69*SUMPRODUCT(K69:$K$98, X69:$X$98)-K69*$AZ$3)/Z69, 0)</f>
        <v>-3773271122.696734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1000000</v>
      </c>
      <c r="S70">
        <f t="shared" si="28"/>
        <v>-18481235789.821514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-22.638558578419463</v>
      </c>
      <c r="AC70">
        <f t="shared" si="29"/>
        <v>-20.213018836126643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-4.8460148079157292E-3</v>
      </c>
      <c r="AI70">
        <f t="shared" si="33"/>
        <v>-4.846028479227449E-3</v>
      </c>
      <c r="AJ70">
        <f t="shared" si="34"/>
        <v>-2.4255397422928198</v>
      </c>
      <c r="AK70">
        <f t="shared" si="22"/>
        <v>-1.5846991004893625</v>
      </c>
      <c r="AL70">
        <f t="shared" si="35"/>
        <v>-4.0150848712614096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-3.8322484752021538E-6</v>
      </c>
      <c r="AR70">
        <f t="shared" si="36"/>
        <v>-3.8322592865317864E-6</v>
      </c>
      <c r="AS70">
        <f t="shared" si="36"/>
        <v>-1.9181268211893436E-3</v>
      </c>
      <c r="AT70">
        <f t="shared" si="36"/>
        <v>-1.2531865774707703E-3</v>
      </c>
      <c r="AU70">
        <f t="shared" si="23"/>
        <v>-3.1751456579466454E-3</v>
      </c>
      <c r="AW70">
        <v>67</v>
      </c>
      <c r="AX70">
        <f>IF(Z70&gt;0, (R70*SUMPRODUCT(K70:$K$98, X70:$X$98)-K70*$AZ$3)/Z70, 0)</f>
        <v>-18481235789.821514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1000000</v>
      </c>
      <c r="S71">
        <f t="shared" si="28"/>
        <v>-92145331740.954605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-20.213018836126643</v>
      </c>
      <c r="AC71">
        <f t="shared" si="29"/>
        <v>-18.04734158831819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-8.8691052629274775E-4</v>
      </c>
      <c r="AI71">
        <f t="shared" si="33"/>
        <v>-8.8691297450977182E-4</v>
      </c>
      <c r="AJ71">
        <f t="shared" si="34"/>
        <v>-2.1656772478084534</v>
      </c>
      <c r="AK71">
        <f t="shared" si="22"/>
        <v>-1.4149113185288651</v>
      </c>
      <c r="AL71">
        <f t="shared" si="35"/>
        <v>-3.5814754793118282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-6.2622544480006974E-7</v>
      </c>
      <c r="AR71">
        <f t="shared" si="36"/>
        <v>-6.2622717342516716E-7</v>
      </c>
      <c r="AS71">
        <f t="shared" si="36"/>
        <v>-1.5291307945922269E-3</v>
      </c>
      <c r="AT71">
        <f t="shared" si="36"/>
        <v>-9.9903366070313942E-4</v>
      </c>
      <c r="AU71">
        <f t="shared" si="23"/>
        <v>-2.5287906824687915E-3</v>
      </c>
      <c r="AW71">
        <v>68</v>
      </c>
      <c r="AX71">
        <f>IF(Z71&gt;0, (R71*SUMPRODUCT(K71:$K$98, X71:$X$98)-K71*$AZ$3)/Z71, 0)</f>
        <v>-92145331740.954605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1000000</v>
      </c>
      <c r="S72">
        <f t="shared" si="28"/>
        <v>-468111455724.38721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-18.04734158831819</v>
      </c>
      <c r="AC72">
        <f t="shared" si="29"/>
        <v>-16.113698393064229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-1.5947600672912846E-4</v>
      </c>
      <c r="AI72">
        <f t="shared" si="33"/>
        <v>-1.5947643701389813E-4</v>
      </c>
      <c r="AJ72">
        <f t="shared" si="34"/>
        <v>-1.9336431952539606</v>
      </c>
      <c r="AK72">
        <f t="shared" si="22"/>
        <v>-1.2633139111822733</v>
      </c>
      <c r="AL72">
        <f t="shared" si="35"/>
        <v>-3.1971165828732477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-1.005375343963584E-7</v>
      </c>
      <c r="AR72">
        <f t="shared" si="36"/>
        <v>-1.0053780565829126E-7</v>
      </c>
      <c r="AS72">
        <f t="shared" si="36"/>
        <v>-1.2190154697272174E-3</v>
      </c>
      <c r="AT72">
        <f t="shared" si="36"/>
        <v>-7.9642366525150307E-4</v>
      </c>
      <c r="AU72">
        <f t="shared" si="23"/>
        <v>-2.0155396727843788E-3</v>
      </c>
      <c r="AW72">
        <v>69</v>
      </c>
      <c r="AX72">
        <f>IF(Z72&gt;0, (R72*SUMPRODUCT(K72:$K$98, X72:$X$98)-K72*$AZ$3)/Z72, 0)</f>
        <v>-468111455724.38721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1000000</v>
      </c>
      <c r="S73">
        <f t="shared" si="28"/>
        <v>-2427310057295.6064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-16.113698393064229</v>
      </c>
      <c r="AC73">
        <f t="shared" si="29"/>
        <v>-14.3872307958523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-2.8151321367541348E-5</v>
      </c>
      <c r="AI73">
        <f t="shared" si="33"/>
        <v>-2.8151395457946241E-5</v>
      </c>
      <c r="AJ73">
        <f t="shared" si="34"/>
        <v>-1.7264675972119292</v>
      </c>
      <c r="AK73">
        <f t="shared" ref="AK73:AK98" si="49">G73*SUM(AB73:AB73, AE73:AF73)</f>
        <v>-1.1279588875144961</v>
      </c>
      <c r="AL73">
        <f t="shared" si="35"/>
        <v>-2.8544546361218832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-1.5845780650763159E-8</v>
      </c>
      <c r="AR73">
        <f t="shared" si="36"/>
        <v>-1.5845822354677833E-8</v>
      </c>
      <c r="AS73">
        <f t="shared" si="36"/>
        <v>-9.7179192723839279E-4</v>
      </c>
      <c r="AT73">
        <f t="shared" si="36"/>
        <v>-6.3490409140231946E-4</v>
      </c>
      <c r="AU73">
        <f t="shared" si="23"/>
        <v>-1.6067118644630669E-3</v>
      </c>
      <c r="AW73">
        <v>70</v>
      </c>
      <c r="AX73">
        <f>IF(Z73&gt;0, (R73*SUMPRODUCT(K73:$K$98, X73:$X$98)-K73*$AZ$3)/Z73, 0)</f>
        <v>-2427310057295.6064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1000000</v>
      </c>
      <c r="S74">
        <f t="shared" si="28"/>
        <v>-12860222019641.145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-14.3872307958523</v>
      </c>
      <c r="AC74">
        <f t="shared" si="29"/>
        <v>-12.845741795850341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-4.8690860375688645E-6</v>
      </c>
      <c r="AI74">
        <f t="shared" si="33"/>
        <v>-4.8690985234942398E-6</v>
      </c>
      <c r="AJ74">
        <f t="shared" si="34"/>
        <v>-1.5414890000019597</v>
      </c>
      <c r="AK74">
        <f t="shared" si="49"/>
        <v>-1.0071061557096612</v>
      </c>
      <c r="AL74">
        <f t="shared" si="35"/>
        <v>-2.5486000248101446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-2.4470581020770156E-9</v>
      </c>
      <c r="AR74">
        <f t="shared" si="36"/>
        <v>-2.4470643771324606E-9</v>
      </c>
      <c r="AS74">
        <f t="shared" si="36"/>
        <v>-7.7470661179789067E-4</v>
      </c>
      <c r="AT74">
        <f t="shared" si="36"/>
        <v>-5.0614165758538577E-4</v>
      </c>
      <c r="AU74">
        <f t="shared" si="23"/>
        <v>-1.2808507164476536E-3</v>
      </c>
      <c r="AW74">
        <v>71</v>
      </c>
      <c r="AX74">
        <f>IF(Z74&gt;0, (R74*SUMPRODUCT(K74:$K$98, X74:$X$98)-K74*$AZ$3)/Z74, 0)</f>
        <v>-12860222019641.145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1000000</v>
      </c>
      <c r="S75">
        <f t="shared" si="28"/>
        <v>-69742299963035.703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-12.845741795850341</v>
      </c>
      <c r="AC75">
        <f t="shared" si="29"/>
        <v>-11.469412319861918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-8.2443111592294817E-7</v>
      </c>
      <c r="AI75">
        <f t="shared" si="33"/>
        <v>-8.2443317160012077E-7</v>
      </c>
      <c r="AJ75">
        <f t="shared" si="34"/>
        <v>-1.3763294759884221</v>
      </c>
      <c r="AK75">
        <f t="shared" si="49"/>
        <v>-0.89920192570952395</v>
      </c>
      <c r="AL75">
        <f t="shared" si="35"/>
        <v>-2.2755322261311175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-3.6994161192557581E-10</v>
      </c>
      <c r="AR75">
        <f t="shared" si="36"/>
        <v>-3.6994253435622181E-10</v>
      </c>
      <c r="AS75">
        <f t="shared" si="36"/>
        <v>-6.175913730740684E-4</v>
      </c>
      <c r="AT75">
        <f t="shared" si="36"/>
        <v>-4.0349303103529764E-4</v>
      </c>
      <c r="AU75">
        <f t="shared" si="23"/>
        <v>-1.0210847740519003E-3</v>
      </c>
      <c r="AW75">
        <v>72</v>
      </c>
      <c r="AX75">
        <f>IF(Z75&gt;0, (R75*SUMPRODUCT(K75:$K$98, X75:$X$98)-K75*$AZ$3)/Z75, 0)</f>
        <v>-69742299963035.703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1000000</v>
      </c>
      <c r="S76">
        <f t="shared" si="28"/>
        <v>-387905305066772.44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-11.469412319861918</v>
      </c>
      <c r="AC76">
        <f t="shared" si="29"/>
        <v>-10.240546714485896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-1.3641002737030944E-7</v>
      </c>
      <c r="AI76">
        <f t="shared" si="33"/>
        <v>-1.3641035736536818E-7</v>
      </c>
      <c r="AJ76">
        <f t="shared" si="34"/>
        <v>-1.2288656053760221</v>
      </c>
      <c r="AK76">
        <f t="shared" si="49"/>
        <v>-0.80285886239033433</v>
      </c>
      <c r="AL76">
        <f t="shared" si="35"/>
        <v>-2.0317246041767136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-5.4652128810762454E-11</v>
      </c>
      <c r="AR76">
        <f t="shared" si="36"/>
        <v>-5.4652261021955467E-11</v>
      </c>
      <c r="AS76">
        <f t="shared" si="36"/>
        <v>-4.9234006217012015E-4</v>
      </c>
      <c r="AT76">
        <f t="shared" si="36"/>
        <v>-3.2166217403581496E-4</v>
      </c>
      <c r="AU76">
        <f t="shared" si="23"/>
        <v>-8.1400229085819612E-4</v>
      </c>
      <c r="AW76">
        <v>73</v>
      </c>
      <c r="AX76">
        <f>IF(Z76&gt;0, (R76*SUMPRODUCT(K76:$K$98, X76:$X$98)-K76*$AZ$3)/Z76, 0)</f>
        <v>-387905305066772.44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1000000</v>
      </c>
      <c r="S77">
        <f t="shared" si="28"/>
        <v>-2215299529930452.5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-10.240546714485896</v>
      </c>
      <c r="AC77">
        <f t="shared" si="29"/>
        <v>-9.1433452808387941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-2.2008245667066709E-8</v>
      </c>
      <c r="AI77">
        <f t="shared" si="33"/>
        <v>-2.2008297259104023E-8</v>
      </c>
      <c r="AJ77">
        <f t="shared" si="34"/>
        <v>-1.0972014336471023</v>
      </c>
      <c r="AK77">
        <f t="shared" si="49"/>
        <v>-0.71683827001401279</v>
      </c>
      <c r="AL77">
        <f t="shared" si="35"/>
        <v>-1.8140397256694123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-7.8727813456106427E-12</v>
      </c>
      <c r="AR77">
        <f t="shared" si="36"/>
        <v>-7.8727998010947865E-12</v>
      </c>
      <c r="AS77">
        <f t="shared" si="36"/>
        <v>-3.9249048333371539E-4</v>
      </c>
      <c r="AT77">
        <f t="shared" si="36"/>
        <v>-2.5642711578920227E-4</v>
      </c>
      <c r="AU77">
        <f t="shared" si="23"/>
        <v>-6.4891760699571741E-4</v>
      </c>
      <c r="AW77">
        <v>74</v>
      </c>
      <c r="AX77">
        <f>IF(Z77&gt;0, (R77*SUMPRODUCT(K77:$K$98, X77:$X$98)-K77*$AZ$3)/Z77, 0)</f>
        <v>-2215299529930452.5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1000000</v>
      </c>
      <c r="S78">
        <f t="shared" si="28"/>
        <v>-1.3015676414267152E+16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-9.1433452808387941</v>
      </c>
      <c r="AC78">
        <f t="shared" si="29"/>
        <v>-8.1637011436129576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-3.458868695851296E-9</v>
      </c>
      <c r="AI78">
        <f t="shared" si="33"/>
        <v>-3.458876536109539E-9</v>
      </c>
      <c r="AJ78">
        <f t="shared" si="34"/>
        <v>-0.97964413722583643</v>
      </c>
      <c r="AK78">
        <f t="shared" si="49"/>
        <v>-0.64003416965871562</v>
      </c>
      <c r="AL78">
        <f t="shared" si="35"/>
        <v>-1.6196783103434287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-1.1047367913483584E-12</v>
      </c>
      <c r="AR78">
        <f t="shared" si="36"/>
        <v>-1.1047392954682011E-12</v>
      </c>
      <c r="AS78">
        <f t="shared" si="36"/>
        <v>-3.1289101032374943E-4</v>
      </c>
      <c r="AT78">
        <f t="shared" si="36"/>
        <v>-2.0442212674628768E-4</v>
      </c>
      <c r="AU78">
        <f t="shared" si="23"/>
        <v>-5.1731313817477646E-4</v>
      </c>
      <c r="AW78">
        <v>75</v>
      </c>
      <c r="AX78">
        <f>IF(Z78&gt;0, (R78*SUMPRODUCT(K78:$K$98, X78:$X$98)-K78*$AZ$3)/Z78, 0)</f>
        <v>-1.3015676414267152E+16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1000000</v>
      </c>
      <c r="S79">
        <f t="shared" si="28"/>
        <v>-7.8754547650098E+16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-8.1637011436129576</v>
      </c>
      <c r="AC79">
        <f t="shared" si="29"/>
        <v>-7.2890188782268241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-5.2839482774423378E-10</v>
      </c>
      <c r="AI79">
        <f t="shared" si="33"/>
        <v>-5.2839598466454751E-10</v>
      </c>
      <c r="AJ79">
        <f t="shared" si="34"/>
        <v>-0.87468226538613347</v>
      </c>
      <c r="AK79">
        <f t="shared" si="49"/>
        <v>-0.57145908005290713</v>
      </c>
      <c r="AL79">
        <f t="shared" si="35"/>
        <v>-1.4461413459674366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-1.5068335350809081E-13</v>
      </c>
      <c r="AR79">
        <f t="shared" si="36"/>
        <v>-1.5068368342924721E-13</v>
      </c>
      <c r="AS79">
        <f t="shared" si="36"/>
        <v>-2.4943479777253503E-4</v>
      </c>
      <c r="AT79">
        <f t="shared" si="36"/>
        <v>-1.6296406787823681E-4</v>
      </c>
      <c r="AU79">
        <f t="shared" si="23"/>
        <v>-4.1239886580145556E-4</v>
      </c>
      <c r="AW79">
        <v>76</v>
      </c>
      <c r="AX79">
        <f>IF(Z79&gt;0, (R79*SUMPRODUCT(K79:$K$98, X79:$X$98)-K79*$AZ$3)/Z79, 0)</f>
        <v>-7.8754547650098E+16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1000000</v>
      </c>
      <c r="S80">
        <f t="shared" si="28"/>
        <v>-4.909390771696208E+17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-7.2890188782268241</v>
      </c>
      <c r="AC80">
        <f t="shared" si="29"/>
        <v>-6.5080525698455087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-7.8371754464800064E-11</v>
      </c>
      <c r="AI80">
        <f t="shared" si="33"/>
        <v>-7.8371920168979887E-11</v>
      </c>
      <c r="AJ80">
        <f t="shared" si="34"/>
        <v>-0.78096630838131542</v>
      </c>
      <c r="AK80">
        <f t="shared" si="49"/>
        <v>-0.51023132147587769</v>
      </c>
      <c r="AL80">
        <f t="shared" si="35"/>
        <v>-1.291197629935565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-1.995484072535952E-14</v>
      </c>
      <c r="AR80">
        <f t="shared" si="36"/>
        <v>-1.9954882916586937E-14</v>
      </c>
      <c r="AS80">
        <f t="shared" si="36"/>
        <v>-1.9884789363265547E-4</v>
      </c>
      <c r="AT80">
        <f t="shared" si="36"/>
        <v>-1.2991395717335653E-4</v>
      </c>
      <c r="AU80">
        <f t="shared" si="23"/>
        <v>-3.2876185082596687E-4</v>
      </c>
      <c r="AW80">
        <v>77</v>
      </c>
      <c r="AX80">
        <f>IF(Z80&gt;0, (R80*SUMPRODUCT(K80:$K$98, X80:$X$98)-K80*$AZ$3)/Z80, 0)</f>
        <v>-4.909390771696208E+17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1000000</v>
      </c>
      <c r="S81">
        <f t="shared" si="28"/>
        <v>-3.1582342421332419E+18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-6.5080525698455087</v>
      </c>
      <c r="AC81">
        <f t="shared" si="29"/>
        <v>-5.8107612230763648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-1.1283894459437193E-11</v>
      </c>
      <c r="AI81">
        <f t="shared" si="33"/>
        <v>-1.128391745789447E-11</v>
      </c>
      <c r="AJ81">
        <f t="shared" si="34"/>
        <v>-0.69729134676914395</v>
      </c>
      <c r="AK81">
        <f t="shared" si="49"/>
        <v>-0.45556367988918567</v>
      </c>
      <c r="AL81">
        <f t="shared" si="35"/>
        <v>-1.1528550266696134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-2.5652499587828472E-15</v>
      </c>
      <c r="AR81">
        <f t="shared" si="36"/>
        <v>-2.5652551871897409E-15</v>
      </c>
      <c r="AS81">
        <f t="shared" si="36"/>
        <v>-1.5852032336789498E-4</v>
      </c>
      <c r="AT81">
        <f t="shared" si="36"/>
        <v>-1.0356661126702737E-4</v>
      </c>
      <c r="AU81">
        <f t="shared" si="23"/>
        <v>-2.620869346374876E-4</v>
      </c>
      <c r="AW81">
        <v>78</v>
      </c>
      <c r="AX81">
        <f>IF(Z81&gt;0, (R81*SUMPRODUCT(K81:$K$98, X81:$X$98)-K81*$AZ$3)/Z81, 0)</f>
        <v>-3.1582342421332419E+18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1000000</v>
      </c>
      <c r="S82">
        <f t="shared" si="28"/>
        <v>-2.1000078939900006E+19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-5.8107612230763648</v>
      </c>
      <c r="AC82">
        <f t="shared" si="29"/>
        <v>-5.1881796634610415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-1.5744225705789989E-12</v>
      </c>
      <c r="AI82">
        <f t="shared" si="33"/>
        <v>-1.5744256587695708E-12</v>
      </c>
      <c r="AJ82">
        <f t="shared" si="34"/>
        <v>-0.62258155961532324</v>
      </c>
      <c r="AK82">
        <f t="shared" si="49"/>
        <v>-0.40675328561534557</v>
      </c>
      <c r="AL82">
        <f t="shared" si="35"/>
        <v>-1.0293348452322433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-3.1957585407640398E-16</v>
      </c>
      <c r="AR82">
        <f t="shared" si="36"/>
        <v>-3.1957648091646458E-16</v>
      </c>
      <c r="AS82">
        <f t="shared" si="36"/>
        <v>-1.263714312562971E-4</v>
      </c>
      <c r="AT82">
        <f t="shared" si="36"/>
        <v>-8.2562668420780992E-5</v>
      </c>
      <c r="AU82">
        <f t="shared" si="23"/>
        <v>-2.0893409967739769E-4</v>
      </c>
      <c r="AW82">
        <v>79</v>
      </c>
      <c r="AX82">
        <f>IF(Z82&gt;0, (R82*SUMPRODUCT(K82:$K$98, X82:$X$98)-K82*$AZ$3)/Z82, 0)</f>
        <v>-2.1000078939900006E+19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1000000</v>
      </c>
      <c r="S83">
        <f t="shared" si="28"/>
        <v>-1.4454757147967001E+20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-5.1881796634610415</v>
      </c>
      <c r="AC83">
        <f t="shared" si="29"/>
        <v>-4.6323032709473582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-2.1253778152357772E-13</v>
      </c>
      <c r="AI83">
        <f t="shared" si="33"/>
        <v>-2.1253818210997494E-13</v>
      </c>
      <c r="AJ83">
        <f t="shared" si="34"/>
        <v>-0.55587639251368337</v>
      </c>
      <c r="AK83">
        <f t="shared" si="49"/>
        <v>-0.36317257644227297</v>
      </c>
      <c r="AL83">
        <f t="shared" si="35"/>
        <v>-0.91904896895616883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-3.8518624634623864E-17</v>
      </c>
      <c r="AR83">
        <f t="shared" si="36"/>
        <v>-3.851869723365523E-17</v>
      </c>
      <c r="AS83">
        <f t="shared" si="36"/>
        <v>-1.0074253129488004E-4</v>
      </c>
      <c r="AT83">
        <f t="shared" si="36"/>
        <v>-6.5818453779321599E-5</v>
      </c>
      <c r="AU83">
        <f t="shared" si="23"/>
        <v>-1.6656098507424017E-4</v>
      </c>
      <c r="AW83">
        <v>80</v>
      </c>
      <c r="AX83">
        <f>IF(Z83&gt;0, (R83*SUMPRODUCT(K83:$K$98, X83:$X$98)-K83*$AZ$3)/Z83, 0)</f>
        <v>-1.4454757147967001E+20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1000000</v>
      </c>
      <c r="S84">
        <f t="shared" si="28"/>
        <v>-1.0313828527605327E+21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-4.6323032709473582</v>
      </c>
      <c r="AC84">
        <f t="shared" si="29"/>
        <v>-4.1359850633458555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-2.7716307091090393E-14</v>
      </c>
      <c r="AI84">
        <f t="shared" si="33"/>
        <v>-2.7716357217785008E-14</v>
      </c>
      <c r="AJ84">
        <f t="shared" si="34"/>
        <v>-0.49631820760150269</v>
      </c>
      <c r="AK84">
        <f t="shared" si="49"/>
        <v>-0.3242612289663151</v>
      </c>
      <c r="AL84">
        <f t="shared" si="35"/>
        <v>-0.82057943656784549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-4.4848918047426648E-18</v>
      </c>
      <c r="AR84">
        <f t="shared" si="36"/>
        <v>-4.4848999159531929E-18</v>
      </c>
      <c r="AS84">
        <f t="shared" si="36"/>
        <v>-8.0311329157270394E-5</v>
      </c>
      <c r="AT84">
        <f t="shared" si="36"/>
        <v>-5.2470068382749988E-5</v>
      </c>
      <c r="AU84">
        <f t="shared" si="23"/>
        <v>-1.3278139754002485E-4</v>
      </c>
      <c r="AW84">
        <v>81</v>
      </c>
      <c r="AX84">
        <f>IF(Z84&gt;0, (R84*SUMPRODUCT(K84:$K$98, X84:$X$98)-K84*$AZ$3)/Z84, 0)</f>
        <v>-1.0313828527605327E+21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1000000</v>
      </c>
      <c r="S85">
        <f t="shared" si="28"/>
        <v>-7.640445833478166E+21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-4.1359850633458555</v>
      </c>
      <c r="AC85">
        <f t="shared" si="29"/>
        <v>-3.6928438065587996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-3.4867058990563214E-15</v>
      </c>
      <c r="AI85">
        <f t="shared" si="33"/>
        <v>-3.4867119406602524E-15</v>
      </c>
      <c r="AJ85">
        <f t="shared" si="34"/>
        <v>-0.44314125678705585</v>
      </c>
      <c r="AK85">
        <f t="shared" si="49"/>
        <v>-0.28951895443420989</v>
      </c>
      <c r="AL85">
        <f t="shared" si="35"/>
        <v>-0.73266021122126923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-5.0374865510557877E-19</v>
      </c>
      <c r="AR85">
        <f t="shared" si="36"/>
        <v>-5.0374952797812467E-19</v>
      </c>
      <c r="AS85">
        <f t="shared" si="36"/>
        <v>-6.402369990216069E-5</v>
      </c>
      <c r="AT85">
        <f t="shared" si="36"/>
        <v>-4.1828817269411658E-5</v>
      </c>
      <c r="AU85">
        <f t="shared" si="23"/>
        <v>-1.0585251717157285E-4</v>
      </c>
      <c r="AW85">
        <v>82</v>
      </c>
      <c r="AX85">
        <f>IF(Z85&gt;0, (R85*SUMPRODUCT(K85:$K$98, X85:$X$98)-K85*$AZ$3)/Z85, 0)</f>
        <v>-7.640445833478166E+21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7"/>
        <v>1000000</v>
      </c>
      <c r="S86">
        <f t="shared" si="28"/>
        <v>-5.8866035120117733E+22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-3.6928438065587996</v>
      </c>
      <c r="AC86">
        <f t="shared" si="29"/>
        <v>-3.2971819701417853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-4.2248341167192767E-16</v>
      </c>
      <c r="AI86">
        <f t="shared" si="33"/>
        <v>-4.2248411181717345E-16</v>
      </c>
      <c r="AJ86">
        <f t="shared" si="34"/>
        <v>-0.39566183641701436</v>
      </c>
      <c r="AK86">
        <f t="shared" si="49"/>
        <v>-0.25849906645911602</v>
      </c>
      <c r="AL86">
        <f t="shared" si="35"/>
        <v>-0.65416090287613082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-5.4499211893193952E-20</v>
      </c>
      <c r="AR86">
        <f t="shared" si="36"/>
        <v>-5.4499302210027817E-20</v>
      </c>
      <c r="AS86">
        <f t="shared" si="36"/>
        <v>-5.1039301580166395E-5</v>
      </c>
      <c r="AT86">
        <f t="shared" si="36"/>
        <v>-3.3345677032375373E-5</v>
      </c>
      <c r="AU86">
        <f t="shared" si="23"/>
        <v>-8.4384978612541829E-5</v>
      </c>
      <c r="AW86">
        <v>83</v>
      </c>
      <c r="AX86">
        <f>IF(Z86&gt;0, (R86*SUMPRODUCT(K86:$K$98, X86:$X$98)-K86*$AZ$3)/Z86, 0)</f>
        <v>-5.8866035120117733E+22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1000000</v>
      </c>
      <c r="S87">
        <f t="shared" si="28"/>
        <v>-4.7247615881971579E+23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-3.2971819701417853</v>
      </c>
      <c r="AC87">
        <f t="shared" si="29"/>
        <v>-2.9439124733408795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-4.9220686484426696E-17</v>
      </c>
      <c r="AI87">
        <f t="shared" si="33"/>
        <v>-4.9220764369638956E-17</v>
      </c>
      <c r="AJ87">
        <f t="shared" si="34"/>
        <v>-0.3532694968009058</v>
      </c>
      <c r="AK87">
        <f t="shared" si="49"/>
        <v>-0.230802737909925</v>
      </c>
      <c r="AL87">
        <f t="shared" si="35"/>
        <v>-0.58407223471083092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-5.6690489160856069E-21</v>
      </c>
      <c r="AR87">
        <f t="shared" si="36"/>
        <v>-5.6690578866040957E-21</v>
      </c>
      <c r="AS87">
        <f t="shared" si="36"/>
        <v>-4.0688218734188782E-5</v>
      </c>
      <c r="AT87">
        <f t="shared" si="36"/>
        <v>-2.6582969573003323E-5</v>
      </c>
      <c r="AU87">
        <f t="shared" si="23"/>
        <v>-6.7271188307192119E-5</v>
      </c>
      <c r="AW87">
        <v>84</v>
      </c>
      <c r="AX87">
        <f>IF(Z87&gt;0, (R87*SUMPRODUCT(K87:$K$98, X87:$X$98)-K87*$AZ$3)/Z87, 0)</f>
        <v>-4.7247615881971579E+23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1000000</v>
      </c>
      <c r="S88">
        <f t="shared" si="28"/>
        <v>-3.9567475930987418E+24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-2.9439124733408795</v>
      </c>
      <c r="AC88">
        <f t="shared" si="29"/>
        <v>-2.6284932797686422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-5.5042022768024479E-18</v>
      </c>
      <c r="AI88">
        <f t="shared" si="33"/>
        <v>-5.5042105806341237E-18</v>
      </c>
      <c r="AJ88">
        <f t="shared" si="34"/>
        <v>-0.31541919357223724</v>
      </c>
      <c r="AK88">
        <f t="shared" si="49"/>
        <v>-0.20607387313386158</v>
      </c>
      <c r="AL88">
        <f t="shared" si="35"/>
        <v>-0.52149306670609885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-5.6602928456237431E-22</v>
      </c>
      <c r="AR88">
        <f t="shared" si="36"/>
        <v>-5.6603013849390993E-22</v>
      </c>
      <c r="AS88">
        <f t="shared" si="36"/>
        <v>-3.2436398863352014E-5</v>
      </c>
      <c r="AT88">
        <f t="shared" si="36"/>
        <v>-2.119178059072331E-5</v>
      </c>
      <c r="AU88">
        <f t="shared" si="23"/>
        <v>-5.3628179454075327E-5</v>
      </c>
      <c r="AW88">
        <v>85</v>
      </c>
      <c r="AX88">
        <f>IF(Z88&gt;0, (R88*SUMPRODUCT(K88:$K$98, X88:$X$98)-K88*$AZ$3)/Z88, 0)</f>
        <v>-3.9567475930987418E+24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1000000</v>
      </c>
      <c r="S89">
        <f t="shared" si="28"/>
        <v>-3.4893184391598019E+25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-2.6284932797686422</v>
      </c>
      <c r="AC89">
        <f t="shared" si="29"/>
        <v>-2.3468689997934309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-5.9040480373070181E-19</v>
      </c>
      <c r="AI89">
        <f t="shared" si="33"/>
        <v>-5.9040564446401434E-19</v>
      </c>
      <c r="AJ89">
        <f t="shared" si="34"/>
        <v>-0.28162427997521133</v>
      </c>
      <c r="AK89">
        <f t="shared" si="49"/>
        <v>-0.18399452958380497</v>
      </c>
      <c r="AL89">
        <f t="shared" si="35"/>
        <v>-0.4656188095590163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-5.42096214874757E-23</v>
      </c>
      <c r="AR89">
        <f t="shared" si="36"/>
        <v>-5.4209698681689498E-23</v>
      </c>
      <c r="AS89">
        <f t="shared" si="36"/>
        <v>-2.585809858366706E-5</v>
      </c>
      <c r="AT89">
        <f t="shared" si="36"/>
        <v>-1.6893957741329165E-5</v>
      </c>
      <c r="AU89">
        <f t="shared" si="23"/>
        <v>-4.2752056324996228E-5</v>
      </c>
      <c r="AW89">
        <v>86</v>
      </c>
      <c r="AX89">
        <f>IF(Z89&gt;0, (R89*SUMPRODUCT(K89:$K$98, X89:$X$98)-K89*$AZ$3)/Z89, 0)</f>
        <v>-3.4893184391598019E+25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1000000</v>
      </c>
      <c r="S90">
        <f t="shared" si="28"/>
        <v>-3.2484631261333064E+26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-2.3468689997934309</v>
      </c>
      <c r="AC90">
        <f t="shared" si="29"/>
        <v>-2.095418749815563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-6.0135585706837479E-20</v>
      </c>
      <c r="AI90">
        <f t="shared" si="33"/>
        <v>-6.0135666337995526E-20</v>
      </c>
      <c r="AJ90">
        <f t="shared" si="34"/>
        <v>-0.25145024997786791</v>
      </c>
      <c r="AK90">
        <f t="shared" si="49"/>
        <v>-0.16428082998554017</v>
      </c>
      <c r="AL90">
        <f t="shared" si="35"/>
        <v>-0.41573107996340808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-4.9299216258310607E-24</v>
      </c>
      <c r="AR90">
        <f t="shared" si="36"/>
        <v>-4.9299282359818572E-24</v>
      </c>
      <c r="AS90">
        <f t="shared" si="36"/>
        <v>-2.0613917876010143E-5</v>
      </c>
      <c r="AT90">
        <f t="shared" si="36"/>
        <v>-1.3467759678993277E-5</v>
      </c>
      <c r="AU90">
        <f t="shared" si="23"/>
        <v>-3.4081677555003417E-5</v>
      </c>
      <c r="AW90">
        <v>87</v>
      </c>
      <c r="AX90">
        <f>IF(Z90&gt;0, (R90*SUMPRODUCT(K90:$K$98, X90:$X$98)-K90*$AZ$3)/Z90, 0)</f>
        <v>-3.2484631261333064E+26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1000000</v>
      </c>
      <c r="S91">
        <f t="shared" si="28"/>
        <v>-3.2013090929847131E+27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-2.095418749815563</v>
      </c>
      <c r="AC91">
        <f t="shared" si="29"/>
        <v>-1.8709095980496093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-5.8015675491385934E-21</v>
      </c>
      <c r="AI91">
        <f t="shared" si="33"/>
        <v>-5.8015748543906938E-21</v>
      </c>
      <c r="AJ91">
        <f t="shared" si="34"/>
        <v>-0.22450915176595365</v>
      </c>
      <c r="AK91">
        <f t="shared" si="49"/>
        <v>-0.14667931248708943</v>
      </c>
      <c r="AL91">
        <f t="shared" si="35"/>
        <v>-0.37118846425304308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-4.2465456820908595E-25</v>
      </c>
      <c r="AR91">
        <f t="shared" si="36"/>
        <v>-4.2465510292813383E-25</v>
      </c>
      <c r="AS91">
        <f t="shared" si="36"/>
        <v>-1.643328912309483E-5</v>
      </c>
      <c r="AT91">
        <f t="shared" si="36"/>
        <v>-1.0736415560421935E-5</v>
      </c>
      <c r="AU91">
        <f t="shared" si="23"/>
        <v>-2.7169704683516767E-5</v>
      </c>
      <c r="AW91">
        <v>88</v>
      </c>
      <c r="AX91">
        <f>IF(Z91&gt;0, (R91*SUMPRODUCT(K91:$K$98, X91:$X$98)-K91*$AZ$3)/Z91, 0)</f>
        <v>-3.2013090929847131E+27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1000000</v>
      </c>
      <c r="S92">
        <f t="shared" si="28"/>
        <v>-3.3493859663832164E+28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-1.8709095980496093</v>
      </c>
      <c r="AC92">
        <f t="shared" si="29"/>
        <v>-1.6704549982585797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-5.2870249655836659E-22</v>
      </c>
      <c r="AI92">
        <f t="shared" si="33"/>
        <v>-5.2870311997673904E-22</v>
      </c>
      <c r="AJ92">
        <f t="shared" si="34"/>
        <v>-0.20045459979102964</v>
      </c>
      <c r="AK92">
        <f t="shared" si="49"/>
        <v>-0.13096367186347266</v>
      </c>
      <c r="AL92">
        <f t="shared" si="35"/>
        <v>-0.33141827165450233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-3.4552842905546555E-26</v>
      </c>
      <c r="AR92">
        <f t="shared" si="36"/>
        <v>-3.4552883648454384E-26</v>
      </c>
      <c r="AS92">
        <f t="shared" si="36"/>
        <v>-1.3100517476956949E-5</v>
      </c>
      <c r="AT92">
        <f t="shared" si="36"/>
        <v>-8.55900475161187E-6</v>
      </c>
      <c r="AU92">
        <f t="shared" si="23"/>
        <v>-2.165952222856882E-5</v>
      </c>
      <c r="AW92">
        <v>89</v>
      </c>
      <c r="AX92">
        <f>IF(Z92&gt;0, (R92*SUMPRODUCT(K92:$K$98, X92:$X$98)-K92*$AZ$3)/Z92, 0)</f>
        <v>-3.3493859663832164E+28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1000000</v>
      </c>
      <c r="S93">
        <f t="shared" si="28"/>
        <v>-3.7323336858803074E+29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-1.6704549982585797</v>
      </c>
      <c r="AC93">
        <f t="shared" si="29"/>
        <v>-1.491477677016589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-4.53786355985035E-23</v>
      </c>
      <c r="AI93">
        <f t="shared" si="33"/>
        <v>-4.5378685549747233E-23</v>
      </c>
      <c r="AJ93">
        <f t="shared" si="34"/>
        <v>-0.17897732124199073</v>
      </c>
      <c r="AK93">
        <f t="shared" si="49"/>
        <v>-0.11693184987810058</v>
      </c>
      <c r="AL93">
        <f t="shared" si="35"/>
        <v>-0.2959091711200913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-2.6479259489537173E-27</v>
      </c>
      <c r="AR93">
        <f t="shared" si="36"/>
        <v>-2.6479288636996703E-27</v>
      </c>
      <c r="AS93">
        <f t="shared" si="36"/>
        <v>-1.0443652325380217E-5</v>
      </c>
      <c r="AT93">
        <f t="shared" si="36"/>
        <v>-6.8231861859150738E-6</v>
      </c>
      <c r="AU93">
        <f t="shared" si="23"/>
        <v>-1.726683851129529E-5</v>
      </c>
      <c r="AW93">
        <v>90</v>
      </c>
      <c r="AX93">
        <f>IF(Z93&gt;0, (R93*SUMPRODUCT(K93:$K$98, X93:$X$98)-K93*$AZ$3)/Z93, 0)</f>
        <v>-3.7323336858803074E+29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1000000</v>
      </c>
      <c r="S94">
        <f t="shared" si="28"/>
        <v>-4.4469533637607291E+30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-1.491477677016589</v>
      </c>
      <c r="AC94">
        <f t="shared" si="29"/>
        <v>-1.3316764973362401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-3.656680337741987E-24</v>
      </c>
      <c r="AI94">
        <f t="shared" si="33"/>
        <v>-3.6566840809690583E-24</v>
      </c>
      <c r="AJ94">
        <f t="shared" si="34"/>
        <v>-0.1598011796803489</v>
      </c>
      <c r="AK94">
        <f t="shared" si="49"/>
        <v>-0.10440343739116123</v>
      </c>
      <c r="AL94">
        <f t="shared" si="35"/>
        <v>-0.26420461707151011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-1.905124559488417E-28</v>
      </c>
      <c r="AR94">
        <f t="shared" si="36"/>
        <v>-1.9051265097036851E-28</v>
      </c>
      <c r="AS94">
        <f t="shared" si="36"/>
        <v>-8.3256156930645884E-6</v>
      </c>
      <c r="AT94">
        <f t="shared" si="36"/>
        <v>-5.4394022528021953E-6</v>
      </c>
      <c r="AU94">
        <f t="shared" si="23"/>
        <v>-1.3765017945866782E-5</v>
      </c>
      <c r="AW94">
        <v>91</v>
      </c>
      <c r="AX94">
        <f>IF(Z94&gt;0, (R94*SUMPRODUCT(K94:$K$98, X94:$X$98)-K94*$AZ$3)/Z94, 0)</f>
        <v>-4.4469533637607291E+30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1000000</v>
      </c>
      <c r="S95">
        <f t="shared" si="28"/>
        <v>-5.6924112493430724E+31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-1.3316764973362401</v>
      </c>
      <c r="AC95">
        <f t="shared" si="29"/>
        <v>-1.1889968726216429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-2.7557618115447879E-25</v>
      </c>
      <c r="AI95">
        <f t="shared" si="33"/>
        <v>-2.7557644224701508E-25</v>
      </c>
      <c r="AJ95">
        <f t="shared" si="34"/>
        <v>-0.14267962471459716</v>
      </c>
      <c r="AK95">
        <f t="shared" si="49"/>
        <v>-9.321735481353681E-2</v>
      </c>
      <c r="AL95">
        <f t="shared" si="35"/>
        <v>-0.23589697952813399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-1.2819173750803973E-29</v>
      </c>
      <c r="AR95">
        <f t="shared" si="36"/>
        <v>-1.2819185896231686E-29</v>
      </c>
      <c r="AS95">
        <f t="shared" si="36"/>
        <v>-6.6371298573537817E-6</v>
      </c>
      <c r="AT95">
        <f t="shared" si="36"/>
        <v>-4.3362581734711376E-6</v>
      </c>
      <c r="AU95">
        <f t="shared" si="23"/>
        <v>-1.0973388030824919E-5</v>
      </c>
      <c r="AW95">
        <v>92</v>
      </c>
      <c r="AX95">
        <f>IF(Z95&gt;0, (R95*SUMPRODUCT(K95:$K$98, X95:$X$98)-K95*$AZ$3)/Z95, 0)</f>
        <v>-5.6924112493430724E+31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1000000</v>
      </c>
      <c r="S96">
        <f t="shared" si="28"/>
        <v>-7.872108764179581E+32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-1.1889968726216429</v>
      </c>
      <c r="AC96">
        <f t="shared" si="29"/>
        <v>-1.0616043505550381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-1.9329964745448541E-26</v>
      </c>
      <c r="AI96">
        <f t="shared" si="33"/>
        <v>-1.9329981602500165E-26</v>
      </c>
      <c r="AJ96">
        <f t="shared" si="34"/>
        <v>-0.12739252206660479</v>
      </c>
      <c r="AK96">
        <f t="shared" si="49"/>
        <v>-8.3229781083515003E-2</v>
      </c>
      <c r="AL96">
        <f t="shared" si="35"/>
        <v>-0.21062230315011979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-8.0284442461715646E-31</v>
      </c>
      <c r="AR96">
        <f t="shared" si="36"/>
        <v>-8.0284512475241757E-31</v>
      </c>
      <c r="AS96">
        <f t="shared" si="36"/>
        <v>-5.2910792867935188E-6</v>
      </c>
      <c r="AT96">
        <f t="shared" si="36"/>
        <v>-3.4568384673717606E-6</v>
      </c>
      <c r="AU96">
        <f t="shared" si="23"/>
        <v>-8.7479177541652794E-6</v>
      </c>
      <c r="AW96">
        <v>93</v>
      </c>
      <c r="AX96">
        <f>IF(Z96&gt;0, (R96*SUMPRODUCT(K96:$K$98, X96:$X$98)-K96*$AZ$3)/Z96, 0)</f>
        <v>-7.872108764179581E+32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1000000</v>
      </c>
      <c r="S97">
        <f t="shared" si="28"/>
        <v>-1.1837483408924919E+34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-1.0616043505550381</v>
      </c>
      <c r="AC97">
        <f t="shared" si="29"/>
        <v>-0.94786102728128396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-1.2550056390541541E-27</v>
      </c>
      <c r="AI97">
        <f t="shared" si="33"/>
        <v>-1.2550066399647727E-27</v>
      </c>
      <c r="AJ97">
        <f t="shared" si="34"/>
        <v>-0.11374332327375414</v>
      </c>
      <c r="AK97">
        <f t="shared" si="49"/>
        <v>-7.431230453885268E-2</v>
      </c>
      <c r="AL97">
        <f t="shared" si="35"/>
        <v>-0.18805562781260682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-4.6540172466048927E-32</v>
      </c>
      <c r="AR97">
        <f t="shared" si="36"/>
        <v>-4.6540209583454109E-32</v>
      </c>
      <c r="AS97">
        <f t="shared" si="36"/>
        <v>-4.2180160130688075E-6</v>
      </c>
      <c r="AT97">
        <f t="shared" si="36"/>
        <v>-2.75577046187162E-6</v>
      </c>
      <c r="AU97">
        <f t="shared" si="23"/>
        <v>-6.9737864749404275E-6</v>
      </c>
      <c r="AW97">
        <v>94</v>
      </c>
      <c r="AX97">
        <f>IF(Z97&gt;0, (R97*SUMPRODUCT(K97:$K$98, X97:$X$98)-K97*$AZ$3)/Z97, 0)</f>
        <v>-1.1837483408924919E+34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-0.94786102728128396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-0.94786102728128396</v>
      </c>
      <c r="AK98">
        <f t="shared" si="49"/>
        <v>-6.6350271909689881E-2</v>
      </c>
      <c r="AL98">
        <f t="shared" si="35"/>
        <v>-1.0142112991909737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-2.6512432273082318E-33</v>
      </c>
      <c r="AR98">
        <f t="shared" si="36"/>
        <v>-2.6512432273082318E-33</v>
      </c>
      <c r="AS98">
        <f t="shared" si="36"/>
        <v>-3.1384047716285753E-5</v>
      </c>
      <c r="AT98">
        <f t="shared" si="36"/>
        <v>-2.1968833401400029E-6</v>
      </c>
      <c r="AU98">
        <f t="shared" si="36"/>
        <v>-3.3580931056425751E-5</v>
      </c>
      <c r="AW98">
        <v>95</v>
      </c>
    </row>
    <row r="100" spans="5:50" x14ac:dyDescent="0.25">
      <c r="AN100" s="8">
        <f t="shared" ref="AN100:AU100" si="50">SUM(AN3:AN98)</f>
        <v>33089.907834353522</v>
      </c>
      <c r="AO100" s="8">
        <f t="shared" si="50"/>
        <v>-3308.9907834353526</v>
      </c>
      <c r="AP100" s="8">
        <f t="shared" si="50"/>
        <v>-733.99741070315918</v>
      </c>
      <c r="AQ100" s="8">
        <f t="shared" si="50"/>
        <v>-25560.088655568856</v>
      </c>
      <c r="AR100" s="8">
        <f t="shared" si="50"/>
        <v>3486.8309846461648</v>
      </c>
      <c r="AS100" s="8">
        <f t="shared" si="50"/>
        <v>-5651.5811199941763</v>
      </c>
      <c r="AT100" s="8">
        <f t="shared" si="50"/>
        <v>2758.0808639729244</v>
      </c>
      <c r="AU100" s="8">
        <f t="shared" si="50"/>
        <v>593.33072862490667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70518.787302462239</v>
      </c>
      <c r="K3">
        <v>1</v>
      </c>
      <c r="L3" s="2">
        <v>0</v>
      </c>
      <c r="O3">
        <f>$C$3</f>
        <v>70518.787302462239</v>
      </c>
      <c r="P3">
        <f>O3*C5</f>
        <v>7051.8787302462242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70518.787302462239</v>
      </c>
      <c r="AF3">
        <f t="shared" ref="AF3:AG34" si="4">-$Z3*P3</f>
        <v>-7051.8787302462242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62841.951601516019</v>
      </c>
      <c r="AJ3">
        <f t="shared" ref="AJ3:AJ66" si="7">AB3-AC3</f>
        <v>0</v>
      </c>
      <c r="AL3">
        <f t="shared" ref="AL3:AL66" si="8">SUM(AI3:AK3)</f>
        <v>62841.951601516019</v>
      </c>
      <c r="AN3">
        <f t="shared" ref="AN3:AU34" si="9">AE3*$K3</f>
        <v>70518.787302462239</v>
      </c>
      <c r="AO3">
        <f t="shared" si="9"/>
        <v>-7051.8787302462242</v>
      </c>
      <c r="AP3">
        <f t="shared" si="9"/>
        <v>-624.95697070000006</v>
      </c>
      <c r="AQ3">
        <f t="shared" si="9"/>
        <v>0</v>
      </c>
      <c r="AR3">
        <f t="shared" si="9"/>
        <v>62841.951601516019</v>
      </c>
      <c r="AS3">
        <f t="shared" si="9"/>
        <v>0</v>
      </c>
      <c r="AT3">
        <f t="shared" si="9"/>
        <v>0</v>
      </c>
      <c r="AU3">
        <f t="shared" si="9"/>
        <v>62841.951601516019</v>
      </c>
      <c r="AW3">
        <v>0</v>
      </c>
      <c r="AX3">
        <f>IF(Z3&gt;0, (R3*SUMPRODUCT(K3:$K$98, X3:$X$98)-K3*$AZ$3)/Z3, 0)</f>
        <v>0</v>
      </c>
      <c r="AZ3">
        <f>C6*SUMPRODUCT(X4:X89, K4:K89)/1</f>
        <v>53796.386043053557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3649.9380018387333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3608.5084023654781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-3608.5084023654781</v>
      </c>
      <c r="AK4">
        <f>G4*SUM(AB4, AE4:AF4)</f>
        <v>0</v>
      </c>
      <c r="AL4">
        <f t="shared" si="8"/>
        <v>-4959.2764023654781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-3366.4599331705176</v>
      </c>
      <c r="AT4">
        <f t="shared" si="9"/>
        <v>0</v>
      </c>
      <c r="AU4">
        <f t="shared" si="9"/>
        <v>-4626.6222617459443</v>
      </c>
      <c r="AW4">
        <v>1</v>
      </c>
      <c r="AX4">
        <f>IF(Z4&gt;0, (R4*SUMPRODUCT(K4:$K$98, X4:$X$98)-K4*$AZ$3)/Z4, 0)</f>
        <v>3649.9380018387333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1000000</v>
      </c>
      <c r="S5">
        <f t="shared" si="1"/>
        <v>6685.7701982262361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3608.5084023654781</v>
      </c>
      <c r="AC5">
        <f t="shared" si="2"/>
        <v>6534.502687266322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-1388.0328736018078</v>
      </c>
      <c r="AI5">
        <f t="shared" si="6"/>
        <v>-1400.2500574368878</v>
      </c>
      <c r="AJ5">
        <f t="shared" si="7"/>
        <v>-2925.9942849008439</v>
      </c>
      <c r="AK5">
        <f>G5*SUM(AB5, AE5:AF5)</f>
        <v>147.94884449698461</v>
      </c>
      <c r="AL5">
        <f t="shared" si="8"/>
        <v>-4178.295497840747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-1186.9180390096924</v>
      </c>
      <c r="AR5">
        <f t="shared" si="9"/>
        <v>-1197.3650508604464</v>
      </c>
      <c r="AS5">
        <f t="shared" si="9"/>
        <v>-2502.0411726821758</v>
      </c>
      <c r="AT5">
        <f t="shared" si="9"/>
        <v>126.51224313473075</v>
      </c>
      <c r="AU5">
        <f t="shared" si="9"/>
        <v>-3572.8939804078909</v>
      </c>
      <c r="AW5">
        <v>2</v>
      </c>
      <c r="AX5">
        <f>IF(Z5&gt;0, (R5*SUMPRODUCT(K5:$K$98, X5:$X$98)-K5*$AZ$3)/Z5, 0)</f>
        <v>6685.7701982262361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1000000</v>
      </c>
      <c r="S6">
        <f t="shared" si="1"/>
        <v>10195.269807556753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6534.502687266322</v>
      </c>
      <c r="AC6">
        <f t="shared" si="2"/>
        <v>9850.233932381554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-1443.7007042925736</v>
      </c>
      <c r="AI6">
        <f t="shared" si="6"/>
        <v>-1455.7776700304992</v>
      </c>
      <c r="AJ6">
        <f t="shared" si="7"/>
        <v>-3315.731245115232</v>
      </c>
      <c r="AK6">
        <f>G6*SUM(AB6, AE6:AF6)</f>
        <v>382.26840720507988</v>
      </c>
      <c r="AL6">
        <f t="shared" si="8"/>
        <v>-4389.2405079406517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-1113.6852028505123</v>
      </c>
      <c r="AR6">
        <f t="shared" si="9"/>
        <v>-1123.0014953463665</v>
      </c>
      <c r="AS6">
        <f t="shared" si="9"/>
        <v>-2557.7883375234524</v>
      </c>
      <c r="AT6">
        <f t="shared" si="9"/>
        <v>294.88568326919363</v>
      </c>
      <c r="AU6">
        <f t="shared" si="9"/>
        <v>-3385.9041496006257</v>
      </c>
      <c r="AW6">
        <v>3</v>
      </c>
      <c r="AX6">
        <f>IF(Z6&gt;0, (R6*SUMPRODUCT(K6:$K$98, X6:$X$98)-K6*$AZ$3)/Z6, 0)</f>
        <v>10195.269807556753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1000000</v>
      </c>
      <c r="S7">
        <f t="shared" si="1"/>
        <v>13066.461681218012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9850.233932381554</v>
      </c>
      <c r="AC7">
        <f t="shared" si="2"/>
        <v>12478.299261548062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-1508.822671344728</v>
      </c>
      <c r="AI7">
        <f t="shared" si="6"/>
        <v>-1520.7600071418824</v>
      </c>
      <c r="AJ7">
        <f t="shared" si="7"/>
        <v>-2628.0653291665076</v>
      </c>
      <c r="AK7">
        <f>G7*SUM(AB7, AE7:AF7)</f>
        <v>483.64648607993428</v>
      </c>
      <c r="AL7">
        <f t="shared" si="8"/>
        <v>-3665.1788502284553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-1058.9763819248878</v>
      </c>
      <c r="AR7">
        <f t="shared" si="9"/>
        <v>-1067.3546737628722</v>
      </c>
      <c r="AS7">
        <f t="shared" si="9"/>
        <v>-1844.5236584777754</v>
      </c>
      <c r="AT7">
        <f t="shared" si="9"/>
        <v>339.45023208270476</v>
      </c>
      <c r="AU7">
        <f t="shared" si="9"/>
        <v>-2572.4281001579425</v>
      </c>
      <c r="AW7">
        <v>4</v>
      </c>
      <c r="AX7">
        <f>IF(Z7&gt;0, (R7*SUMPRODUCT(K7:$K$98, X7:$X$98)-K7*$AZ$3)/Z7, 0)</f>
        <v>13066.461681218012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1000000</v>
      </c>
      <c r="S8">
        <f t="shared" si="1"/>
        <v>14760.878926507921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12478.299261548062</v>
      </c>
      <c r="AC8">
        <f t="shared" si="2"/>
        <v>13932.248299532883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-1573.9386798416785</v>
      </c>
      <c r="AI8">
        <f t="shared" si="6"/>
        <v>-1585.7369680473635</v>
      </c>
      <c r="AJ8">
        <f t="shared" si="7"/>
        <v>-1453.9490379848212</v>
      </c>
      <c r="AK8">
        <f t="shared" ref="AK8:AK71" si="22">G8*SUM(AB8:AB8, AE8:AF8)</f>
        <v>265.78777427097373</v>
      </c>
      <c r="AL8">
        <f t="shared" si="8"/>
        <v>-2773.8982317612108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-1031.1569579964207</v>
      </c>
      <c r="AR8">
        <f t="shared" si="9"/>
        <v>-1038.886539289234</v>
      </c>
      <c r="AS8">
        <f t="shared" si="9"/>
        <v>-952.54642781957637</v>
      </c>
      <c r="AT8">
        <f t="shared" si="9"/>
        <v>174.12934588878966</v>
      </c>
      <c r="AU8">
        <f t="shared" si="9"/>
        <v>-1817.3036212200204</v>
      </c>
      <c r="AW8">
        <v>5</v>
      </c>
      <c r="AX8">
        <f>IF(Z8&gt;0, (R8*SUMPRODUCT(K8:$K$98, X8:$X$98)-K8*$AZ$3)/Z8, 0)</f>
        <v>14760.878926507921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1000000</v>
      </c>
      <c r="S9">
        <f t="shared" si="1"/>
        <v>15831.072848595857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13932.248299532883</v>
      </c>
      <c r="AC9">
        <f t="shared" si="2"/>
        <v>14766.951484282799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-1641.687442257399</v>
      </c>
      <c r="AI9">
        <f t="shared" si="6"/>
        <v>-1653.3472264879988</v>
      </c>
      <c r="AJ9">
        <f t="shared" si="7"/>
        <v>-834.70318474991655</v>
      </c>
      <c r="AK9">
        <f t="shared" si="22"/>
        <v>82.20026496724401</v>
      </c>
      <c r="AL9">
        <f t="shared" si="8"/>
        <v>-2405.8501462706713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-1018.6023048293139</v>
      </c>
      <c r="AR9">
        <f t="shared" si="9"/>
        <v>-1025.836741047435</v>
      </c>
      <c r="AS9">
        <f t="shared" si="9"/>
        <v>-517.90040293268351</v>
      </c>
      <c r="AT9">
        <f t="shared" si="9"/>
        <v>51.002022186441984</v>
      </c>
      <c r="AU9">
        <f t="shared" si="9"/>
        <v>-1492.7351217936764</v>
      </c>
      <c r="AW9">
        <v>6</v>
      </c>
      <c r="AX9">
        <f>IF(Z9&gt;0, (R9*SUMPRODUCT(K9:$K$98, X9:$X$98)-K9*$AZ$3)/Z9, 0)</f>
        <v>15831.072848595857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1000000</v>
      </c>
      <c r="S10">
        <f t="shared" si="1"/>
        <v>16774.304781947616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14766.951484282799</v>
      </c>
      <c r="AC10">
        <f t="shared" si="2"/>
        <v>15461.449244512954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-1720.7798730168138</v>
      </c>
      <c r="AI10">
        <f t="shared" si="6"/>
        <v>-1732.301549656695</v>
      </c>
      <c r="AJ10">
        <f t="shared" si="7"/>
        <v>-694.49776023015511</v>
      </c>
      <c r="AK10">
        <f t="shared" si="22"/>
        <v>60.544501085559482</v>
      </c>
      <c r="AL10">
        <f t="shared" si="8"/>
        <v>-2366.2548088012904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-1012.8792699669179</v>
      </c>
      <c r="AR10">
        <f t="shared" si="9"/>
        <v>-1019.6611178992384</v>
      </c>
      <c r="AS10">
        <f t="shared" si="9"/>
        <v>-408.79277785968492</v>
      </c>
      <c r="AT10">
        <f t="shared" si="9"/>
        <v>35.637486828888285</v>
      </c>
      <c r="AU10">
        <f t="shared" si="9"/>
        <v>-1392.8164089300349</v>
      </c>
      <c r="AW10">
        <v>7</v>
      </c>
      <c r="AX10">
        <f>IF(Z10&gt;0, (R10*SUMPRODUCT(K10:$K$98, X10:$X$98)-K10*$AZ$3)/Z10, 0)</f>
        <v>16774.304781947616</v>
      </c>
    </row>
    <row r="11" spans="1:52" x14ac:dyDescent="0.25">
      <c r="A11" t="s">
        <v>33</v>
      </c>
      <c r="C11" s="12">
        <f>AU91</f>
        <v>1601.3173764212988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1000000</v>
      </c>
      <c r="S11">
        <f t="shared" si="1"/>
        <v>17596.210712220014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15461.449244512954</v>
      </c>
      <c r="AC11">
        <f t="shared" si="2"/>
        <v>16025.222221379716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-1796.7215941835213</v>
      </c>
      <c r="AI11">
        <f t="shared" si="6"/>
        <v>-1808.1055950370765</v>
      </c>
      <c r="AJ11">
        <f t="shared" si="7"/>
        <v>-563.77297686676138</v>
      </c>
      <c r="AK11">
        <f t="shared" si="22"/>
        <v>37.107478186831088</v>
      </c>
      <c r="AL11">
        <f t="shared" si="8"/>
        <v>-2334.7710937170068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-1004.9219053519787</v>
      </c>
      <c r="AR11">
        <f t="shared" si="9"/>
        <v>-1011.2890753494439</v>
      </c>
      <c r="AS11">
        <f t="shared" si="9"/>
        <v>-315.32309509329264</v>
      </c>
      <c r="AT11">
        <f t="shared" si="9"/>
        <v>20.754533035633113</v>
      </c>
      <c r="AU11">
        <f t="shared" si="9"/>
        <v>-1305.8576374071035</v>
      </c>
      <c r="AW11">
        <v>8</v>
      </c>
      <c r="AX11">
        <f>IF(Z11&gt;0, (R11*SUMPRODUCT(K11:$K$98, X11:$X$98)-K11*$AZ$3)/Z11, 0)</f>
        <v>17596.210712220014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1000000</v>
      </c>
      <c r="S12">
        <f t="shared" si="1"/>
        <v>18356.349441650655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16025.222221379716</v>
      </c>
      <c r="AC12">
        <f t="shared" si="2"/>
        <v>16515.732577265055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-1884.2679819195375</v>
      </c>
      <c r="AI12">
        <f t="shared" si="6"/>
        <v>-1895.5145894147829</v>
      </c>
      <c r="AJ12">
        <f t="shared" si="7"/>
        <v>-490.51035588533887</v>
      </c>
      <c r="AK12">
        <f t="shared" si="22"/>
        <v>36.858011109173347</v>
      </c>
      <c r="AL12">
        <f t="shared" si="8"/>
        <v>-2349.1669341909483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-1001.5084634834481</v>
      </c>
      <c r="AR12">
        <f t="shared" si="9"/>
        <v>-1007.4861549265146</v>
      </c>
      <c r="AS12">
        <f t="shared" si="9"/>
        <v>-260.71146862295012</v>
      </c>
      <c r="AT12">
        <f t="shared" si="9"/>
        <v>19.590424731093453</v>
      </c>
      <c r="AU12">
        <f t="shared" si="9"/>
        <v>-1248.6071988183712</v>
      </c>
      <c r="AW12">
        <v>9</v>
      </c>
      <c r="AX12">
        <f>IF(Z12&gt;0, (R12*SUMPRODUCT(K12:$K$98, X12:$X$98)-K12*$AZ$3)/Z12, 0)</f>
        <v>18356.349441650655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1000000</v>
      </c>
      <c r="S13">
        <f t="shared" si="1"/>
        <v>19046.431820413643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16515.732577265055</v>
      </c>
      <c r="AC13">
        <f t="shared" si="2"/>
        <v>16927.583672635927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-1977.7753101264898</v>
      </c>
      <c r="AI13">
        <f t="shared" si="6"/>
        <v>-1988.8847293554063</v>
      </c>
      <c r="AJ13">
        <f t="shared" si="7"/>
        <v>-411.85109537087192</v>
      </c>
      <c r="AK13">
        <f t="shared" si="22"/>
        <v>33.03146515453011</v>
      </c>
      <c r="AL13">
        <f t="shared" si="8"/>
        <v>-2367.7043595717482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-999.24772098296</v>
      </c>
      <c r="AR13">
        <f t="shared" si="9"/>
        <v>-1004.860624425075</v>
      </c>
      <c r="AS13">
        <f t="shared" si="9"/>
        <v>-208.08292343752592</v>
      </c>
      <c r="AT13">
        <f t="shared" si="9"/>
        <v>16.688759389094262</v>
      </c>
      <c r="AU13">
        <f t="shared" si="9"/>
        <v>-1196.2547884735068</v>
      </c>
      <c r="AW13">
        <v>10</v>
      </c>
      <c r="AX13">
        <f>IF(Z13&gt;0, (R13*SUMPRODUCT(K13:$K$98, X13:$X$98)-K13*$AZ$3)/Z13, 0)</f>
        <v>19046.431820413643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1000000</v>
      </c>
      <c r="S14">
        <f t="shared" si="1"/>
        <v>21463.600505720504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16927.583672635927</v>
      </c>
      <c r="AC14">
        <f t="shared" si="2"/>
        <v>18840.477899841793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-2078.6114428859501</v>
      </c>
      <c r="AI14">
        <f t="shared" si="6"/>
        <v>-2089.5837852795412</v>
      </c>
      <c r="AJ14">
        <f t="shared" si="7"/>
        <v>-1912.8942272058666</v>
      </c>
      <c r="AK14">
        <f t="shared" si="22"/>
        <v>1184.9308570845151</v>
      </c>
      <c r="AL14">
        <f t="shared" si="8"/>
        <v>-2817.5471554008927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-937.67320664270608</v>
      </c>
      <c r="AR14">
        <f t="shared" si="9"/>
        <v>-942.6228914487782</v>
      </c>
      <c r="AS14">
        <f t="shared" si="9"/>
        <v>-862.91724705513502</v>
      </c>
      <c r="AT14">
        <f t="shared" si="9"/>
        <v>534.52891362404102</v>
      </c>
      <c r="AU14">
        <f t="shared" si="9"/>
        <v>-1271.0112248798723</v>
      </c>
      <c r="AW14">
        <v>11</v>
      </c>
      <c r="AX14">
        <f>IF(Z14&gt;0, (R14*SUMPRODUCT(K14:$K$98, X14:$X$98)-K14*$AZ$3)/Z14, 0)</f>
        <v>21463.600505720504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1000000</v>
      </c>
      <c r="S15">
        <f t="shared" si="1"/>
        <v>23652.890230677531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18840.477899841793</v>
      </c>
      <c r="AC15">
        <f t="shared" si="2"/>
        <v>20502.931432653397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-2183.8893850760332</v>
      </c>
      <c r="AI15">
        <f t="shared" si="6"/>
        <v>-2194.7247054283753</v>
      </c>
      <c r="AJ15">
        <f t="shared" si="7"/>
        <v>-1662.4535328116035</v>
      </c>
      <c r="AK15">
        <f t="shared" si="22"/>
        <v>1318.8334529889257</v>
      </c>
      <c r="AL15">
        <f t="shared" si="8"/>
        <v>-2538.3447852510531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-879.61131527840473</v>
      </c>
      <c r="AR15">
        <f t="shared" si="9"/>
        <v>-883.97548795661692</v>
      </c>
      <c r="AS15">
        <f t="shared" si="9"/>
        <v>-669.59111966869784</v>
      </c>
      <c r="AT15">
        <f t="shared" si="9"/>
        <v>531.19028653383975</v>
      </c>
      <c r="AU15">
        <f t="shared" si="9"/>
        <v>-1022.376321091475</v>
      </c>
      <c r="AW15">
        <v>12</v>
      </c>
      <c r="AX15">
        <f>IF(Z15&gt;0, (R15*SUMPRODUCT(K15:$K$98, X15:$X$98)-K15*$AZ$3)/Z15, 0)</f>
        <v>23652.890230677531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1000000</v>
      </c>
      <c r="S16">
        <f t="shared" si="1"/>
        <v>25641.061779494903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20502.931432653397</v>
      </c>
      <c r="AC16">
        <f t="shared" si="2"/>
        <v>21944.861849030625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-2308.9660262795187</v>
      </c>
      <c r="AI16">
        <f t="shared" si="6"/>
        <v>-2319.6641313530085</v>
      </c>
      <c r="AJ16">
        <f t="shared" si="7"/>
        <v>-1441.9304163772285</v>
      </c>
      <c r="AK16">
        <f t="shared" si="22"/>
        <v>1435.2052002857379</v>
      </c>
      <c r="AL16">
        <f t="shared" si="8"/>
        <v>-2326.3893474444994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-830.34713253368727</v>
      </c>
      <c r="AR16">
        <f t="shared" si="9"/>
        <v>-834.19437011545017</v>
      </c>
      <c r="AS16">
        <f t="shared" si="9"/>
        <v>-518.5449993307933</v>
      </c>
      <c r="AT16">
        <f t="shared" si="9"/>
        <v>516.1264865273647</v>
      </c>
      <c r="AU16">
        <f t="shared" si="9"/>
        <v>-836.61288291887888</v>
      </c>
      <c r="AW16">
        <v>13</v>
      </c>
      <c r="AX16">
        <f>IF(Z16&gt;0, (R16*SUMPRODUCT(K16:$K$98, X16:$X$98)-K16*$AZ$3)/Z16, 0)</f>
        <v>25641.061779494903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1000000</v>
      </c>
      <c r="S17">
        <f t="shared" si="1"/>
        <v>27445.882728514807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21944.861849030625</v>
      </c>
      <c r="AC17">
        <f t="shared" si="2"/>
        <v>23187.319834046612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-2452.0981144717234</v>
      </c>
      <c r="AI17">
        <f t="shared" si="6"/>
        <v>-2462.6585872680475</v>
      </c>
      <c r="AJ17">
        <f t="shared" si="7"/>
        <v>-1242.4579850159862</v>
      </c>
      <c r="AK17">
        <f t="shared" si="22"/>
        <v>1536.140329432144</v>
      </c>
      <c r="AL17">
        <f t="shared" si="8"/>
        <v>-2168.9762428518898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-787.33936952926467</v>
      </c>
      <c r="AR17">
        <f t="shared" si="9"/>
        <v>-790.73021100673964</v>
      </c>
      <c r="AS17">
        <f t="shared" si="9"/>
        <v>-398.93839517096035</v>
      </c>
      <c r="AT17">
        <f t="shared" si="9"/>
        <v>493.23628257189307</v>
      </c>
      <c r="AU17">
        <f t="shared" si="9"/>
        <v>-696.43232360580691</v>
      </c>
      <c r="AW17">
        <v>14</v>
      </c>
      <c r="AX17">
        <f>IF(Z17&gt;0, (R17*SUMPRODUCT(K17:$K$98, X17:$X$98)-K17*$AZ$3)/Z17, 0)</f>
        <v>27445.882728514807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1000000</v>
      </c>
      <c r="S18">
        <f t="shared" si="1"/>
        <v>29125.922465630116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23187.319834046612</v>
      </c>
      <c r="AC18">
        <f t="shared" si="2"/>
        <v>24250.699319472405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-3773.7798847394824</v>
      </c>
      <c r="AI18">
        <f t="shared" si="6"/>
        <v>-3784.187580559284</v>
      </c>
      <c r="AJ18">
        <f t="shared" si="7"/>
        <v>-1063.379485425794</v>
      </c>
      <c r="AK18">
        <f t="shared" si="22"/>
        <v>1623.1123883832629</v>
      </c>
      <c r="AL18">
        <f t="shared" si="8"/>
        <v>-3224.4546776018155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-1081.888905689068</v>
      </c>
      <c r="AR18">
        <f t="shared" si="9"/>
        <v>-1084.872643740872</v>
      </c>
      <c r="AS18">
        <f t="shared" si="9"/>
        <v>-304.85574224182312</v>
      </c>
      <c r="AT18">
        <f t="shared" si="9"/>
        <v>465.32318770880374</v>
      </c>
      <c r="AU18">
        <f t="shared" si="9"/>
        <v>-924.40519827389164</v>
      </c>
      <c r="AW18">
        <v>15</v>
      </c>
      <c r="AX18">
        <f>IF(Z18&gt;0, (R18*SUMPRODUCT(K18:$K$98, X18:$X$98)-K18*$AZ$3)/Z18, 0)</f>
        <v>29125.922465630116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1000000</v>
      </c>
      <c r="S19">
        <f t="shared" si="1"/>
        <v>30302.837009789178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24250.699319472405</v>
      </c>
      <c r="AC19">
        <f t="shared" si="2"/>
        <v>24821.237962850359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-5183.4313411650292</v>
      </c>
      <c r="AI19">
        <f t="shared" si="6"/>
        <v>-5193.6701671348683</v>
      </c>
      <c r="AJ19">
        <f t="shared" si="7"/>
        <v>-570.53864337795312</v>
      </c>
      <c r="AK19">
        <f t="shared" si="22"/>
        <v>1697.5489523630686</v>
      </c>
      <c r="AL19">
        <f t="shared" si="8"/>
        <v>-4066.6598581497528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-1326.799898786214</v>
      </c>
      <c r="AR19">
        <f t="shared" si="9"/>
        <v>-1329.4207251011276</v>
      </c>
      <c r="AS19">
        <f t="shared" si="9"/>
        <v>-146.04044395760255</v>
      </c>
      <c r="AT19">
        <f t="shared" si="9"/>
        <v>434.52061577297445</v>
      </c>
      <c r="AU19">
        <f t="shared" si="9"/>
        <v>-1040.9405532857556</v>
      </c>
      <c r="AW19">
        <v>16</v>
      </c>
      <c r="AX19">
        <f>IF(Z19&gt;0, (R19*SUMPRODUCT(K19:$K$98, X19:$X$98)-K19*$AZ$3)/Z19, 0)</f>
        <v>30302.837009789178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1000000</v>
      </c>
      <c r="S20">
        <f t="shared" si="1"/>
        <v>31046.590537866436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24821.237962850359</v>
      </c>
      <c r="AC20">
        <f t="shared" si="2"/>
        <v>24969.819804302562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-6645.711495819125</v>
      </c>
      <c r="AI20">
        <f t="shared" si="6"/>
        <v>-6655.7648621355684</v>
      </c>
      <c r="AJ20">
        <f t="shared" si="7"/>
        <v>-148.58184145220366</v>
      </c>
      <c r="AK20">
        <f t="shared" si="22"/>
        <v>1737.4866573995253</v>
      </c>
      <c r="AL20">
        <f t="shared" si="8"/>
        <v>-5066.860046188247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-1518.8383013896553</v>
      </c>
      <c r="AR20">
        <f t="shared" si="9"/>
        <v>-1521.1359391713918</v>
      </c>
      <c r="AS20">
        <f t="shared" si="9"/>
        <v>-33.957506556007459</v>
      </c>
      <c r="AT20">
        <f t="shared" si="9"/>
        <v>397.09236325893448</v>
      </c>
      <c r="AU20">
        <f t="shared" si="9"/>
        <v>-1158.0010824684648</v>
      </c>
      <c r="AW20">
        <v>17</v>
      </c>
      <c r="AX20">
        <f>IF(Z20&gt;0, (R20*SUMPRODUCT(K20:$K$98, X20:$X$98)-K20*$AZ$3)/Z20, 0)</f>
        <v>31046.590537866436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1000000</v>
      </c>
      <c r="S21">
        <f t="shared" si="1"/>
        <v>31433.689058001681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24969.819804302562</v>
      </c>
      <c r="AC21">
        <f t="shared" si="2"/>
        <v>24768.28662812577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-8273.0703657768081</v>
      </c>
      <c r="AI21">
        <f t="shared" si="6"/>
        <v>-8282.9197850505152</v>
      </c>
      <c r="AJ21">
        <f t="shared" si="7"/>
        <v>201.53317617679204</v>
      </c>
      <c r="AK21">
        <f t="shared" si="22"/>
        <v>1747.8873863011795</v>
      </c>
      <c r="AL21">
        <f t="shared" si="8"/>
        <v>-6333.4992225725437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-1688.1800054627302</v>
      </c>
      <c r="AR21">
        <f t="shared" si="9"/>
        <v>-1690.1898508947327</v>
      </c>
      <c r="AS21">
        <f t="shared" si="9"/>
        <v>41.124306142307596</v>
      </c>
      <c r="AT21">
        <f t="shared" si="9"/>
        <v>356.66909706951333</v>
      </c>
      <c r="AU21">
        <f t="shared" si="9"/>
        <v>-1292.3964476829117</v>
      </c>
      <c r="AW21">
        <v>18</v>
      </c>
      <c r="AX21">
        <f>IF(Z21&gt;0, (R21*SUMPRODUCT(K21:$K$98, X21:$X$98)-K21*$AZ$3)/Z21, 0)</f>
        <v>31433.689058001681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1000000</v>
      </c>
      <c r="S22">
        <f t="shared" si="1"/>
        <v>31500.842021012806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24768.28662812577</v>
      </c>
      <c r="AC22">
        <f t="shared" si="2"/>
        <v>24256.271913031676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-10054.211551059354</v>
      </c>
      <c r="AI22">
        <f t="shared" si="6"/>
        <v>-10063.836798495935</v>
      </c>
      <c r="AJ22">
        <f t="shared" si="7"/>
        <v>512.01471509409384</v>
      </c>
      <c r="AK22">
        <f t="shared" si="22"/>
        <v>1733.7800639688041</v>
      </c>
      <c r="AL22">
        <f t="shared" si="8"/>
        <v>-7818.0420194330372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-1831.8167690848572</v>
      </c>
      <c r="AR22">
        <f t="shared" si="9"/>
        <v>-1833.5704311767458</v>
      </c>
      <c r="AS22">
        <f t="shared" si="9"/>
        <v>93.285996257831258</v>
      </c>
      <c r="AT22">
        <f t="shared" si="9"/>
        <v>315.88428182102837</v>
      </c>
      <c r="AU22">
        <f t="shared" si="9"/>
        <v>-1424.4001530978862</v>
      </c>
      <c r="AW22">
        <v>19</v>
      </c>
      <c r="AX22">
        <f>IF(Z22&gt;0, (R22*SUMPRODUCT(K22:$K$98, X22:$X$98)-K22*$AZ$3)/Z22, 0)</f>
        <v>31500.842021012806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1000000</v>
      </c>
      <c r="S23">
        <f t="shared" si="1"/>
        <v>31283.395554284747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24256.271913031676</v>
      </c>
      <c r="AC23">
        <f t="shared" si="2"/>
        <v>23474.602724633107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-11934.21493329121</v>
      </c>
      <c r="AI23">
        <f t="shared" si="6"/>
        <v>-11943.594750566759</v>
      </c>
      <c r="AJ23">
        <f t="shared" si="7"/>
        <v>781.66918839856953</v>
      </c>
      <c r="AK23">
        <f t="shared" si="22"/>
        <v>1697.9390339122176</v>
      </c>
      <c r="AL23">
        <f t="shared" si="8"/>
        <v>-9463.9865282559713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-1941.3768379589399</v>
      </c>
      <c r="AR23">
        <f t="shared" si="9"/>
        <v>-1942.9026827761168</v>
      </c>
      <c r="AS23">
        <f t="shared" si="9"/>
        <v>127.15662201373195</v>
      </c>
      <c r="AT23">
        <f t="shared" si="9"/>
        <v>276.20916257408948</v>
      </c>
      <c r="AU23">
        <f t="shared" si="9"/>
        <v>-1539.5368981882953</v>
      </c>
      <c r="AW23">
        <v>20</v>
      </c>
      <c r="AX23">
        <f>IF(Z23&gt;0, (R23*SUMPRODUCT(K23:$K$98, X23:$X$98)-K23*$AZ$3)/Z23, 0)</f>
        <v>31283.395554284747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1000000</v>
      </c>
      <c r="S24">
        <f t="shared" si="1"/>
        <v>30827.704257664023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23474.602724633107</v>
      </c>
      <c r="AC24">
        <f t="shared" si="2"/>
        <v>22470.857655144071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-13963.881053644724</v>
      </c>
      <c r="AI24">
        <f t="shared" si="6"/>
        <v>-13972.992524234347</v>
      </c>
      <c r="AJ24">
        <f t="shared" si="7"/>
        <v>1003.7450694890358</v>
      </c>
      <c r="AK24">
        <f t="shared" si="22"/>
        <v>1643.2221907243177</v>
      </c>
      <c r="AL24">
        <f t="shared" si="8"/>
        <v>-11326.025264020993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-2028.1688433732511</v>
      </c>
      <c r="AR24">
        <f t="shared" si="9"/>
        <v>-2029.4922290921779</v>
      </c>
      <c r="AS24">
        <f t="shared" si="9"/>
        <v>145.78787006323179</v>
      </c>
      <c r="AT24">
        <f t="shared" si="9"/>
        <v>238.66803485100729</v>
      </c>
      <c r="AU24">
        <f t="shared" si="9"/>
        <v>-1645.0363241779387</v>
      </c>
      <c r="AW24">
        <v>21</v>
      </c>
      <c r="AX24">
        <f>IF(Z24&gt;0, (R24*SUMPRODUCT(K24:$K$98, X24:$X$98)-K24*$AZ$3)/Z24, 0)</f>
        <v>30827.704257664023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1000000</v>
      </c>
      <c r="S25">
        <f t="shared" si="1"/>
        <v>30163.000345632157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22470.857655144071</v>
      </c>
      <c r="AC25">
        <f t="shared" si="2"/>
        <v>21279.860033618934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-16133.003079633543</v>
      </c>
      <c r="AI25">
        <f t="shared" si="6"/>
        <v>-16141.821772978774</v>
      </c>
      <c r="AJ25">
        <f t="shared" si="7"/>
        <v>1190.9976215251372</v>
      </c>
      <c r="AK25">
        <f t="shared" si="22"/>
        <v>1572.9600358600851</v>
      </c>
      <c r="AL25">
        <f t="shared" si="8"/>
        <v>-13377.864115593551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-2092.1612791125726</v>
      </c>
      <c r="AR25">
        <f t="shared" si="9"/>
        <v>-2093.3049055445636</v>
      </c>
      <c r="AS25">
        <f t="shared" si="9"/>
        <v>154.45104020439214</v>
      </c>
      <c r="AT25">
        <f t="shared" si="9"/>
        <v>203.98471780944737</v>
      </c>
      <c r="AU25">
        <f t="shared" si="9"/>
        <v>-1734.8691475307239</v>
      </c>
      <c r="AW25">
        <v>22</v>
      </c>
      <c r="AX25">
        <f>IF(Z25&gt;0, (R25*SUMPRODUCT(K25:$K$98, X25:$X$98)-K25*$AZ$3)/Z25, 0)</f>
        <v>30163.000345632157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1000000</v>
      </c>
      <c r="S26">
        <f t="shared" si="1"/>
        <v>29306.380627138533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21279.860033618934</v>
      </c>
      <c r="AC26">
        <f t="shared" si="2"/>
        <v>19935.173059727898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-18207.313443528132</v>
      </c>
      <c r="AI26">
        <f t="shared" si="6"/>
        <v>-18215.816358521868</v>
      </c>
      <c r="AJ26">
        <f t="shared" si="7"/>
        <v>1344.6869738910354</v>
      </c>
      <c r="AK26">
        <f t="shared" si="22"/>
        <v>1489.5902023533256</v>
      </c>
      <c r="AL26">
        <f t="shared" si="8"/>
        <v>-15381.539182277507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-2108.1804880691088</v>
      </c>
      <c r="AR26">
        <f t="shared" si="9"/>
        <v>-2109.1650198912857</v>
      </c>
      <c r="AS26">
        <f t="shared" si="9"/>
        <v>155.69803033876113</v>
      </c>
      <c r="AT26">
        <f t="shared" si="9"/>
        <v>172.47602231708922</v>
      </c>
      <c r="AU26">
        <f t="shared" si="9"/>
        <v>-1780.9909672354356</v>
      </c>
      <c r="AW26">
        <v>23</v>
      </c>
      <c r="AX26">
        <f>IF(Z26&gt;0, (R26*SUMPRODUCT(K26:$K$98, X26:$X$98)-K26*$AZ$3)/Z26, 0)</f>
        <v>29306.380627138533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1000000</v>
      </c>
      <c r="S27">
        <f t="shared" si="1"/>
        <v>28313.485463950172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19935.173059727898</v>
      </c>
      <c r="AC27">
        <f t="shared" si="2"/>
        <v>18494.380344178011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-20230.45642316428</v>
      </c>
      <c r="AI27">
        <f t="shared" si="6"/>
        <v>-20238.621428302788</v>
      </c>
      <c r="AJ27">
        <f t="shared" si="7"/>
        <v>1440.7927155498874</v>
      </c>
      <c r="AK27">
        <f t="shared" si="22"/>
        <v>1395.462114180953</v>
      </c>
      <c r="AL27">
        <f t="shared" si="8"/>
        <v>-17402.366598571949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-2091.4600778971612</v>
      </c>
      <c r="AR27">
        <f t="shared" si="9"/>
        <v>-2092.3041904532906</v>
      </c>
      <c r="AS27">
        <f t="shared" si="9"/>
        <v>148.9516787000056</v>
      </c>
      <c r="AT27">
        <f t="shared" si="9"/>
        <v>144.26532160122849</v>
      </c>
      <c r="AU27">
        <f t="shared" si="9"/>
        <v>-1799.0871901520566</v>
      </c>
      <c r="AW27">
        <v>24</v>
      </c>
      <c r="AX27">
        <f>IF(Z27&gt;0, (R27*SUMPRODUCT(K27:$K$98, X27:$X$98)-K27*$AZ$3)/Z27, 0)</f>
        <v>28313.485463950172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1000000</v>
      </c>
      <c r="S28">
        <f t="shared" si="1"/>
        <v>27223.708248655636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18494.380344178011</v>
      </c>
      <c r="AC28">
        <f t="shared" si="2"/>
        <v>16998.802206030156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-22256.697486076475</v>
      </c>
      <c r="AI28">
        <f t="shared" si="6"/>
        <v>-22264.502632445023</v>
      </c>
      <c r="AJ28">
        <f t="shared" si="7"/>
        <v>1495.5781381478555</v>
      </c>
      <c r="AK28">
        <f t="shared" si="22"/>
        <v>1294.6066240924608</v>
      </c>
      <c r="AL28">
        <f t="shared" si="8"/>
        <v>-19474.317870204708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-2054.4075302448227</v>
      </c>
      <c r="AR28">
        <f t="shared" si="9"/>
        <v>-2055.1279853565588</v>
      </c>
      <c r="AS28">
        <f t="shared" si="9"/>
        <v>138.04954625467784</v>
      </c>
      <c r="AT28">
        <f t="shared" si="9"/>
        <v>119.49884293948936</v>
      </c>
      <c r="AU28">
        <f t="shared" si="9"/>
        <v>-1797.5795961623919</v>
      </c>
      <c r="AW28">
        <v>25</v>
      </c>
      <c r="AX28">
        <f>IF(Z28&gt;0, (R28*SUMPRODUCT(K28:$K$98, X28:$X$98)-K28*$AZ$3)/Z28, 0)</f>
        <v>27223.708248655636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1000000</v>
      </c>
      <c r="S29">
        <f t="shared" si="1"/>
        <v>26069.71030593224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16998.802206030156</v>
      </c>
      <c r="AC29">
        <f t="shared" si="2"/>
        <v>15476.432121990074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-24511.892330436804</v>
      </c>
      <c r="AI29">
        <f t="shared" si="6"/>
        <v>-24519.313026687534</v>
      </c>
      <c r="AJ29">
        <f t="shared" si="7"/>
        <v>1522.3700840400816</v>
      </c>
      <c r="AK29">
        <f t="shared" si="22"/>
        <v>1189.916154422111</v>
      </c>
      <c r="AL29">
        <f t="shared" si="8"/>
        <v>-21807.026788225343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-2020.1550011640434</v>
      </c>
      <c r="AR29">
        <f t="shared" si="9"/>
        <v>-2020.766580084224</v>
      </c>
      <c r="AS29">
        <f t="shared" si="9"/>
        <v>125.46658974498243</v>
      </c>
      <c r="AT29">
        <f t="shared" si="9"/>
        <v>98.067298840769567</v>
      </c>
      <c r="AU29">
        <f t="shared" si="9"/>
        <v>-1797.2326914984721</v>
      </c>
      <c r="AW29">
        <v>26</v>
      </c>
      <c r="AX29">
        <f>IF(Z29&gt;0, (R29*SUMPRODUCT(K29:$K$98, X29:$X$98)-K29*$AZ$3)/Z29, 0)</f>
        <v>26069.71030593224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1000000</v>
      </c>
      <c r="S30">
        <f t="shared" si="1"/>
        <v>24827.08322186059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15476.432121990074</v>
      </c>
      <c r="AC30">
        <f t="shared" si="2"/>
        <v>13931.310554937403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-26585.544300285266</v>
      </c>
      <c r="AI30">
        <f t="shared" si="6"/>
        <v>-26592.558470269738</v>
      </c>
      <c r="AJ30">
        <f t="shared" si="7"/>
        <v>1545.1215670526708</v>
      </c>
      <c r="AK30">
        <f t="shared" si="22"/>
        <v>1083.3502485393053</v>
      </c>
      <c r="AL30">
        <f t="shared" si="8"/>
        <v>-23964.086654677762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-1956.2996909274279</v>
      </c>
      <c r="AR30">
        <f t="shared" si="9"/>
        <v>-1956.8158292625228</v>
      </c>
      <c r="AS30">
        <f t="shared" si="9"/>
        <v>113.69791078672814</v>
      </c>
      <c r="AT30">
        <f t="shared" si="9"/>
        <v>79.718426391625712</v>
      </c>
      <c r="AU30">
        <f t="shared" si="9"/>
        <v>-1763.3994920841687</v>
      </c>
      <c r="AW30">
        <v>27</v>
      </c>
      <c r="AX30">
        <f>IF(Z30&gt;0, (R30*SUMPRODUCT(K30:$K$98, X30:$X$98)-K30*$AZ$3)/Z30, 0)</f>
        <v>24827.08322186059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1000000</v>
      </c>
      <c r="S31">
        <f t="shared" si="1"/>
        <v>23514.22393456407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13931.310554937403</v>
      </c>
      <c r="AC31">
        <f t="shared" si="2"/>
        <v>12399.147858752272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-28218.113024040864</v>
      </c>
      <c r="AI31">
        <f t="shared" si="6"/>
        <v>-28224.704325912688</v>
      </c>
      <c r="AJ31">
        <f t="shared" si="7"/>
        <v>1532.1626961851307</v>
      </c>
      <c r="AK31">
        <f t="shared" si="22"/>
        <v>975.19173884561826</v>
      </c>
      <c r="AL31">
        <f t="shared" si="8"/>
        <v>-25717.349890881942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-1853.9575077492004</v>
      </c>
      <c r="AR31">
        <f t="shared" si="9"/>
        <v>-1854.3905627015531</v>
      </c>
      <c r="AS31">
        <f t="shared" si="9"/>
        <v>100.66458133701629</v>
      </c>
      <c r="AT31">
        <f t="shared" si="9"/>
        <v>64.071046996923869</v>
      </c>
      <c r="AU31">
        <f t="shared" si="9"/>
        <v>-1689.6549343676131</v>
      </c>
      <c r="AW31">
        <v>28</v>
      </c>
      <c r="AX31">
        <f>IF(Z31&gt;0, (R31*SUMPRODUCT(K31:$K$98, X31:$X$98)-K31*$AZ$3)/Z31, 0)</f>
        <v>23514.22393456407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1000000</v>
      </c>
      <c r="S32">
        <f t="shared" si="1"/>
        <v>22188.553183707259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12399.147858752272</v>
      </c>
      <c r="AC32">
        <f t="shared" si="2"/>
        <v>10923.8840963087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-29710.405503034897</v>
      </c>
      <c r="AI32">
        <f t="shared" si="6"/>
        <v>-29716.559511819218</v>
      </c>
      <c r="AJ32">
        <f t="shared" si="7"/>
        <v>1475.263762443572</v>
      </c>
      <c r="AK32">
        <f t="shared" si="22"/>
        <v>867.94035011265919</v>
      </c>
      <c r="AL32">
        <f t="shared" si="8"/>
        <v>-27373.35539926299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-1742.8594437379661</v>
      </c>
      <c r="AR32">
        <f t="shared" si="9"/>
        <v>-1743.2204476403026</v>
      </c>
      <c r="AS32">
        <f t="shared" si="9"/>
        <v>86.541308906623257</v>
      </c>
      <c r="AT32">
        <f t="shared" si="9"/>
        <v>50.914755627975644</v>
      </c>
      <c r="AU32">
        <f t="shared" si="9"/>
        <v>-1605.7643831057039</v>
      </c>
      <c r="AW32">
        <v>29</v>
      </c>
      <c r="AX32">
        <f>IF(Z32&gt;0, (R32*SUMPRODUCT(K32:$K$98, X32:$X$98)-K32*$AZ$3)/Z32, 0)</f>
        <v>22188.553183707259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1000000</v>
      </c>
      <c r="S33">
        <f t="shared" si="1"/>
        <v>20853.043988847199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10923.8840963087</v>
      </c>
      <c r="AC33">
        <f t="shared" si="2"/>
        <v>9519.144068022184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-30910.468063317265</v>
      </c>
      <c r="AI33">
        <f t="shared" si="6"/>
        <v>-30916.174151162948</v>
      </c>
      <c r="AJ33">
        <f t="shared" si="7"/>
        <v>1404.7400282865165</v>
      </c>
      <c r="AK33">
        <f t="shared" si="22"/>
        <v>764.67188674160911</v>
      </c>
      <c r="AL33">
        <f t="shared" si="8"/>
        <v>-28746.762236134822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-1618.9794770066285</v>
      </c>
      <c r="AR33">
        <f t="shared" si="9"/>
        <v>-1619.2783414268383</v>
      </c>
      <c r="AS33">
        <f t="shared" si="9"/>
        <v>73.575245501523867</v>
      </c>
      <c r="AT33">
        <f t="shared" si="9"/>
        <v>40.050771432600015</v>
      </c>
      <c r="AU33">
        <f t="shared" si="9"/>
        <v>-1505.6523244927143</v>
      </c>
      <c r="AW33">
        <v>30</v>
      </c>
      <c r="AX33">
        <f>IF(Z33&gt;0, (R33*SUMPRODUCT(K33:$K$98, X33:$X$98)-K33*$AZ$3)/Z33, 0)</f>
        <v>20853.043988847199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1000000</v>
      </c>
      <c r="S34">
        <f t="shared" si="1"/>
        <v>19529.269711455723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9519.144068022184</v>
      </c>
      <c r="AC34">
        <f t="shared" si="2"/>
        <v>8202.0569262400641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-31934.259856914614</v>
      </c>
      <c r="AI34">
        <f t="shared" si="6"/>
        <v>-31939.509705633631</v>
      </c>
      <c r="AJ34">
        <f t="shared" si="7"/>
        <v>1317.0871417821199</v>
      </c>
      <c r="AK34">
        <f t="shared" si="22"/>
        <v>666.34008476155293</v>
      </c>
      <c r="AL34">
        <f t="shared" si="8"/>
        <v>-29956.082479089961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-1493.39466071115</v>
      </c>
      <c r="AR34">
        <f t="shared" si="9"/>
        <v>-1493.6401680778981</v>
      </c>
      <c r="AS34">
        <f t="shared" si="9"/>
        <v>61.593126442942584</v>
      </c>
      <c r="AT34">
        <f t="shared" si="9"/>
        <v>31.161164506690483</v>
      </c>
      <c r="AU34">
        <f t="shared" ref="AU34:AU89" si="23">AL34*$K34</f>
        <v>-1400.8858771282653</v>
      </c>
      <c r="AW34">
        <v>31</v>
      </c>
      <c r="AX34">
        <f>IF(Z34&gt;0, (R34*SUMPRODUCT(K34:$K$98, X34:$X$98)-K34*$AZ$3)/Z34, 0)</f>
        <v>19529.269711455723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1000000</v>
      </c>
      <c r="S35">
        <f t="shared" si="1"/>
        <v>18223.039422545386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8202.0569262400641</v>
      </c>
      <c r="AC35">
        <f t="shared" si="2"/>
        <v>6978.2089934079404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-32854.698170609809</v>
      </c>
      <c r="AI35">
        <f t="shared" ref="AI35:AI66" si="25">SUM(AE35:AH35)</f>
        <v>-32859.484837114498</v>
      </c>
      <c r="AJ35">
        <f t="shared" si="7"/>
        <v>1223.8479328321237</v>
      </c>
      <c r="AK35">
        <f t="shared" si="22"/>
        <v>574.14398483680452</v>
      </c>
      <c r="AL35">
        <f t="shared" si="8"/>
        <v>-31061.492919445569</v>
      </c>
      <c r="AN35">
        <f t="shared" ref="AN35:AT66" si="26">AE35*$K35</f>
        <v>0</v>
      </c>
      <c r="AO35">
        <f t="shared" si="26"/>
        <v>0</v>
      </c>
      <c r="AP35">
        <f t="shared" si="26"/>
        <v>-0.19986322327110256</v>
      </c>
      <c r="AQ35">
        <f t="shared" si="26"/>
        <v>-1371.8202154963653</v>
      </c>
      <c r="AR35">
        <f t="shared" si="26"/>
        <v>-1372.0200787196363</v>
      </c>
      <c r="AS35">
        <f t="shared" si="26"/>
        <v>51.100738355113108</v>
      </c>
      <c r="AT35">
        <f t="shared" si="26"/>
        <v>23.97289790686116</v>
      </c>
      <c r="AU35">
        <f t="shared" si="23"/>
        <v>-1296.946442457662</v>
      </c>
      <c r="AW35">
        <v>32</v>
      </c>
      <c r="AX35">
        <f>IF(Z35&gt;0, (R35*SUMPRODUCT(K35:$K$98, X35:$X$98)-K35*$AZ$3)/Z35, 0)</f>
        <v>18223.039422545386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1000000</v>
      </c>
      <c r="S36">
        <f t="shared" si="1"/>
        <v>16910.676818080497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6978.2089934079404</v>
      </c>
      <c r="AC36">
        <f t="shared" si="2"/>
        <v>5847.0554992321358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-33342.811428529363</v>
      </c>
      <c r="AI36">
        <f t="shared" si="25"/>
        <v>-33347.13344322615</v>
      </c>
      <c r="AJ36">
        <f t="shared" si="7"/>
        <v>1131.1534941758046</v>
      </c>
      <c r="AK36">
        <f t="shared" si="22"/>
        <v>488.47462953855586</v>
      </c>
      <c r="AL36">
        <f t="shared" si="8"/>
        <v>-31727.505319511791</v>
      </c>
      <c r="AN36">
        <f t="shared" si="26"/>
        <v>0</v>
      </c>
      <c r="AO36">
        <f t="shared" si="26"/>
        <v>0</v>
      </c>
      <c r="AP36">
        <f t="shared" si="26"/>
        <v>-0.16112685613973396</v>
      </c>
      <c r="AQ36">
        <f t="shared" si="26"/>
        <v>-1243.0365829921113</v>
      </c>
      <c r="AR36">
        <f t="shared" si="26"/>
        <v>-1243.197709848251</v>
      </c>
      <c r="AS36">
        <f t="shared" si="26"/>
        <v>42.169964499058317</v>
      </c>
      <c r="AT36">
        <f t="shared" si="26"/>
        <v>18.210576983931468</v>
      </c>
      <c r="AU36">
        <f t="shared" si="23"/>
        <v>-1182.8171683652611</v>
      </c>
      <c r="AW36">
        <v>33</v>
      </c>
      <c r="AX36">
        <f>IF(Z36&gt;0, (R36*SUMPRODUCT(K36:$K$98, X36:$X$98)-K36*$AZ$3)/Z36, 0)</f>
        <v>16910.676818080497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1000000</v>
      </c>
      <c r="S37">
        <f t="shared" si="1"/>
        <v>15597.716747339609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5847.0554992321358</v>
      </c>
      <c r="AC37">
        <f t="shared" si="2"/>
        <v>4818.8999174190958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-33354.504615163867</v>
      </c>
      <c r="AI37">
        <f t="shared" si="25"/>
        <v>-33358.366478406002</v>
      </c>
      <c r="AJ37">
        <f t="shared" si="7"/>
        <v>1028.15558181304</v>
      </c>
      <c r="AK37">
        <f t="shared" si="22"/>
        <v>409.29388494624953</v>
      </c>
      <c r="AL37">
        <f t="shared" si="8"/>
        <v>-31920.917011646714</v>
      </c>
      <c r="AN37">
        <f t="shared" si="26"/>
        <v>0</v>
      </c>
      <c r="AO37">
        <f t="shared" si="26"/>
        <v>0</v>
      </c>
      <c r="AP37">
        <f t="shared" si="26"/>
        <v>-0.12854659035117214</v>
      </c>
      <c r="AQ37">
        <f t="shared" si="26"/>
        <v>-1110.2433132159877</v>
      </c>
      <c r="AR37">
        <f t="shared" si="26"/>
        <v>-1110.371859806339</v>
      </c>
      <c r="AS37">
        <f t="shared" si="26"/>
        <v>34.223349224460158</v>
      </c>
      <c r="AT37">
        <f t="shared" si="26"/>
        <v>13.62382095446195</v>
      </c>
      <c r="AU37">
        <f t="shared" si="23"/>
        <v>-1062.5246896274168</v>
      </c>
      <c r="AW37">
        <v>34</v>
      </c>
      <c r="AX37">
        <f>IF(Z37&gt;0, (R37*SUMPRODUCT(K37:$K$98, X37:$X$98)-K37*$AZ$3)/Z37, 0)</f>
        <v>15597.716747339609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1000000</v>
      </c>
      <c r="S38">
        <f t="shared" si="1"/>
        <v>14298.745912288094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4818.8999174190958</v>
      </c>
      <c r="AC38">
        <f t="shared" si="2"/>
        <v>3900.5146409701365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-33072.384159634348</v>
      </c>
      <c r="AI38">
        <f t="shared" si="25"/>
        <v>-33075.793999442067</v>
      </c>
      <c r="AJ38">
        <f t="shared" si="7"/>
        <v>918.3852764489593</v>
      </c>
      <c r="AK38">
        <f t="shared" si="22"/>
        <v>337.32299421933675</v>
      </c>
      <c r="AL38">
        <f t="shared" si="8"/>
        <v>-31820.085728773771</v>
      </c>
      <c r="AN38">
        <f t="shared" si="26"/>
        <v>0</v>
      </c>
      <c r="AO38">
        <f t="shared" si="26"/>
        <v>0</v>
      </c>
      <c r="AP38">
        <f t="shared" si="26"/>
        <v>-0.10133970255219293</v>
      </c>
      <c r="AQ38">
        <f t="shared" si="26"/>
        <v>-982.90411351459352</v>
      </c>
      <c r="AR38">
        <f t="shared" si="26"/>
        <v>-983.00545321714571</v>
      </c>
      <c r="AS38">
        <f t="shared" si="26"/>
        <v>27.294212042767327</v>
      </c>
      <c r="AT38">
        <f t="shared" si="26"/>
        <v>10.025166525669411</v>
      </c>
      <c r="AU38">
        <f t="shared" si="23"/>
        <v>-945.686074648709</v>
      </c>
      <c r="AW38">
        <v>35</v>
      </c>
      <c r="AX38">
        <f>IF(Z38&gt;0, (R38*SUMPRODUCT(K38:$K$98, X38:$X$98)-K38*$AZ$3)/Z38, 0)</f>
        <v>14298.745912288094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1000000</v>
      </c>
      <c r="S39">
        <f t="shared" si="1"/>
        <v>13000.302796984568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3900.5146409701365</v>
      </c>
      <c r="AC39">
        <f t="shared" si="2"/>
        <v>3088.9123459975308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-32456.205040823937</v>
      </c>
      <c r="AI39">
        <f t="shared" si="25"/>
        <v>-32459.175079670564</v>
      </c>
      <c r="AJ39">
        <f t="shared" si="7"/>
        <v>811.6022949726057</v>
      </c>
      <c r="AK39">
        <f t="shared" si="22"/>
        <v>273.03602486790959</v>
      </c>
      <c r="AL39">
        <f t="shared" si="8"/>
        <v>-31374.536759830047</v>
      </c>
      <c r="AN39">
        <f t="shared" si="26"/>
        <v>0</v>
      </c>
      <c r="AO39">
        <f t="shared" si="26"/>
        <v>0</v>
      </c>
      <c r="AP39">
        <f t="shared" si="26"/>
        <v>-7.8811529452388937E-2</v>
      </c>
      <c r="AQ39">
        <f t="shared" si="26"/>
        <v>-861.24232428538437</v>
      </c>
      <c r="AR39">
        <f t="shared" si="26"/>
        <v>-861.32113581483668</v>
      </c>
      <c r="AS39">
        <f t="shared" si="26"/>
        <v>21.536290088085249</v>
      </c>
      <c r="AT39">
        <f t="shared" si="26"/>
        <v>7.2451532881033005</v>
      </c>
      <c r="AU39">
        <f t="shared" si="23"/>
        <v>-832.5396924386481</v>
      </c>
      <c r="AW39">
        <v>36</v>
      </c>
      <c r="AX39">
        <f>IF(Z39&gt;0, (R39*SUMPRODUCT(K39:$K$98, X39:$X$98)-K39*$AZ$3)/Z39, 0)</f>
        <v>13000.302796984568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1000000</v>
      </c>
      <c r="S40">
        <f t="shared" si="1"/>
        <v>11686.178110211069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3088.9123459975308</v>
      </c>
      <c r="AC40">
        <f t="shared" si="2"/>
        <v>2380.6180739817783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-31514.789236936507</v>
      </c>
      <c r="AI40">
        <f t="shared" si="25"/>
        <v>-31517.335640529207</v>
      </c>
      <c r="AJ40">
        <f t="shared" si="7"/>
        <v>708.29427201575254</v>
      </c>
      <c r="AK40">
        <f t="shared" si="22"/>
        <v>216.22386421982716</v>
      </c>
      <c r="AL40">
        <f t="shared" si="8"/>
        <v>-30592.817504293627</v>
      </c>
      <c r="AN40">
        <f t="shared" si="26"/>
        <v>0</v>
      </c>
      <c r="AO40">
        <f t="shared" si="26"/>
        <v>0</v>
      </c>
      <c r="AP40">
        <f t="shared" si="26"/>
        <v>-6.0330488477446077E-2</v>
      </c>
      <c r="AQ40">
        <f t="shared" si="26"/>
        <v>-746.66193308038714</v>
      </c>
      <c r="AR40">
        <f t="shared" si="26"/>
        <v>-746.72226356886461</v>
      </c>
      <c r="AS40">
        <f t="shared" si="26"/>
        <v>16.781212349445383</v>
      </c>
      <c r="AT40">
        <f t="shared" si="26"/>
        <v>5.1228687338726173</v>
      </c>
      <c r="AU40">
        <f t="shared" si="23"/>
        <v>-724.81818248554657</v>
      </c>
      <c r="AW40">
        <v>37</v>
      </c>
      <c r="AX40">
        <f>IF(Z40&gt;0, (R40*SUMPRODUCT(K40:$K$98, X40:$X$98)-K40*$AZ$3)/Z40, 0)</f>
        <v>11686.178110211069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1000000</v>
      </c>
      <c r="S41">
        <f t="shared" si="1"/>
        <v>10326.98926932521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2380.6180739817783</v>
      </c>
      <c r="AC41">
        <f t="shared" si="2"/>
        <v>1770.51690185642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-30229.561599695837</v>
      </c>
      <c r="AI41">
        <f t="shared" si="25"/>
        <v>-30231.704669732615</v>
      </c>
      <c r="AJ41">
        <f t="shared" si="7"/>
        <v>610.10117212535829</v>
      </c>
      <c r="AK41">
        <f t="shared" si="22"/>
        <v>166.6432651787245</v>
      </c>
      <c r="AL41">
        <f t="shared" si="8"/>
        <v>-29454.96023242853</v>
      </c>
      <c r="AN41">
        <f t="shared" si="26"/>
        <v>0</v>
      </c>
      <c r="AO41">
        <f t="shared" si="26"/>
        <v>0</v>
      </c>
      <c r="AP41">
        <f t="shared" si="26"/>
        <v>-4.5334407588880556E-2</v>
      </c>
      <c r="AQ41">
        <f t="shared" si="26"/>
        <v>-639.47479236609979</v>
      </c>
      <c r="AR41">
        <f t="shared" si="26"/>
        <v>-639.52012677368873</v>
      </c>
      <c r="AS41">
        <f t="shared" si="26"/>
        <v>12.906052874121176</v>
      </c>
      <c r="AT41">
        <f t="shared" si="26"/>
        <v>3.5251641691173576</v>
      </c>
      <c r="AU41">
        <f t="shared" si="23"/>
        <v>-623.08890973045015</v>
      </c>
      <c r="AW41">
        <v>38</v>
      </c>
      <c r="AX41">
        <f>IF(Z41&gt;0, (R41*SUMPRODUCT(K41:$K$98, X41:$X$98)-K41*$AZ$3)/Z41, 0)</f>
        <v>10326.98926932521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1000000</v>
      </c>
      <c r="S42">
        <f t="shared" si="1"/>
        <v>8875.2992935150596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1770.51690185642</v>
      </c>
      <c r="AC42">
        <f t="shared" si="2"/>
        <v>1252.9713603430253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-28556.036203091</v>
      </c>
      <c r="AI42">
        <f t="shared" si="25"/>
        <v>-28557.800891974872</v>
      </c>
      <c r="AJ42">
        <f t="shared" si="7"/>
        <v>517.54554151339471</v>
      </c>
      <c r="AK42">
        <f t="shared" si="22"/>
        <v>123.93618312994941</v>
      </c>
      <c r="AL42">
        <f t="shared" si="8"/>
        <v>-27916.319167331527</v>
      </c>
      <c r="AN42">
        <f t="shared" si="26"/>
        <v>0</v>
      </c>
      <c r="AO42">
        <f t="shared" si="26"/>
        <v>0</v>
      </c>
      <c r="AP42">
        <f t="shared" si="26"/>
        <v>-3.3330490736279722E-2</v>
      </c>
      <c r="AQ42">
        <f t="shared" si="26"/>
        <v>-539.35099202560355</v>
      </c>
      <c r="AR42">
        <f t="shared" si="26"/>
        <v>-539.38432251633981</v>
      </c>
      <c r="AS42">
        <f t="shared" si="26"/>
        <v>9.775120722233245</v>
      </c>
      <c r="AT42">
        <f t="shared" si="26"/>
        <v>2.3408397035079243</v>
      </c>
      <c r="AU42">
        <f t="shared" si="23"/>
        <v>-527.26836209059866</v>
      </c>
      <c r="AW42">
        <v>39</v>
      </c>
      <c r="AX42">
        <f>IF(Z42&gt;0, (R42*SUMPRODUCT(K42:$K$98, X42:$X$98)-K42*$AZ$3)/Z42, 0)</f>
        <v>8875.2992935150596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1000000</v>
      </c>
      <c r="S43">
        <f t="shared" si="1"/>
        <v>7266.1627192158439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1252.9713603430253</v>
      </c>
      <c r="AC43">
        <f t="shared" si="2"/>
        <v>822.48577086447915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-26569.394280312994</v>
      </c>
      <c r="AI43">
        <f t="shared" si="25"/>
        <v>-26570.809204879522</v>
      </c>
      <c r="AJ43">
        <f t="shared" si="7"/>
        <v>430.4855894785461</v>
      </c>
      <c r="AK43">
        <f t="shared" si="22"/>
        <v>87.707995224011782</v>
      </c>
      <c r="AL43">
        <f t="shared" si="8"/>
        <v>-26052.615620176963</v>
      </c>
      <c r="AN43">
        <f t="shared" si="26"/>
        <v>0</v>
      </c>
      <c r="AO43">
        <f t="shared" si="26"/>
        <v>0</v>
      </c>
      <c r="AP43">
        <f t="shared" si="26"/>
        <v>-2.3861009979598419E-2</v>
      </c>
      <c r="AQ43">
        <f t="shared" si="26"/>
        <v>-448.06104655476406</v>
      </c>
      <c r="AR43">
        <f t="shared" si="26"/>
        <v>-448.08490756474367</v>
      </c>
      <c r="AS43">
        <f t="shared" si="26"/>
        <v>7.2596244277733559</v>
      </c>
      <c r="AT43">
        <f t="shared" si="26"/>
        <v>1.4790904044210684</v>
      </c>
      <c r="AU43">
        <f t="shared" si="23"/>
        <v>-439.34619273254924</v>
      </c>
      <c r="AW43">
        <v>40</v>
      </c>
      <c r="AX43">
        <f>IF(Z43&gt;0, (R43*SUMPRODUCT(K43:$K$98, X43:$X$98)-K43*$AZ$3)/Z43, 0)</f>
        <v>7266.1627192158439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1000000</v>
      </c>
      <c r="S44">
        <f t="shared" si="1"/>
        <v>5363.4374896815707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822.48577086447915</v>
      </c>
      <c r="AC44">
        <f t="shared" si="2"/>
        <v>471.62597658387324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-24128.498431802745</v>
      </c>
      <c r="AI44">
        <f t="shared" si="25"/>
        <v>-24129.597600893212</v>
      </c>
      <c r="AJ44">
        <f t="shared" si="7"/>
        <v>350.85979428060591</v>
      </c>
      <c r="AK44">
        <f t="shared" si="22"/>
        <v>57.574003960513544</v>
      </c>
      <c r="AL44">
        <f t="shared" si="8"/>
        <v>-23721.163802652092</v>
      </c>
      <c r="AN44">
        <f t="shared" si="26"/>
        <v>0</v>
      </c>
      <c r="AO44">
        <f t="shared" si="26"/>
        <v>0</v>
      </c>
      <c r="AP44">
        <f t="shared" si="26"/>
        <v>-1.6550153258858762E-2</v>
      </c>
      <c r="AQ44">
        <f t="shared" si="26"/>
        <v>-363.30201642004397</v>
      </c>
      <c r="AR44">
        <f t="shared" si="26"/>
        <v>-363.31856657330286</v>
      </c>
      <c r="AS44">
        <f t="shared" si="26"/>
        <v>5.2828845153022748</v>
      </c>
      <c r="AT44">
        <f t="shared" si="26"/>
        <v>0.86688990578297609</v>
      </c>
      <c r="AU44">
        <f t="shared" si="23"/>
        <v>-357.16879215221758</v>
      </c>
      <c r="AW44">
        <v>41</v>
      </c>
      <c r="AX44">
        <f>IF(Z44&gt;0, (R44*SUMPRODUCT(K44:$K$98, X44:$X$98)-K44*$AZ$3)/Z44, 0)</f>
        <v>5363.4374896815707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1000000</v>
      </c>
      <c r="S45">
        <f t="shared" si="1"/>
        <v>2965.6679475512601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471.62597658387324</v>
      </c>
      <c r="AC45">
        <f t="shared" si="2"/>
        <v>195.11079255147092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-21264.361140171324</v>
      </c>
      <c r="AI45">
        <f t="shared" si="25"/>
        <v>-21265.183513056632</v>
      </c>
      <c r="AJ45">
        <f t="shared" si="7"/>
        <v>276.51518403240232</v>
      </c>
      <c r="AK45">
        <f t="shared" si="22"/>
        <v>33.013818360871127</v>
      </c>
      <c r="AL45">
        <f t="shared" si="8"/>
        <v>-20955.654510663357</v>
      </c>
      <c r="AN45">
        <f t="shared" si="26"/>
        <v>0</v>
      </c>
      <c r="AO45">
        <f t="shared" si="26"/>
        <v>0</v>
      </c>
      <c r="AP45">
        <f t="shared" si="26"/>
        <v>-1.1055751604493423E-2</v>
      </c>
      <c r="AQ45">
        <f t="shared" si="26"/>
        <v>-285.87213780268132</v>
      </c>
      <c r="AR45">
        <f t="shared" si="26"/>
        <v>-285.88319355428581</v>
      </c>
      <c r="AS45">
        <f t="shared" si="26"/>
        <v>3.717392978475714</v>
      </c>
      <c r="AT45">
        <f t="shared" si="26"/>
        <v>0.44382856224269351</v>
      </c>
      <c r="AU45">
        <f t="shared" si="23"/>
        <v>-281.72197201356738</v>
      </c>
      <c r="AW45">
        <v>42</v>
      </c>
      <c r="AX45">
        <f>IF(Z45&gt;0, (R45*SUMPRODUCT(K45:$K$98, X45:$X$98)-K45*$AZ$3)/Z45, 0)</f>
        <v>2965.6679475512601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1000000</v>
      </c>
      <c r="S46">
        <f t="shared" si="1"/>
        <v>-282.14128729153106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195.11079255147092</v>
      </c>
      <c r="AC46">
        <f t="shared" si="2"/>
        <v>-13.273102047959014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-18087.764768471425</v>
      </c>
      <c r="AI46">
        <f t="shared" si="25"/>
        <v>-18088.352820568274</v>
      </c>
      <c r="AJ46">
        <f t="shared" si="7"/>
        <v>208.38389459942994</v>
      </c>
      <c r="AK46">
        <f t="shared" si="22"/>
        <v>13.657755478602965</v>
      </c>
      <c r="AL46">
        <f t="shared" si="8"/>
        <v>-17866.311170490244</v>
      </c>
      <c r="AN46">
        <f t="shared" si="26"/>
        <v>0</v>
      </c>
      <c r="AO46">
        <f t="shared" si="26"/>
        <v>0</v>
      </c>
      <c r="AP46">
        <f t="shared" si="26"/>
        <v>-7.0585788452339733E-3</v>
      </c>
      <c r="AQ46">
        <f t="shared" si="26"/>
        <v>-217.11327012760282</v>
      </c>
      <c r="AR46">
        <f t="shared" si="26"/>
        <v>-217.12032870644808</v>
      </c>
      <c r="AS46">
        <f t="shared" si="26"/>
        <v>2.5012990481427724</v>
      </c>
      <c r="AT46">
        <f t="shared" si="26"/>
        <v>0.16393844084767281</v>
      </c>
      <c r="AU46">
        <f t="shared" si="23"/>
        <v>-214.45509121745766</v>
      </c>
      <c r="AW46">
        <v>43</v>
      </c>
      <c r="AX46">
        <f>IF(Z46&gt;0, (R46*SUMPRODUCT(K46:$K$98, X46:$X$98)-K46*$AZ$3)/Z46, 0)</f>
        <v>-282.14128729153106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1000000</v>
      </c>
      <c r="S47">
        <f t="shared" si="1"/>
        <v>-5053.5950999079023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-13.273102047959014</v>
      </c>
      <c r="AC47">
        <f t="shared" si="2"/>
        <v>-161.20044074408747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-14675.555054130591</v>
      </c>
      <c r="AI47">
        <f t="shared" si="25"/>
        <v>-14675.953781268296</v>
      </c>
      <c r="AJ47">
        <f t="shared" si="7"/>
        <v>147.92733869612846</v>
      </c>
      <c r="AK47">
        <f t="shared" si="22"/>
        <v>-0.92911714335713114</v>
      </c>
      <c r="AL47">
        <f t="shared" si="8"/>
        <v>-14528.955559715525</v>
      </c>
      <c r="AN47">
        <f t="shared" si="26"/>
        <v>0</v>
      </c>
      <c r="AO47">
        <f t="shared" si="26"/>
        <v>0</v>
      </c>
      <c r="AP47">
        <f t="shared" si="26"/>
        <v>-4.273259233897474E-3</v>
      </c>
      <c r="AQ47">
        <f t="shared" si="26"/>
        <v>-157.28162248689014</v>
      </c>
      <c r="AR47">
        <f t="shared" si="26"/>
        <v>-157.28589574612405</v>
      </c>
      <c r="AS47">
        <f t="shared" si="26"/>
        <v>1.585374573873189</v>
      </c>
      <c r="AT47">
        <f t="shared" si="26"/>
        <v>-9.9575826092154103E-3</v>
      </c>
      <c r="AU47">
        <f t="shared" si="23"/>
        <v>-155.71047875486008</v>
      </c>
      <c r="AW47">
        <v>44</v>
      </c>
      <c r="AX47">
        <f>IF(Z47&gt;0, (R47*SUMPRODUCT(K47:$K$98, X47:$X$98)-K47*$AZ$3)/Z47, 0)</f>
        <v>-5053.5950999079023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1000000</v>
      </c>
      <c r="S48">
        <f t="shared" si="1"/>
        <v>-12636.916425277983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-161.20044074408747</v>
      </c>
      <c r="AC48">
        <f t="shared" si="2"/>
        <v>-256.70891016716115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-11264.98435868341</v>
      </c>
      <c r="AI48">
        <f t="shared" si="25"/>
        <v>-11265.238286245254</v>
      </c>
      <c r="AJ48">
        <f t="shared" si="7"/>
        <v>95.508469423073677</v>
      </c>
      <c r="AK48">
        <f t="shared" si="22"/>
        <v>-11.284030852086124</v>
      </c>
      <c r="AL48">
        <f t="shared" si="8"/>
        <v>-11181.013847674267</v>
      </c>
      <c r="AN48">
        <f t="shared" si="26"/>
        <v>0</v>
      </c>
      <c r="AO48">
        <f t="shared" si="26"/>
        <v>0</v>
      </c>
      <c r="AP48">
        <f t="shared" si="26"/>
        <v>-2.4298265023973706E-3</v>
      </c>
      <c r="AQ48">
        <f t="shared" si="26"/>
        <v>-107.79435420524602</v>
      </c>
      <c r="AR48">
        <f t="shared" si="26"/>
        <v>-107.79678403174842</v>
      </c>
      <c r="AS48">
        <f t="shared" si="26"/>
        <v>0.91391816045051022</v>
      </c>
      <c r="AT48">
        <f t="shared" si="26"/>
        <v>-0.10797660962530237</v>
      </c>
      <c r="AU48">
        <f t="shared" si="23"/>
        <v>-106.99084248092322</v>
      </c>
      <c r="AW48">
        <v>45</v>
      </c>
      <c r="AX48">
        <f>IF(Z48&gt;0, (R48*SUMPRODUCT(K48:$K$98, X48:$X$98)-K48*$AZ$3)/Z48, 0)</f>
        <v>-12636.916425277983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1000000</v>
      </c>
      <c r="S49">
        <f t="shared" si="1"/>
        <v>-25728.757485564893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-256.70891016716115</v>
      </c>
      <c r="AC49">
        <f t="shared" si="2"/>
        <v>-309.34866342257112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-8087.6037940684091</v>
      </c>
      <c r="AI49">
        <f t="shared" si="25"/>
        <v>-8087.7540873072085</v>
      </c>
      <c r="AJ49">
        <f t="shared" si="7"/>
        <v>52.639753255409971</v>
      </c>
      <c r="AK49">
        <f t="shared" si="22"/>
        <v>-17.969623711701281</v>
      </c>
      <c r="AL49">
        <f t="shared" si="8"/>
        <v>-8053.0839577634997</v>
      </c>
      <c r="AN49">
        <f t="shared" si="26"/>
        <v>0</v>
      </c>
      <c r="AO49">
        <f t="shared" si="26"/>
        <v>0</v>
      </c>
      <c r="AP49">
        <f t="shared" si="26"/>
        <v>-1.2840645102053208E-3</v>
      </c>
      <c r="AQ49">
        <f t="shared" si="26"/>
        <v>-69.098284710245565</v>
      </c>
      <c r="AR49">
        <f t="shared" si="26"/>
        <v>-69.099568774755781</v>
      </c>
      <c r="AS49">
        <f t="shared" si="26"/>
        <v>0.44973971897424875</v>
      </c>
      <c r="AT49">
        <f t="shared" si="26"/>
        <v>-0.15352757219360544</v>
      </c>
      <c r="AU49">
        <f t="shared" si="23"/>
        <v>-68.803356627975134</v>
      </c>
      <c r="AW49">
        <v>46</v>
      </c>
      <c r="AX49">
        <f>IF(Z49&gt;0, (R49*SUMPRODUCT(K49:$K$98, X49:$X$98)-K49*$AZ$3)/Z49, 0)</f>
        <v>-25728.757485564893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1000000</v>
      </c>
      <c r="S50">
        <f t="shared" si="1"/>
        <v>-50475.242163069262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-309.34866342257112</v>
      </c>
      <c r="AC50">
        <f t="shared" si="2"/>
        <v>-329.20176871332012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-5381.1801480538816</v>
      </c>
      <c r="AI50">
        <f t="shared" si="25"/>
        <v>-5381.2616736084419</v>
      </c>
      <c r="AJ50">
        <f t="shared" si="7"/>
        <v>19.853105290748999</v>
      </c>
      <c r="AK50">
        <f t="shared" si="22"/>
        <v>-21.654406439579979</v>
      </c>
      <c r="AL50">
        <f t="shared" si="8"/>
        <v>-5383.062974757273</v>
      </c>
      <c r="AN50">
        <f t="shared" si="26"/>
        <v>0</v>
      </c>
      <c r="AO50">
        <f t="shared" si="26"/>
        <v>0</v>
      </c>
      <c r="AP50">
        <f t="shared" si="26"/>
        <v>-6.2190369665191241E-4</v>
      </c>
      <c r="AQ50">
        <f t="shared" si="26"/>
        <v>-41.049408918080388</v>
      </c>
      <c r="AR50">
        <f t="shared" si="26"/>
        <v>-41.050030821777042</v>
      </c>
      <c r="AS50">
        <f t="shared" si="26"/>
        <v>0.15144600532810498</v>
      </c>
      <c r="AT50">
        <f t="shared" si="26"/>
        <v>-0.16518692189446679</v>
      </c>
      <c r="AU50">
        <f t="shared" si="23"/>
        <v>-41.063771738343405</v>
      </c>
      <c r="AW50">
        <v>47</v>
      </c>
      <c r="AX50">
        <f>IF(Z50&gt;0, (R50*SUMPRODUCT(K50:$K$98, X50:$X$98)-K50*$AZ$3)/Z50, 0)</f>
        <v>-50475.242163069262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1000000</v>
      </c>
      <c r="S51">
        <f t="shared" si="1"/>
        <v>-102761.094627211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-329.20176871332012</v>
      </c>
      <c r="AC51">
        <f t="shared" si="2"/>
        <v>-326.28226743542137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-3281.6702444075213</v>
      </c>
      <c r="AI51">
        <f t="shared" si="25"/>
        <v>-3281.7099338284811</v>
      </c>
      <c r="AJ51">
        <f t="shared" si="7"/>
        <v>-2.9195012778987461</v>
      </c>
      <c r="AK51">
        <f t="shared" si="22"/>
        <v>-23.044123809932412</v>
      </c>
      <c r="AL51">
        <f t="shared" si="8"/>
        <v>-3307.6735589163122</v>
      </c>
      <c r="AN51">
        <f t="shared" si="26"/>
        <v>0</v>
      </c>
      <c r="AO51">
        <f t="shared" si="26"/>
        <v>0</v>
      </c>
      <c r="AP51">
        <f t="shared" si="26"/>
        <v>-2.7032494099022423E-4</v>
      </c>
      <c r="AQ51">
        <f t="shared" si="26"/>
        <v>-22.351480412595862</v>
      </c>
      <c r="AR51">
        <f t="shared" si="26"/>
        <v>-22.35175073753685</v>
      </c>
      <c r="AS51">
        <f t="shared" si="26"/>
        <v>-1.9884744891327036E-2</v>
      </c>
      <c r="AT51">
        <f t="shared" si="26"/>
        <v>-0.1569536984530662</v>
      </c>
      <c r="AU51">
        <f t="shared" si="23"/>
        <v>-22.528589180881244</v>
      </c>
      <c r="AW51">
        <v>48</v>
      </c>
      <c r="AX51">
        <f>IF(Z51&gt;0, (R51*SUMPRODUCT(K51:$K$98, X51:$X$98)-K51*$AZ$3)/Z51, 0)</f>
        <v>-102761.094627211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1000000</v>
      </c>
      <c r="S52">
        <f t="shared" si="1"/>
        <v>-229618.49851569938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-326.28226743542137</v>
      </c>
      <c r="AC52">
        <f t="shared" si="2"/>
        <v>-309.37579231589314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-1796.0551522216099</v>
      </c>
      <c r="AI52">
        <f t="shared" si="25"/>
        <v>-1796.0719940589572</v>
      </c>
      <c r="AJ52">
        <f t="shared" si="7"/>
        <v>-16.906475119528238</v>
      </c>
      <c r="AK52">
        <f t="shared" si="22"/>
        <v>-22.839758720479498</v>
      </c>
      <c r="AL52">
        <f t="shared" si="8"/>
        <v>-1835.818227898965</v>
      </c>
      <c r="AN52">
        <f t="shared" si="26"/>
        <v>0</v>
      </c>
      <c r="AO52">
        <f t="shared" si="26"/>
        <v>0</v>
      </c>
      <c r="AP52">
        <f t="shared" si="26"/>
        <v>-1.0241953507390575E-4</v>
      </c>
      <c r="AQ52">
        <f t="shared" si="26"/>
        <v>-10.922272306967681</v>
      </c>
      <c r="AR52">
        <f t="shared" si="26"/>
        <v>-10.922374726502754</v>
      </c>
      <c r="AS52">
        <f t="shared" si="26"/>
        <v>-0.1028126139545614</v>
      </c>
      <c r="AT52">
        <f t="shared" si="26"/>
        <v>-0.13889443420595829</v>
      </c>
      <c r="AU52">
        <f t="shared" si="23"/>
        <v>-11.164081774663275</v>
      </c>
      <c r="AW52">
        <v>49</v>
      </c>
      <c r="AX52">
        <f>IF(Z52&gt;0, (R52*SUMPRODUCT(K52:$K$98, X52:$X$98)-K52*$AZ$3)/Z52, 0)</f>
        <v>-229618.49851569938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1000000</v>
      </c>
      <c r="S53">
        <f t="shared" si="1"/>
        <v>-598284.13200465741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-309.37579231589314</v>
      </c>
      <c r="AC53">
        <f t="shared" si="2"/>
        <v>-285.24631861203568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-857.09951814627402</v>
      </c>
      <c r="AI53">
        <f t="shared" si="25"/>
        <v>-857.10547782127105</v>
      </c>
      <c r="AJ53">
        <f t="shared" si="7"/>
        <v>-24.129473703857457</v>
      </c>
      <c r="AK53">
        <f t="shared" si="22"/>
        <v>-21.65630546211252</v>
      </c>
      <c r="AL53">
        <f t="shared" si="8"/>
        <v>-902.89125698724104</v>
      </c>
      <c r="AN53">
        <f t="shared" si="26"/>
        <v>0</v>
      </c>
      <c r="AO53">
        <f t="shared" si="26"/>
        <v>0</v>
      </c>
      <c r="AP53">
        <f t="shared" si="26"/>
        <v>-3.2359208128636619E-5</v>
      </c>
      <c r="AQ53">
        <f t="shared" si="26"/>
        <v>-4.6537876156495486</v>
      </c>
      <c r="AR53">
        <f t="shared" si="26"/>
        <v>-4.6538199748576767</v>
      </c>
      <c r="AS53">
        <f t="shared" si="26"/>
        <v>-0.13101564464535037</v>
      </c>
      <c r="AT53">
        <f t="shared" si="26"/>
        <v>-0.11758709931173125</v>
      </c>
      <c r="AU53">
        <f t="shared" si="23"/>
        <v>-4.9024227188147584</v>
      </c>
      <c r="AW53">
        <v>50</v>
      </c>
      <c r="AX53">
        <f>IF(Z53&gt;0, (R53*SUMPRODUCT(K53:$K$98, X53:$X$98)-K53*$AZ$3)/Z53, 0)</f>
        <v>-598284.13200465741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1000000</v>
      </c>
      <c r="S54">
        <f t="shared" si="1"/>
        <v>-1953017.6450905455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-285.24631861203568</v>
      </c>
      <c r="AC54">
        <f t="shared" si="2"/>
        <v>-258.60390443230568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-339.59378255210805</v>
      </c>
      <c r="AI54">
        <f t="shared" si="25"/>
        <v>-339.59543770807323</v>
      </c>
      <c r="AJ54">
        <f t="shared" si="7"/>
        <v>-26.642414179729997</v>
      </c>
      <c r="AK54">
        <f t="shared" si="22"/>
        <v>-19.9672423028425</v>
      </c>
      <c r="AL54">
        <f t="shared" si="8"/>
        <v>-386.20509419064575</v>
      </c>
      <c r="AN54">
        <f t="shared" si="26"/>
        <v>0</v>
      </c>
      <c r="AO54">
        <f t="shared" si="26"/>
        <v>0</v>
      </c>
      <c r="AP54">
        <f t="shared" si="26"/>
        <v>-8.0240977290635094E-6</v>
      </c>
      <c r="AQ54">
        <f t="shared" si="26"/>
        <v>-1.646330470771366</v>
      </c>
      <c r="AR54">
        <f t="shared" si="26"/>
        <v>-1.6463384948690949</v>
      </c>
      <c r="AS54">
        <f t="shared" si="26"/>
        <v>-0.12916084019374025</v>
      </c>
      <c r="AT54">
        <f t="shared" si="26"/>
        <v>-9.6800003737997076E-2</v>
      </c>
      <c r="AU54">
        <f t="shared" si="23"/>
        <v>-1.8722993388008324</v>
      </c>
      <c r="AW54">
        <v>51</v>
      </c>
      <c r="AX54">
        <f>IF(Z54&gt;0, (R54*SUMPRODUCT(K54:$K$98, X54:$X$98)-K54*$AZ$3)/Z54, 0)</f>
        <v>-1953017.6450905455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1000000</v>
      </c>
      <c r="S55">
        <f t="shared" si="1"/>
        <v>-8852932.5736509319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-258.60390443230568</v>
      </c>
      <c r="AC55">
        <f t="shared" si="2"/>
        <v>-232.30719758577385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-104.8476468181925</v>
      </c>
      <c r="AI55">
        <f t="shared" si="25"/>
        <v>-104.84797482701282</v>
      </c>
      <c r="AJ55">
        <f t="shared" si="7"/>
        <v>-26.296706846531833</v>
      </c>
      <c r="AK55">
        <f t="shared" si="22"/>
        <v>-18.102273310261399</v>
      </c>
      <c r="AL55">
        <f t="shared" si="8"/>
        <v>-149.24695498380606</v>
      </c>
      <c r="AN55">
        <f t="shared" si="26"/>
        <v>0</v>
      </c>
      <c r="AO55">
        <f t="shared" si="26"/>
        <v>0</v>
      </c>
      <c r="AP55">
        <f t="shared" si="26"/>
        <v>-1.4197921986750093E-6</v>
      </c>
      <c r="AQ55">
        <f t="shared" si="26"/>
        <v>-0.45383496351834729</v>
      </c>
      <c r="AR55">
        <f t="shared" si="26"/>
        <v>-0.45383638331054599</v>
      </c>
      <c r="AS55">
        <f t="shared" si="26"/>
        <v>-0.11382577820790607</v>
      </c>
      <c r="AT55">
        <f t="shared" si="26"/>
        <v>-7.8356022253960045E-2</v>
      </c>
      <c r="AU55">
        <f t="shared" si="23"/>
        <v>-0.64601818377241216</v>
      </c>
      <c r="AW55">
        <v>52</v>
      </c>
      <c r="AX55">
        <f>IF(Z55&gt;0, (R55*SUMPRODUCT(K55:$K$98, X55:$X$98)-K55*$AZ$3)/Z55, 0)</f>
        <v>-8852932.5736509319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1000000</v>
      </c>
      <c r="S56">
        <f t="shared" si="1"/>
        <v>-40405299.331362396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-232.30719758577385</v>
      </c>
      <c r="AC56">
        <f t="shared" si="2"/>
        <v>-207.81189208741435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-20.835114493530295</v>
      </c>
      <c r="AI56">
        <f t="shared" si="25"/>
        <v>-20.835178783331237</v>
      </c>
      <c r="AJ56">
        <f t="shared" si="7"/>
        <v>-24.4953054983595</v>
      </c>
      <c r="AK56">
        <f t="shared" si="22"/>
        <v>-16.26150383100417</v>
      </c>
      <c r="AL56">
        <f t="shared" si="8"/>
        <v>-61.591988112694906</v>
      </c>
      <c r="AN56">
        <f t="shared" si="26"/>
        <v>0</v>
      </c>
      <c r="AO56">
        <f t="shared" si="26"/>
        <v>0</v>
      </c>
      <c r="AP56">
        <f t="shared" si="26"/>
        <v>-2.4846391365587984E-7</v>
      </c>
      <c r="AQ56">
        <f t="shared" si="26"/>
        <v>-8.0522478099548128E-2</v>
      </c>
      <c r="AR56">
        <f t="shared" si="26"/>
        <v>-8.052272656346178E-2</v>
      </c>
      <c r="AS56">
        <f t="shared" si="26"/>
        <v>-9.4668195902924787E-2</v>
      </c>
      <c r="AT56">
        <f t="shared" si="26"/>
        <v>-6.2846623017327324E-2</v>
      </c>
      <c r="AU56">
        <f t="shared" si="23"/>
        <v>-0.23803754548371389</v>
      </c>
      <c r="AW56">
        <v>53</v>
      </c>
      <c r="AX56">
        <f>IF(Z56&gt;0, (R56*SUMPRODUCT(K56:$K$98, X56:$X$98)-K56*$AZ$3)/Z56, 0)</f>
        <v>-40405299.331362396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1000000</v>
      </c>
      <c r="S57">
        <f t="shared" si="1"/>
        <v>-186363943.53849426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-207.81189208741435</v>
      </c>
      <c r="AC57">
        <f t="shared" si="2"/>
        <v>-185.61639629598008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-4.0957634572528976</v>
      </c>
      <c r="AI57">
        <f t="shared" si="25"/>
        <v>-4.0957759071126167</v>
      </c>
      <c r="AJ57">
        <f t="shared" si="7"/>
        <v>-22.195495791434269</v>
      </c>
      <c r="AK57">
        <f t="shared" si="22"/>
        <v>-14.546832446119005</v>
      </c>
      <c r="AL57">
        <f t="shared" si="8"/>
        <v>-40.838104144665891</v>
      </c>
      <c r="AN57">
        <f t="shared" si="26"/>
        <v>0</v>
      </c>
      <c r="AO57">
        <f t="shared" si="26"/>
        <v>0</v>
      </c>
      <c r="AP57">
        <f t="shared" si="26"/>
        <v>-4.2960336642865539E-8</v>
      </c>
      <c r="AQ57">
        <f t="shared" si="26"/>
        <v>-1.4133121248522259E-2</v>
      </c>
      <c r="AR57">
        <f t="shared" si="26"/>
        <v>-1.4133164208858903E-2</v>
      </c>
      <c r="AS57">
        <f t="shared" si="26"/>
        <v>-7.6589294392944429E-2</v>
      </c>
      <c r="AT57">
        <f t="shared" si="26"/>
        <v>-5.0196294021538024E-2</v>
      </c>
      <c r="AU57">
        <f t="shared" si="23"/>
        <v>-0.14091875262334136</v>
      </c>
      <c r="AW57">
        <v>54</v>
      </c>
      <c r="AX57">
        <f>IF(Z57&gt;0, (R57*SUMPRODUCT(K57:$K$98, X57:$X$98)-K57*$AZ$3)/Z57, 0)</f>
        <v>-186363943.53849426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1000000</v>
      </c>
      <c r="S58">
        <f t="shared" si="1"/>
        <v>-870954102.88729429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-185.61639629598008</v>
      </c>
      <c r="AC58">
        <f t="shared" si="2"/>
        <v>-165.74122739085917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-0.79573042642274039</v>
      </c>
      <c r="AI58">
        <f t="shared" si="25"/>
        <v>-0.79573280515353173</v>
      </c>
      <c r="AJ58">
        <f t="shared" si="7"/>
        <v>-19.875168905120915</v>
      </c>
      <c r="AK58">
        <f t="shared" si="22"/>
        <v>-12.993147740718607</v>
      </c>
      <c r="AL58">
        <f t="shared" si="8"/>
        <v>-33.664049450993055</v>
      </c>
      <c r="AN58">
        <f t="shared" si="26"/>
        <v>0</v>
      </c>
      <c r="AO58">
        <f t="shared" si="26"/>
        <v>0</v>
      </c>
      <c r="AP58">
        <f t="shared" si="26"/>
        <v>-7.3287598276288683E-9</v>
      </c>
      <c r="AQ58">
        <f t="shared" si="26"/>
        <v>-2.4516087335351819E-3</v>
      </c>
      <c r="AR58">
        <f t="shared" si="26"/>
        <v>-2.4516160622950096E-3</v>
      </c>
      <c r="AS58">
        <f t="shared" si="26"/>
        <v>-6.1234478474491594E-2</v>
      </c>
      <c r="AT58">
        <f t="shared" si="26"/>
        <v>-4.0031288762528497E-2</v>
      </c>
      <c r="AU58">
        <f t="shared" si="23"/>
        <v>-0.1037173832993151</v>
      </c>
      <c r="AW58">
        <v>55</v>
      </c>
      <c r="AX58">
        <f>IF(Z58&gt;0, (R58*SUMPRODUCT(K58:$K$98, X58:$X$98)-K58*$AZ$3)/Z58, 0)</f>
        <v>-870954102.88729429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1000000</v>
      </c>
      <c r="S59">
        <f t="shared" si="1"/>
        <v>-4131955396.5980806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-165.74122739085917</v>
      </c>
      <c r="AC59">
        <f t="shared" si="2"/>
        <v>-147.98537361890567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-0.15258062604060071</v>
      </c>
      <c r="AI59">
        <f t="shared" si="25"/>
        <v>-0.15258107372625865</v>
      </c>
      <c r="AJ59">
        <f t="shared" si="7"/>
        <v>-17.755853771953497</v>
      </c>
      <c r="AK59">
        <f t="shared" si="22"/>
        <v>-11.601885917360143</v>
      </c>
      <c r="AL59">
        <f t="shared" si="8"/>
        <v>-29.5103207630399</v>
      </c>
      <c r="AN59">
        <f t="shared" si="26"/>
        <v>0</v>
      </c>
      <c r="AO59">
        <f t="shared" si="26"/>
        <v>0</v>
      </c>
      <c r="AP59">
        <f t="shared" si="26"/>
        <v>-1.2315168379519778E-9</v>
      </c>
      <c r="AQ59">
        <f t="shared" si="26"/>
        <v>-4.1972666934616881E-4</v>
      </c>
      <c r="AR59">
        <f t="shared" si="26"/>
        <v>-4.1972790086300675E-4</v>
      </c>
      <c r="AS59">
        <f t="shared" si="26"/>
        <v>-4.8843719930186678E-2</v>
      </c>
      <c r="AT59">
        <f t="shared" si="26"/>
        <v>-3.1915067204744713E-2</v>
      </c>
      <c r="AU59">
        <f t="shared" si="23"/>
        <v>-8.1178515035794402E-2</v>
      </c>
      <c r="AW59">
        <v>56</v>
      </c>
      <c r="AX59">
        <f>IF(Z59&gt;0, (R59*SUMPRODUCT(K59:$K$98, X59:$X$98)-K59*$AZ$3)/Z59, 0)</f>
        <v>-4131955396.5980806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1000000</v>
      </c>
      <c r="S60">
        <f t="shared" si="1"/>
        <v>-19903000511.653992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-147.98537361890567</v>
      </c>
      <c r="AC60">
        <f t="shared" si="2"/>
        <v>-132.1301635413902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-2.8817998377512349E-2</v>
      </c>
      <c r="AI60">
        <f t="shared" si="25"/>
        <v>-2.8818081361333975E-2</v>
      </c>
      <c r="AJ60">
        <f t="shared" si="7"/>
        <v>-15.855210077515466</v>
      </c>
      <c r="AK60">
        <f t="shared" si="22"/>
        <v>-10.358976153323399</v>
      </c>
      <c r="AL60">
        <f t="shared" si="8"/>
        <v>-26.243004312200199</v>
      </c>
      <c r="AN60">
        <f t="shared" si="26"/>
        <v>0</v>
      </c>
      <c r="AO60">
        <f t="shared" si="26"/>
        <v>0</v>
      </c>
      <c r="AP60">
        <f t="shared" si="26"/>
        <v>-2.0381802140238489E-10</v>
      </c>
      <c r="AQ60">
        <f t="shared" si="26"/>
        <v>-7.0780391828699068E-5</v>
      </c>
      <c r="AR60">
        <f t="shared" si="26"/>
        <v>-7.0780595646720474E-5</v>
      </c>
      <c r="AS60">
        <f t="shared" si="26"/>
        <v>-3.8942259872170815E-2</v>
      </c>
      <c r="AT60">
        <f t="shared" si="26"/>
        <v>-2.5442863222885397E-2</v>
      </c>
      <c r="AU60">
        <f t="shared" si="23"/>
        <v>-6.4455903690702934E-2</v>
      </c>
      <c r="AW60">
        <v>57</v>
      </c>
      <c r="AX60">
        <f>IF(Z60&gt;0, (R60*SUMPRODUCT(K60:$K$98, X60:$X$98)-K60*$AZ$3)/Z60, 0)</f>
        <v>-19903000511.653992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1000000</v>
      </c>
      <c r="S61">
        <f t="shared" si="1"/>
        <v>-97483552041.869476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-132.1301635413902</v>
      </c>
      <c r="AC61">
        <f t="shared" si="2"/>
        <v>-117.97342199661701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-5.3621307022860788E-3</v>
      </c>
      <c r="AI61">
        <f t="shared" si="25"/>
        <v>-5.3621458296357095E-3</v>
      </c>
      <c r="AJ61">
        <f t="shared" si="7"/>
        <v>-14.156741544773197</v>
      </c>
      <c r="AK61">
        <f t="shared" si="22"/>
        <v>-9.2491114478973149</v>
      </c>
      <c r="AL61">
        <f t="shared" si="8"/>
        <v>-23.411215138500147</v>
      </c>
      <c r="AN61">
        <f t="shared" si="26"/>
        <v>0</v>
      </c>
      <c r="AO61">
        <f t="shared" si="26"/>
        <v>0</v>
      </c>
      <c r="AP61">
        <f t="shared" si="26"/>
        <v>-3.3173704506897985E-11</v>
      </c>
      <c r="AQ61">
        <f t="shared" si="26"/>
        <v>-1.1758949438616807E-5</v>
      </c>
      <c r="AR61">
        <f t="shared" si="26"/>
        <v>-1.1758982612321315E-5</v>
      </c>
      <c r="AS61">
        <f t="shared" si="26"/>
        <v>-3.104519775498614E-2</v>
      </c>
      <c r="AT61">
        <f t="shared" si="26"/>
        <v>-2.0282950921279855E-2</v>
      </c>
      <c r="AU61">
        <f t="shared" si="23"/>
        <v>-5.133990765887831E-2</v>
      </c>
      <c r="AW61">
        <v>58</v>
      </c>
      <c r="AX61">
        <f>IF(Z61&gt;0, (R61*SUMPRODUCT(K61:$K$98, X61:$X$98)-K61*$AZ$3)/Z61, 0)</f>
        <v>-97483552041.869476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1000000</v>
      </c>
      <c r="S62">
        <f t="shared" si="1"/>
        <v>-486041818603.922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-117.97342199661701</v>
      </c>
      <c r="AC62">
        <f t="shared" si="2"/>
        <v>-105.3334227509548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-9.8136930069771754E-4</v>
      </c>
      <c r="AI62">
        <f t="shared" si="25"/>
        <v>-9.8137200965759297E-4</v>
      </c>
      <c r="AJ62">
        <f t="shared" si="7"/>
        <v>-12.63999924566221</v>
      </c>
      <c r="AK62">
        <f t="shared" si="22"/>
        <v>-8.2581395397631905</v>
      </c>
      <c r="AL62">
        <f t="shared" si="8"/>
        <v>-20.899120157435057</v>
      </c>
      <c r="AN62">
        <f t="shared" si="26"/>
        <v>0</v>
      </c>
      <c r="AO62">
        <f t="shared" si="26"/>
        <v>0</v>
      </c>
      <c r="AP62">
        <f t="shared" si="26"/>
        <v>-5.3041485304248356E-12</v>
      </c>
      <c r="AQ62">
        <f t="shared" si="26"/>
        <v>-1.921522936268085E-6</v>
      </c>
      <c r="AR62">
        <f t="shared" si="26"/>
        <v>-1.9215282404166154E-6</v>
      </c>
      <c r="AS62">
        <f t="shared" si="26"/>
        <v>-2.4749142293001541E-2</v>
      </c>
      <c r="AT62">
        <f t="shared" si="26"/>
        <v>-1.6169452748598948E-2</v>
      </c>
      <c r="AU62">
        <f t="shared" si="23"/>
        <v>-4.0920516569840908E-2</v>
      </c>
      <c r="AW62">
        <v>59</v>
      </c>
      <c r="AX62">
        <f>IF(Z62&gt;0, (R62*SUMPRODUCT(K62:$K$98, X62:$X$98)-K62*$AZ$3)/Z62, 0)</f>
        <v>-486041818603.922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1000000</v>
      </c>
      <c r="S63">
        <f t="shared" si="1"/>
        <v>-2469161869540.373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-105.3334227509548</v>
      </c>
      <c r="AC63">
        <f t="shared" si="2"/>
        <v>-94.047700561217354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-1.7646070551898124E-4</v>
      </c>
      <c r="AI63">
        <f t="shared" si="25"/>
        <v>-1.7646118163043895E-4</v>
      </c>
      <c r="AJ63">
        <f t="shared" si="7"/>
        <v>-11.285722189737442</v>
      </c>
      <c r="AK63">
        <f t="shared" si="22"/>
        <v>-7.3733395925668361</v>
      </c>
      <c r="AL63">
        <f t="shared" si="8"/>
        <v>-18.659238243485909</v>
      </c>
      <c r="AN63">
        <f t="shared" si="26"/>
        <v>0</v>
      </c>
      <c r="AO63">
        <f t="shared" si="26"/>
        <v>0</v>
      </c>
      <c r="AP63">
        <f t="shared" si="26"/>
        <v>-8.3234565136690637E-13</v>
      </c>
      <c r="AQ63">
        <f t="shared" si="26"/>
        <v>-3.0849142254211792E-7</v>
      </c>
      <c r="AR63">
        <f t="shared" si="26"/>
        <v>-3.084922548877693E-7</v>
      </c>
      <c r="AS63">
        <f t="shared" si="26"/>
        <v>-1.9729879706010537E-2</v>
      </c>
      <c r="AT63">
        <f t="shared" si="26"/>
        <v>-1.2890189989365038E-2</v>
      </c>
      <c r="AU63">
        <f t="shared" si="23"/>
        <v>-3.2620378187630465E-2</v>
      </c>
      <c r="AW63">
        <v>60</v>
      </c>
      <c r="AX63">
        <f>IF(Z63&gt;0, (R63*SUMPRODUCT(K63:$K$98, X63:$X$98)-K63*$AZ$3)/Z63, 0)</f>
        <v>-2469161869540.373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1000000</v>
      </c>
      <c r="S64">
        <f t="shared" si="1"/>
        <v>-12803406856200.146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-94.047700561217354</v>
      </c>
      <c r="AC64">
        <f t="shared" si="2"/>
        <v>-83.971161484654871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-3.1149526074135009E-5</v>
      </c>
      <c r="AI64">
        <f t="shared" si="25"/>
        <v>-3.1149608055402208E-5</v>
      </c>
      <c r="AJ64">
        <f t="shared" si="7"/>
        <v>-10.076539076562483</v>
      </c>
      <c r="AK64">
        <f t="shared" si="22"/>
        <v>-6.5833390392852156</v>
      </c>
      <c r="AL64">
        <f t="shared" si="8"/>
        <v>-16.659909265455752</v>
      </c>
      <c r="AN64">
        <f t="shared" si="26"/>
        <v>0</v>
      </c>
      <c r="AO64">
        <f t="shared" si="26"/>
        <v>0</v>
      </c>
      <c r="AP64">
        <f t="shared" si="26"/>
        <v>-1.2796514297508808E-13</v>
      </c>
      <c r="AQ64">
        <f t="shared" si="26"/>
        <v>-4.8621516765795627E-8</v>
      </c>
      <c r="AR64">
        <f t="shared" si="26"/>
        <v>-4.8621644730938601E-8</v>
      </c>
      <c r="AS64">
        <f t="shared" si="26"/>
        <v>-1.5728541502886495E-2</v>
      </c>
      <c r="AT64">
        <f t="shared" si="26"/>
        <v>-1.0275980723164553E-2</v>
      </c>
      <c r="AU64">
        <f t="shared" si="23"/>
        <v>-2.6004570847695776E-2</v>
      </c>
      <c r="AW64">
        <v>61</v>
      </c>
      <c r="AX64">
        <f>IF(Z64&gt;0, (R64*SUMPRODUCT(K64:$K$98, X64:$X$98)-K64*$AZ$3)/Z64, 0)</f>
        <v>-12803406856200.146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1000000</v>
      </c>
      <c r="S65">
        <f t="shared" si="1"/>
        <v>-67834207747587.359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-83.971161484654871</v>
      </c>
      <c r="AC65">
        <f t="shared" si="2"/>
        <v>-74.974251368049678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-5.3876590908210152E-6</v>
      </c>
      <c r="AI65">
        <f t="shared" si="25"/>
        <v>-5.3876729065369086E-6</v>
      </c>
      <c r="AJ65">
        <f t="shared" si="7"/>
        <v>-8.9969101166051928</v>
      </c>
      <c r="AK65">
        <f t="shared" si="22"/>
        <v>-5.8779813039258419</v>
      </c>
      <c r="AL65">
        <f t="shared" si="8"/>
        <v>-14.874896808203943</v>
      </c>
      <c r="AN65">
        <f t="shared" si="26"/>
        <v>0</v>
      </c>
      <c r="AO65">
        <f t="shared" si="26"/>
        <v>0</v>
      </c>
      <c r="AP65">
        <f t="shared" si="26"/>
        <v>-1.9254508202859589E-14</v>
      </c>
      <c r="AQ65">
        <f t="shared" si="26"/>
        <v>-7.5086030255810307E-9</v>
      </c>
      <c r="AR65">
        <f t="shared" si="26"/>
        <v>-7.5086222800892332E-9</v>
      </c>
      <c r="AS65">
        <f t="shared" si="26"/>
        <v>-1.2538697305015986E-2</v>
      </c>
      <c r="AT65">
        <f t="shared" si="26"/>
        <v>-8.1919489446093743E-3</v>
      </c>
      <c r="AU65">
        <f t="shared" si="23"/>
        <v>-2.073065375824764E-2</v>
      </c>
      <c r="AW65">
        <v>62</v>
      </c>
      <c r="AX65">
        <f>IF(Z65&gt;0, (R65*SUMPRODUCT(K65:$K$98, X65:$X$98)-K65*$AZ$3)/Z65, 0)</f>
        <v>-67834207747587.359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1000000</v>
      </c>
      <c r="S66">
        <f t="shared" si="1"/>
        <v>-367871849867238.88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-74.974251368049678</v>
      </c>
      <c r="AC66">
        <f t="shared" si="2"/>
        <v>-66.94129587089158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-9.1223563563804918E-7</v>
      </c>
      <c r="AI66">
        <f t="shared" si="25"/>
        <v>-9.122379102513383E-7</v>
      </c>
      <c r="AJ66">
        <f t="shared" si="7"/>
        <v>-8.032955497158099</v>
      </c>
      <c r="AK66">
        <f t="shared" si="22"/>
        <v>-5.2481975957634779</v>
      </c>
      <c r="AL66">
        <f t="shared" si="8"/>
        <v>-13.281154005159486</v>
      </c>
      <c r="AN66">
        <f t="shared" si="26"/>
        <v>0</v>
      </c>
      <c r="AO66">
        <f t="shared" si="26"/>
        <v>0</v>
      </c>
      <c r="AP66">
        <f t="shared" si="26"/>
        <v>-2.830405021208605E-15</v>
      </c>
      <c r="AQ66">
        <f t="shared" si="26"/>
        <v>-1.1351363926483824E-9</v>
      </c>
      <c r="AR66">
        <f t="shared" si="26"/>
        <v>-1.1351392230534038E-9</v>
      </c>
      <c r="AS66">
        <f t="shared" si="26"/>
        <v>-9.9957727687005372E-3</v>
      </c>
      <c r="AT66">
        <f t="shared" si="26"/>
        <v>-6.5305715475520113E-3</v>
      </c>
      <c r="AU66">
        <f t="shared" si="23"/>
        <v>-1.6526345451391772E-2</v>
      </c>
      <c r="AW66">
        <v>63</v>
      </c>
      <c r="AX66">
        <f>IF(Z66&gt;0, (R66*SUMPRODUCT(K66:$K$98, X66:$X$98)-K66*$AZ$3)/Z66, 0)</f>
        <v>-367871849867238.88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-2046096016645908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-66.94129587089158</v>
      </c>
      <c r="AC67">
        <f t="shared" ref="AC67:AC89" si="29">S67*Z67</f>
        <v>-59.769014171431451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-1.5093812645129228E-7</v>
      </c>
      <c r="AI67">
        <f t="shared" ref="AI67:AI89" si="33">SUM(AE67:AH67)</f>
        <v>-1.5093849159186782E-7</v>
      </c>
      <c r="AJ67">
        <f t="shared" ref="AJ67:AJ89" si="34">AB67-AC67</f>
        <v>-7.1722816994601288</v>
      </c>
      <c r="AK67">
        <f t="shared" si="22"/>
        <v>-4.6858907109624113</v>
      </c>
      <c r="AL67">
        <f t="shared" ref="AL67:AL89" si="35">SUM(AI67:AK67)</f>
        <v>-11.858172561361032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-1.6769570750879537E-10</v>
      </c>
      <c r="AR67">
        <f t="shared" si="36"/>
        <v>-1.6769611318831847E-10</v>
      </c>
      <c r="AS67">
        <f t="shared" si="36"/>
        <v>-7.968568858786532E-3</v>
      </c>
      <c r="AT67">
        <f t="shared" si="36"/>
        <v>-5.2061316551276554E-3</v>
      </c>
      <c r="AU67">
        <f t="shared" si="23"/>
        <v>-1.3174700681610302E-2</v>
      </c>
      <c r="AW67">
        <v>64</v>
      </c>
      <c r="AX67">
        <f>IF(Z67&gt;0, (R67*SUMPRODUCT(K67:$K$98, X67:$X$98)-K67*$AZ$3)/Z67, 0)</f>
        <v>-2046096016645908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1000000</v>
      </c>
      <c r="S68">
        <f t="shared" si="28"/>
        <v>-1.168510841344839E+16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-59.769014171431451</v>
      </c>
      <c r="AC68">
        <f t="shared" si="29"/>
        <v>-53.365191224639076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-2.4352193394470732E-8</v>
      </c>
      <c r="AI68">
        <f t="shared" si="33"/>
        <v>-2.4352250481223093E-8</v>
      </c>
      <c r="AJ68">
        <f t="shared" si="34"/>
        <v>-6.4038229467923742</v>
      </c>
      <c r="AK68">
        <f t="shared" si="22"/>
        <v>-4.1838309920002024</v>
      </c>
      <c r="AL68">
        <f t="shared" si="35"/>
        <v>-10.587653963144827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-2.4157002966629804E-11</v>
      </c>
      <c r="AR68">
        <f t="shared" si="36"/>
        <v>-2.4157059595814036E-11</v>
      </c>
      <c r="AS68">
        <f t="shared" si="36"/>
        <v>-6.3524943079073951E-3</v>
      </c>
      <c r="AT68">
        <f t="shared" si="36"/>
        <v>-4.1502962812612482E-3</v>
      </c>
      <c r="AU68">
        <f t="shared" si="23"/>
        <v>-1.0502790613325704E-2</v>
      </c>
      <c r="AW68">
        <v>65</v>
      </c>
      <c r="AX68">
        <f>IF(Z68&gt;0, (R68*SUMPRODUCT(K68:$K$98, X68:$X$98)-K68*$AZ$3)/Z68, 0)</f>
        <v>-1.168510841344839E+16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1000000</v>
      </c>
      <c r="S69">
        <f t="shared" si="28"/>
        <v>-6.8654187806282192E+16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-53.365191224639076</v>
      </c>
      <c r="AC69">
        <f t="shared" si="29"/>
        <v>-47.647492164877463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-3.827249144782833E-9</v>
      </c>
      <c r="AI69">
        <f t="shared" si="33"/>
        <v>-3.8272578200533607E-9</v>
      </c>
      <c r="AJ69">
        <f t="shared" si="34"/>
        <v>-5.717699059761614</v>
      </c>
      <c r="AK69">
        <f t="shared" si="22"/>
        <v>-3.7355633857247357</v>
      </c>
      <c r="AL69">
        <f t="shared" si="35"/>
        <v>-9.4532624493136073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-3.3897969185726752E-12</v>
      </c>
      <c r="AR69">
        <f t="shared" si="36"/>
        <v>-3.3898046022651107E-12</v>
      </c>
      <c r="AS69">
        <f t="shared" si="36"/>
        <v>-5.0641695695526952E-3</v>
      </c>
      <c r="AT69">
        <f t="shared" si="36"/>
        <v>-3.3085907854533301E-3</v>
      </c>
      <c r="AU69">
        <f t="shared" si="23"/>
        <v>-8.3727603583958303E-3</v>
      </c>
      <c r="AW69">
        <v>66</v>
      </c>
      <c r="AX69">
        <f>IF(Z69&gt;0, (R69*SUMPRODUCT(K69:$K$98, X69:$X$98)-K69*$AZ$3)/Z69, 0)</f>
        <v>-6.8654187806282192E+16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1000000</v>
      </c>
      <c r="S70">
        <f t="shared" si="28"/>
        <v>-4.1540902930266323E+17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-47.647492164877463</v>
      </c>
      <c r="AC70">
        <f t="shared" si="29"/>
        <v>-42.542403718643556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-5.8467054705413261E-10</v>
      </c>
      <c r="AI70">
        <f t="shared" si="33"/>
        <v>-5.8467182719011657E-10</v>
      </c>
      <c r="AJ70">
        <f t="shared" si="34"/>
        <v>-5.105088446233907</v>
      </c>
      <c r="AK70">
        <f t="shared" si="22"/>
        <v>-3.3353244515414229</v>
      </c>
      <c r="AL70">
        <f t="shared" si="35"/>
        <v>-8.4404128983600017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-4.6235987739531734E-13</v>
      </c>
      <c r="AR70">
        <f t="shared" si="36"/>
        <v>-4.6236088973212756E-13</v>
      </c>
      <c r="AS70">
        <f t="shared" si="36"/>
        <v>-4.037124975741972E-3</v>
      </c>
      <c r="AT70">
        <f t="shared" si="36"/>
        <v>-2.6375883174862866E-3</v>
      </c>
      <c r="AU70">
        <f t="shared" si="23"/>
        <v>-6.6747132936906192E-3</v>
      </c>
      <c r="AW70">
        <v>67</v>
      </c>
      <c r="AX70">
        <f>IF(Z70&gt;0, (R70*SUMPRODUCT(K70:$K$98, X70:$X$98)-K70*$AZ$3)/Z70, 0)</f>
        <v>-4.1540902930266323E+17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1000000</v>
      </c>
      <c r="S71">
        <f t="shared" si="28"/>
        <v>-2.5895714162421673E+18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-42.542403718643556</v>
      </c>
      <c r="AC71">
        <f t="shared" si="29"/>
        <v>-37.984289034503576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-8.6718594033449738E-11</v>
      </c>
      <c r="AI71">
        <f t="shared" si="33"/>
        <v>-8.6718777385648466E-11</v>
      </c>
      <c r="AJ71">
        <f t="shared" si="34"/>
        <v>-4.55811468413998</v>
      </c>
      <c r="AK71">
        <f t="shared" si="22"/>
        <v>-2.9779682603050492</v>
      </c>
      <c r="AL71">
        <f t="shared" si="35"/>
        <v>-7.5360829445317483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-6.1229840565798896E-14</v>
      </c>
      <c r="AR71">
        <f t="shared" si="36"/>
        <v>-6.1229970026222242E-14</v>
      </c>
      <c r="AS71">
        <f t="shared" si="36"/>
        <v>-3.2183713135716212E-3</v>
      </c>
      <c r="AT71">
        <f t="shared" si="36"/>
        <v>-2.1026692582003111E-3</v>
      </c>
      <c r="AU71">
        <f t="shared" si="23"/>
        <v>-5.3210405718331624E-3</v>
      </c>
      <c r="AW71">
        <v>68</v>
      </c>
      <c r="AX71">
        <f>IF(Z71&gt;0, (R71*SUMPRODUCT(K71:$K$98, X71:$X$98)-K71*$AZ$3)/Z71, 0)</f>
        <v>-2.5895714162421673E+18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1000000</v>
      </c>
      <c r="S72">
        <f t="shared" si="28"/>
        <v>-1.6658835076597076E+19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-37.984289034503576</v>
      </c>
      <c r="AC72">
        <f t="shared" si="29"/>
        <v>-33.914543780806824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-1.2485664885602649E-11</v>
      </c>
      <c r="AI72">
        <f t="shared" si="33"/>
        <v>-1.2485690333468319E-11</v>
      </c>
      <c r="AJ72">
        <f t="shared" si="34"/>
        <v>-4.0697452536967518</v>
      </c>
      <c r="AK72">
        <f t="shared" ref="AK72:AK89" si="49">G72*SUM(AB72:AB72, AE72:AF72)</f>
        <v>-2.6589002324152506</v>
      </c>
      <c r="AL72">
        <f t="shared" si="35"/>
        <v>-6.7286454861244884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-7.8712653310273949E-15</v>
      </c>
      <c r="AR72">
        <f t="shared" si="36"/>
        <v>-7.8712813739778218E-15</v>
      </c>
      <c r="AS72">
        <f t="shared" si="36"/>
        <v>-2.5656659068653467E-3</v>
      </c>
      <c r="AT72">
        <f t="shared" si="36"/>
        <v>-1.6762350591520514E-3</v>
      </c>
      <c r="AU72">
        <f t="shared" si="23"/>
        <v>-4.2419009660252692E-3</v>
      </c>
      <c r="AW72">
        <v>69</v>
      </c>
      <c r="AX72">
        <f>IF(Z72&gt;0, (R72*SUMPRODUCT(K72:$K$98, X72:$X$98)-K72*$AZ$3)/Z72, 0)</f>
        <v>-1.6658835076597076E+19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1000000</v>
      </c>
      <c r="S73">
        <f t="shared" si="28"/>
        <v>-1.1076976083288075E+20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-33.914543780806824</v>
      </c>
      <c r="AC73">
        <f t="shared" si="29"/>
        <v>-30.280842661434669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-1.7421035507947251E-12</v>
      </c>
      <c r="AI73">
        <f t="shared" si="33"/>
        <v>-1.7421069678873542E-12</v>
      </c>
      <c r="AJ73">
        <f t="shared" si="34"/>
        <v>-3.6337011193721551</v>
      </c>
      <c r="AK73">
        <f t="shared" si="49"/>
        <v>-2.3740180646564779</v>
      </c>
      <c r="AL73">
        <f t="shared" si="35"/>
        <v>-6.0077191840303747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-9.8059307328421103E-16</v>
      </c>
      <c r="AR73">
        <f t="shared" si="36"/>
        <v>-9.8059499669304708E-16</v>
      </c>
      <c r="AS73">
        <f t="shared" si="36"/>
        <v>-2.0453331527944718E-3</v>
      </c>
      <c r="AT73">
        <f t="shared" si="36"/>
        <v>-1.3362843264923901E-3</v>
      </c>
      <c r="AU73">
        <f t="shared" si="23"/>
        <v>-3.3816174792878424E-3</v>
      </c>
      <c r="AW73">
        <v>70</v>
      </c>
      <c r="AX73">
        <f>IF(Z73&gt;0, (R73*SUMPRODUCT(K73:$K$98, X73:$X$98)-K73*$AZ$3)/Z73, 0)</f>
        <v>-1.1076976083288075E+20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1000000</v>
      </c>
      <c r="S74">
        <f t="shared" si="28"/>
        <v>-7.6244951114707645E+20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-30.280842661434669</v>
      </c>
      <c r="AC74">
        <f t="shared" si="29"/>
        <v>-27.036466661995235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-2.3517372704717581E-13</v>
      </c>
      <c r="AI74">
        <f t="shared" si="33"/>
        <v>-2.3517417029729054E-13</v>
      </c>
      <c r="AJ74">
        <f t="shared" si="34"/>
        <v>-3.2443759994394341</v>
      </c>
      <c r="AK74">
        <f t="shared" si="49"/>
        <v>-2.1196589863004269</v>
      </c>
      <c r="AL74">
        <f t="shared" si="35"/>
        <v>-5.364034985740096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-1.18191334005217E-16</v>
      </c>
      <c r="AR74">
        <f t="shared" si="36"/>
        <v>-1.1819155676956661E-16</v>
      </c>
      <c r="AS74">
        <f t="shared" si="36"/>
        <v>-1.6305270669598837E-3</v>
      </c>
      <c r="AT74">
        <f t="shared" si="36"/>
        <v>-1.0652776837471224E-3</v>
      </c>
      <c r="AU74">
        <f t="shared" si="23"/>
        <v>-2.6958047507071241E-3</v>
      </c>
      <c r="AW74">
        <v>71</v>
      </c>
      <c r="AX74">
        <f>IF(Z74&gt;0, (R74*SUMPRODUCT(K74:$K$98, X74:$X$98)-K74*$AZ$3)/Z74, 0)</f>
        <v>-7.6244951114707645E+20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1000000</v>
      </c>
      <c r="S75">
        <f t="shared" si="28"/>
        <v>-5.4402667844429729E+21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-27.036466661995235</v>
      </c>
      <c r="AC75">
        <f t="shared" si="29"/>
        <v>-24.139702376781461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-3.0668181402245006E-14</v>
      </c>
      <c r="AI75">
        <f t="shared" si="33"/>
        <v>-3.066823686759104E-14</v>
      </c>
      <c r="AJ75">
        <f t="shared" si="34"/>
        <v>-2.8967642852137736</v>
      </c>
      <c r="AK75">
        <f t="shared" si="49"/>
        <v>-1.8925526663396666</v>
      </c>
      <c r="AL75">
        <f t="shared" si="35"/>
        <v>-4.789316951553471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-1.3761533551619169E-17</v>
      </c>
      <c r="AR75">
        <f t="shared" si="36"/>
        <v>-1.3761558440223107E-17</v>
      </c>
      <c r="AS75">
        <f t="shared" si="36"/>
        <v>-1.2998461949616387E-3</v>
      </c>
      <c r="AT75">
        <f t="shared" si="36"/>
        <v>-8.492328473749378E-4</v>
      </c>
      <c r="AU75">
        <f t="shared" si="23"/>
        <v>-2.1490790423365903E-3</v>
      </c>
      <c r="AW75">
        <v>72</v>
      </c>
      <c r="AX75">
        <f>IF(Z75&gt;0, (R75*SUMPRODUCT(K75:$K$98, X75:$X$98)-K75*$AZ$3)/Z75, 0)</f>
        <v>-5.4402667844429729E+21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1000000</v>
      </c>
      <c r="S76">
        <f t="shared" si="28"/>
        <v>-4.0301294107182343E+22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-24.139702376781461</v>
      </c>
      <c r="AC76">
        <f t="shared" si="29"/>
        <v>-21.553305693554872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-3.8580510981172804E-15</v>
      </c>
      <c r="AI76">
        <f t="shared" si="33"/>
        <v>-3.858057783171126E-15</v>
      </c>
      <c r="AJ76">
        <f t="shared" si="34"/>
        <v>-2.5863966832265888</v>
      </c>
      <c r="AK76">
        <f t="shared" si="49"/>
        <v>-1.6897791663747024</v>
      </c>
      <c r="AL76">
        <f t="shared" si="35"/>
        <v>-4.2761758496012954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-1.5457126549825927E-18</v>
      </c>
      <c r="AR76">
        <f t="shared" si="36"/>
        <v>-1.545715333322528E-18</v>
      </c>
      <c r="AS76">
        <f t="shared" si="36"/>
        <v>-1.0362294283814105E-3</v>
      </c>
      <c r="AT76">
        <f t="shared" si="36"/>
        <v>-6.7700322654252055E-4</v>
      </c>
      <c r="AU76">
        <f t="shared" si="23"/>
        <v>-1.7132326549239327E-3</v>
      </c>
      <c r="AW76">
        <v>73</v>
      </c>
      <c r="AX76">
        <f>IF(Z76&gt;0, (R76*SUMPRODUCT(K76:$K$98, X76:$X$98)-K76*$AZ$3)/Z76, 0)</f>
        <v>-4.0301294107182343E+22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1000000</v>
      </c>
      <c r="S77">
        <f t="shared" si="28"/>
        <v>-3.1050248192383416E+23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-21.553305693554872</v>
      </c>
      <c r="AC77">
        <f t="shared" si="29"/>
        <v>-19.244022940673993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-4.6747923040436684E-16</v>
      </c>
      <c r="AI77">
        <f t="shared" si="33"/>
        <v>-4.674800051172943E-16</v>
      </c>
      <c r="AJ77">
        <f t="shared" si="34"/>
        <v>-2.309282752880879</v>
      </c>
      <c r="AK77">
        <f t="shared" si="49"/>
        <v>-1.5087313985488411</v>
      </c>
      <c r="AL77">
        <f t="shared" si="35"/>
        <v>-3.8180141514297206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-1.6722649411784954E-19</v>
      </c>
      <c r="AR77">
        <f t="shared" si="36"/>
        <v>-1.6722677124786598E-19</v>
      </c>
      <c r="AS77">
        <f t="shared" si="36"/>
        <v>-8.2607575604385264E-4</v>
      </c>
      <c r="AT77">
        <f t="shared" si="36"/>
        <v>-5.3970282728198378E-4</v>
      </c>
      <c r="AU77">
        <f t="shared" si="23"/>
        <v>-1.3657785833258364E-3</v>
      </c>
      <c r="AW77">
        <v>74</v>
      </c>
      <c r="AX77">
        <f>IF(Z77&gt;0, (R77*SUMPRODUCT(K77:$K$98, X77:$X$98)-K77*$AZ$3)/Z77, 0)</f>
        <v>-3.1050248192383416E+23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1000000</v>
      </c>
      <c r="S78">
        <f t="shared" si="28"/>
        <v>-2.4921844942334894E+24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-19.244022940673993</v>
      </c>
      <c r="AC78">
        <f t="shared" si="29"/>
        <v>-17.182163339887492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-5.4462845172208047E-17</v>
      </c>
      <c r="AI78">
        <f t="shared" si="33"/>
        <v>-5.4462931352441592E-17</v>
      </c>
      <c r="AJ78">
        <f t="shared" si="34"/>
        <v>-2.0618596007865015</v>
      </c>
      <c r="AK78">
        <f t="shared" si="49"/>
        <v>-1.3470816058471797</v>
      </c>
      <c r="AL78">
        <f t="shared" si="35"/>
        <v>-3.4089412066336813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-1.7395025401055081E-20</v>
      </c>
      <c r="AR78">
        <f t="shared" si="36"/>
        <v>-1.7395052926377103E-20</v>
      </c>
      <c r="AS78">
        <f t="shared" si="36"/>
        <v>-6.5854253511149041E-4</v>
      </c>
      <c r="AT78">
        <f t="shared" si="36"/>
        <v>-4.3024778960617334E-4</v>
      </c>
      <c r="AU78">
        <f t="shared" si="23"/>
        <v>-1.0887903247176636E-3</v>
      </c>
      <c r="AW78">
        <v>75</v>
      </c>
      <c r="AX78">
        <f>IF(Z78&gt;0, (R78*SUMPRODUCT(K78:$K$98, X78:$X$98)-K78*$AZ$3)/Z78, 0)</f>
        <v>-2.4921844942334894E+24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1000000</v>
      </c>
      <c r="S79">
        <f t="shared" si="28"/>
        <v>-2.0870777953642817E+25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-17.182163339887492</v>
      </c>
      <c r="AC79">
        <f t="shared" si="29"/>
        <v>-15.341217267756692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-6.090417217014121E-18</v>
      </c>
      <c r="AI79">
        <f t="shared" si="33"/>
        <v>-6.0904264052301171E-18</v>
      </c>
      <c r="AJ79">
        <f t="shared" si="34"/>
        <v>-1.8409460721307997</v>
      </c>
      <c r="AK79">
        <f t="shared" si="49"/>
        <v>-1.2027514337921246</v>
      </c>
      <c r="AL79">
        <f t="shared" si="35"/>
        <v>-3.0436975059229243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-1.7368158095735944E-21</v>
      </c>
      <c r="AR79">
        <f t="shared" si="36"/>
        <v>-1.7368184297945471E-21</v>
      </c>
      <c r="AS79">
        <f t="shared" si="36"/>
        <v>-5.2498607709780651E-4</v>
      </c>
      <c r="AT79">
        <f t="shared" si="36"/>
        <v>-3.4299090370390088E-4</v>
      </c>
      <c r="AU79">
        <f t="shared" si="23"/>
        <v>-8.6797698080170744E-4</v>
      </c>
      <c r="AW79">
        <v>76</v>
      </c>
      <c r="AX79">
        <f>IF(Z79&gt;0, (R79*SUMPRODUCT(K79:$K$98, X79:$X$98)-K79*$AZ$3)/Z79, 0)</f>
        <v>-2.0870777953642817E+25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1000000</v>
      </c>
      <c r="S80">
        <f t="shared" si="28"/>
        <v>-1.8405215050935986E+26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-15.341217267756692</v>
      </c>
      <c r="AC80">
        <f t="shared" si="29"/>
        <v>-13.697515417639901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-6.5328478148485154E-19</v>
      </c>
      <c r="AI80">
        <f t="shared" si="33"/>
        <v>-6.5328571175891919E-19</v>
      </c>
      <c r="AJ80">
        <f t="shared" si="34"/>
        <v>-1.6437018501167913</v>
      </c>
      <c r="AK80">
        <f t="shared" si="49"/>
        <v>-1.0738852087429684</v>
      </c>
      <c r="AL80">
        <f t="shared" si="35"/>
        <v>-2.7175870588597597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-1.6633790900631927E-22</v>
      </c>
      <c r="AR80">
        <f t="shared" si="36"/>
        <v>-1.6633814587062041E-22</v>
      </c>
      <c r="AS80">
        <f t="shared" si="36"/>
        <v>-4.1851568646190078E-4</v>
      </c>
      <c r="AT80">
        <f t="shared" si="36"/>
        <v>-2.7343024848844137E-4</v>
      </c>
      <c r="AU80">
        <f t="shared" si="23"/>
        <v>-6.919459349503421E-4</v>
      </c>
      <c r="AW80">
        <v>77</v>
      </c>
      <c r="AX80">
        <f>IF(Z80&gt;0, (R80*SUMPRODUCT(K80:$K$98, X80:$X$98)-K80*$AZ$3)/Z80, 0)</f>
        <v>-1.8405215050935986E+26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1000000</v>
      </c>
      <c r="S81">
        <f t="shared" si="28"/>
        <v>-1.7134768139968315E+27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-13.697515417639901</v>
      </c>
      <c r="AC81">
        <f t="shared" si="29"/>
        <v>-12.229924480035624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-6.6540215661717531E-20</v>
      </c>
      <c r="AI81">
        <f t="shared" si="33"/>
        <v>-6.6540304880348767E-20</v>
      </c>
      <c r="AJ81">
        <f t="shared" si="34"/>
        <v>-1.4675909376042764</v>
      </c>
      <c r="AK81">
        <f t="shared" si="49"/>
        <v>-0.95882607923479313</v>
      </c>
      <c r="AL81">
        <f t="shared" si="35"/>
        <v>-2.4264170168390695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-1.512707213783496E-23</v>
      </c>
      <c r="AR81">
        <f t="shared" si="36"/>
        <v>-1.5127092420556582E-23</v>
      </c>
      <c r="AS81">
        <f t="shared" si="36"/>
        <v>-3.3363814290648941E-4</v>
      </c>
      <c r="AT81">
        <f t="shared" si="36"/>
        <v>-2.1797692003223956E-4</v>
      </c>
      <c r="AU81">
        <f t="shared" si="23"/>
        <v>-5.5161506293872897E-4</v>
      </c>
      <c r="AW81">
        <v>78</v>
      </c>
      <c r="AX81">
        <f>IF(Z81&gt;0, (R81*SUMPRODUCT(K81:$K$98, X81:$X$98)-K81*$AZ$3)/Z81, 0)</f>
        <v>-1.7134768139968315E+27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1000000</v>
      </c>
      <c r="S82">
        <f t="shared" si="28"/>
        <v>-1.6886043314260566E+28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-12.229924480035624</v>
      </c>
      <c r="AC82">
        <f t="shared" si="29"/>
        <v>-10.919575428603235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-6.4194528307689002E-21</v>
      </c>
      <c r="AI82">
        <f t="shared" si="33"/>
        <v>-6.4194609140534399E-21</v>
      </c>
      <c r="AJ82">
        <f t="shared" si="34"/>
        <v>-1.3103490514323894</v>
      </c>
      <c r="AK82">
        <f t="shared" si="49"/>
        <v>-0.85609471360249378</v>
      </c>
      <c r="AL82">
        <f t="shared" si="35"/>
        <v>-2.1664437650348831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-1.3030187444160649E-24</v>
      </c>
      <c r="AR82">
        <f t="shared" si="36"/>
        <v>-1.3030203851589053E-24</v>
      </c>
      <c r="AS82">
        <f t="shared" si="36"/>
        <v>-2.6597428484254569E-4</v>
      </c>
      <c r="AT82">
        <f t="shared" si="36"/>
        <v>-1.7376986609712972E-4</v>
      </c>
      <c r="AU82">
        <f t="shared" si="23"/>
        <v>-4.3974415093967541E-4</v>
      </c>
      <c r="AW82">
        <v>79</v>
      </c>
      <c r="AX82">
        <f>IF(Z82&gt;0, (R82*SUMPRODUCT(K82:$K$98, X82:$X$98)-K82*$AZ$3)/Z82, 0)</f>
        <v>-1.6886043314260566E+28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1000000</v>
      </c>
      <c r="S83">
        <f t="shared" si="28"/>
        <v>-1.7667108942545841E+29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-10.919575428603235</v>
      </c>
      <c r="AC83">
        <f t="shared" si="29"/>
        <v>-9.7496209183957454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-5.8501098356945376E-22</v>
      </c>
      <c r="AI83">
        <f t="shared" si="33"/>
        <v>-5.8501167338385339E-22</v>
      </c>
      <c r="AJ83">
        <f t="shared" si="34"/>
        <v>-1.1699545102074893</v>
      </c>
      <c r="AK83">
        <f t="shared" si="49"/>
        <v>-0.76437028000222651</v>
      </c>
      <c r="AL83">
        <f t="shared" si="35"/>
        <v>-1.9343247902097158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-1.0602264840495722E-25</v>
      </c>
      <c r="AR83">
        <f t="shared" si="36"/>
        <v>-1.060227734213272E-25</v>
      </c>
      <c r="AS83">
        <f t="shared" si="36"/>
        <v>-2.1203307146248836E-4</v>
      </c>
      <c r="AT83">
        <f t="shared" si="36"/>
        <v>-1.3852827335549242E-4</v>
      </c>
      <c r="AU83">
        <f t="shared" si="23"/>
        <v>-3.5056134481798075E-4</v>
      </c>
      <c r="AW83">
        <v>80</v>
      </c>
      <c r="AX83">
        <f>IF(Z83&gt;0, (R83*SUMPRODUCT(K83:$K$98, X83:$X$98)-K83*$AZ$3)/Z83, 0)</f>
        <v>-1.7667108942545841E+29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1000000</v>
      </c>
      <c r="S84">
        <f t="shared" si="28"/>
        <v>-1.9687055030443341E+30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-9.7496209183957454</v>
      </c>
      <c r="AC84">
        <f t="shared" si="29"/>
        <v>-8.7050186771390567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-5.0211603722944876E-23</v>
      </c>
      <c r="AI84">
        <f t="shared" si="33"/>
        <v>-5.0211658994153949E-23</v>
      </c>
      <c r="AJ84">
        <f t="shared" si="34"/>
        <v>-1.0446022412566887</v>
      </c>
      <c r="AK84">
        <f t="shared" si="49"/>
        <v>-0.68247346428770228</v>
      </c>
      <c r="AL84">
        <f t="shared" si="35"/>
        <v>-1.727075705544391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-8.124950026708712E-27</v>
      </c>
      <c r="AR84">
        <f t="shared" si="36"/>
        <v>-8.1249589703746848E-27</v>
      </c>
      <c r="AS84">
        <f t="shared" si="36"/>
        <v>-1.6903146640823399E-4</v>
      </c>
      <c r="AT84">
        <f t="shared" si="36"/>
        <v>-1.1043389138671271E-4</v>
      </c>
      <c r="AU84">
        <f t="shared" si="23"/>
        <v>-2.7946535779494673E-4</v>
      </c>
      <c r="AW84">
        <v>81</v>
      </c>
      <c r="AX84">
        <f>IF(Z84&gt;0, (R84*SUMPRODUCT(K84:$K$98, X84:$X$98)-K84*$AZ$3)/Z84, 0)</f>
        <v>-1.9687055030443341E+30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1000000</v>
      </c>
      <c r="S85">
        <f t="shared" si="28"/>
        <v>-2.345648137554548E+31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-8.7050186771390567</v>
      </c>
      <c r="AC85">
        <f t="shared" si="29"/>
        <v>-7.772338104588445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-4.046128351779707E-24</v>
      </c>
      <c r="AI85">
        <f t="shared" si="33"/>
        <v>-4.0461324936722932E-24</v>
      </c>
      <c r="AJ85">
        <f t="shared" si="34"/>
        <v>-0.93268057255061176</v>
      </c>
      <c r="AK85">
        <f t="shared" si="49"/>
        <v>-0.60935130739973398</v>
      </c>
      <c r="AL85">
        <f t="shared" si="35"/>
        <v>-1.5420318799503456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-5.8457230824808819E-28</v>
      </c>
      <c r="AR85">
        <f t="shared" si="36"/>
        <v>-5.8457290665612151E-28</v>
      </c>
      <c r="AS85">
        <f t="shared" si="36"/>
        <v>-1.3475085013411466E-4</v>
      </c>
      <c r="AT85">
        <f t="shared" si="36"/>
        <v>-8.8037222087621701E-5</v>
      </c>
      <c r="AU85">
        <f t="shared" si="23"/>
        <v>-2.2278807222173634E-4</v>
      </c>
      <c r="AW85">
        <v>82</v>
      </c>
      <c r="AX85">
        <f>IF(Z85&gt;0, (R85*SUMPRODUCT(K85:$K$98, X85:$X$98)-K85*$AZ$3)/Z85, 0)</f>
        <v>-2.345648137554548E+31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1000000</v>
      </c>
      <c r="S86">
        <f t="shared" si="28"/>
        <v>-3.0025936305129544E+32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-7.772338104588445</v>
      </c>
      <c r="AC86">
        <f t="shared" si="29"/>
        <v>-6.9395875933825399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-3.0492591549111079E-25</v>
      </c>
      <c r="AI86">
        <f t="shared" si="33"/>
        <v>-3.0492620439082745E-25</v>
      </c>
      <c r="AJ86">
        <f t="shared" si="34"/>
        <v>-0.83275051120590504</v>
      </c>
      <c r="AK86">
        <f t="shared" si="49"/>
        <v>-0.54406366732119116</v>
      </c>
      <c r="AL86">
        <f t="shared" si="35"/>
        <v>-1.3768141785270962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-3.9334614380033447E-29</v>
      </c>
      <c r="AR86">
        <f t="shared" si="36"/>
        <v>-3.9334651647311737E-29</v>
      </c>
      <c r="AS86">
        <f t="shared" si="36"/>
        <v>-1.0742255272171151E-4</v>
      </c>
      <c r="AT86">
        <f t="shared" si="36"/>
        <v>-7.0182734444851507E-5</v>
      </c>
      <c r="AU86">
        <f t="shared" si="23"/>
        <v>-1.7760528716656302E-4</v>
      </c>
      <c r="AW86">
        <v>83</v>
      </c>
      <c r="AX86">
        <f>IF(Z86&gt;0, (R86*SUMPRODUCT(K86:$K$98, X86:$X$98)-K86*$AZ$3)/Z86, 0)</f>
        <v>-3.0025936305129544E+32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1000000</v>
      </c>
      <c r="S87">
        <f t="shared" si="28"/>
        <v>-4.1523253677004741E+33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-6.9395875933825399</v>
      </c>
      <c r="AC87">
        <f t="shared" si="29"/>
        <v>-6.1960603512344097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-2.1388667089165817E-26</v>
      </c>
      <c r="AI87">
        <f t="shared" si="33"/>
        <v>-2.1388685741546719E-26</v>
      </c>
      <c r="AJ87">
        <f t="shared" si="34"/>
        <v>-0.74352724214813026</v>
      </c>
      <c r="AK87">
        <f t="shared" si="49"/>
        <v>-0.48577113153677787</v>
      </c>
      <c r="AL87">
        <f t="shared" si="35"/>
        <v>-1.2292983736849081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-2.4634642187836133E-30</v>
      </c>
      <c r="AR87">
        <f t="shared" si="36"/>
        <v>-2.463466367092938E-30</v>
      </c>
      <c r="AS87">
        <f t="shared" si="36"/>
        <v>-8.5636601340650199E-5</v>
      </c>
      <c r="AT87">
        <f t="shared" si="36"/>
        <v>-5.594924620922473E-5</v>
      </c>
      <c r="AU87">
        <f t="shared" si="23"/>
        <v>-1.4158584754987494E-4</v>
      </c>
      <c r="AW87">
        <v>84</v>
      </c>
      <c r="AX87">
        <f>IF(Z87&gt;0, (R87*SUMPRODUCT(K87:$K$98, X87:$X$98)-K87*$AZ$3)/Z87, 0)</f>
        <v>-4.1523253677004741E+33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1000000</v>
      </c>
      <c r="S88">
        <f t="shared" si="28"/>
        <v>-6.2439537004714051E+34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-6.1960603512344097</v>
      </c>
      <c r="AC88">
        <f t="shared" si="29"/>
        <v>-5.5321967421735803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-1.3886677064465727E-27</v>
      </c>
      <c r="AI88">
        <f t="shared" si="33"/>
        <v>-1.3886688139573358E-27</v>
      </c>
      <c r="AJ88">
        <f t="shared" si="34"/>
        <v>-0.66386360906082942</v>
      </c>
      <c r="AK88">
        <f t="shared" si="49"/>
        <v>-0.43372422458640875</v>
      </c>
      <c r="AL88">
        <f t="shared" si="35"/>
        <v>-1.0975878336472382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-1.4280481509328771E-31</v>
      </c>
      <c r="AR88">
        <f t="shared" si="36"/>
        <v>-1.4280492898509134E-31</v>
      </c>
      <c r="AS88">
        <f t="shared" si="36"/>
        <v>-6.8268974283043719E-5</v>
      </c>
      <c r="AT88">
        <f t="shared" si="36"/>
        <v>-4.4602396531588588E-5</v>
      </c>
      <c r="AU88">
        <f t="shared" si="23"/>
        <v>-1.1287137081463232E-4</v>
      </c>
      <c r="AW88">
        <v>85</v>
      </c>
      <c r="AX88">
        <f>IF(Z88&gt;0, (R88*SUMPRODUCT(K88:$K$98, X88:$X$98)-K88*$AZ$3)/Z88, 0)</f>
        <v>-6.2439537004714051E+34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-5.5321967421735803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-5.5321967421735803</v>
      </c>
      <c r="AK89">
        <f t="shared" si="49"/>
        <v>-0.38725377195215066</v>
      </c>
      <c r="AL89">
        <f t="shared" si="35"/>
        <v>-5.9194505141257308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-8.1351288313183519E-33</v>
      </c>
      <c r="AR89">
        <f t="shared" si="36"/>
        <v>-8.1351288313183519E-33</v>
      </c>
      <c r="AS89">
        <f t="shared" si="36"/>
        <v>-5.0795367770121839E-4</v>
      </c>
      <c r="AT89">
        <f t="shared" si="36"/>
        <v>-3.5556757439085285E-5</v>
      </c>
      <c r="AU89">
        <f t="shared" si="23"/>
        <v>-5.4351043514030365E-4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70518.787302462239</v>
      </c>
      <c r="AO91" s="8">
        <f t="shared" si="50"/>
        <v>-7051.8787302462242</v>
      </c>
      <c r="AP91" s="8">
        <f t="shared" si="50"/>
        <v>-730.90418046542163</v>
      </c>
      <c r="AQ91" s="8">
        <f t="shared" si="50"/>
        <v>-53796.386043053571</v>
      </c>
      <c r="AR91" s="8">
        <f t="shared" si="50"/>
        <v>8939.6183486970203</v>
      </c>
      <c r="AS91" s="8">
        <f t="shared" si="50"/>
        <v>-14066.293475284549</v>
      </c>
      <c r="AT91" s="8">
        <f t="shared" si="50"/>
        <v>6727.9925030088134</v>
      </c>
      <c r="AU91" s="8">
        <f t="shared" si="50"/>
        <v>1601.3173764212988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180976.49303426681</v>
      </c>
      <c r="K3">
        <v>1</v>
      </c>
      <c r="L3" s="2">
        <v>0</v>
      </c>
      <c r="O3">
        <f>$C$3</f>
        <v>180976.49303426681</v>
      </c>
      <c r="P3">
        <f>O3*C5</f>
        <v>18097.649303426682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180976.49303426681</v>
      </c>
      <c r="AF3">
        <f t="shared" ref="AF3:AG34" si="4">-$Z3*P3</f>
        <v>-18097.649303426682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162253.88676014013</v>
      </c>
      <c r="AJ3">
        <f t="shared" ref="AJ3:AJ66" si="7">AB3-AC3</f>
        <v>0</v>
      </c>
      <c r="AL3">
        <f t="shared" ref="AL3:AL66" si="8">SUM(AI3:AK3)</f>
        <v>162253.88676014013</v>
      </c>
      <c r="AN3">
        <f t="shared" ref="AN3:AU34" si="9">AE3*$K3</f>
        <v>180976.49303426681</v>
      </c>
      <c r="AO3">
        <f t="shared" si="9"/>
        <v>-18097.649303426682</v>
      </c>
      <c r="AP3">
        <f t="shared" si="9"/>
        <v>-624.95697070000006</v>
      </c>
      <c r="AQ3">
        <f t="shared" si="9"/>
        <v>0</v>
      </c>
      <c r="AR3">
        <f t="shared" si="9"/>
        <v>162253.88676014013</v>
      </c>
      <c r="AS3">
        <f t="shared" si="9"/>
        <v>0</v>
      </c>
      <c r="AT3">
        <f t="shared" si="9"/>
        <v>0</v>
      </c>
      <c r="AU3">
        <f t="shared" si="9"/>
        <v>162253.88676014013</v>
      </c>
      <c r="AW3">
        <v>0</v>
      </c>
      <c r="AX3">
        <f>IF(Z3&gt;0, (R3*SUMPRODUCT(K3:$K$98, X3:$X$98)-K3*$AZ$3)/Z3, 0)</f>
        <v>0</v>
      </c>
      <c r="AZ3">
        <f>C6*ABS(SUMPRODUCT(X4:X79, K4:K79))/1</f>
        <v>142861.59636693317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9702.4658446006306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9582.7491172520677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-9582.7491172520677</v>
      </c>
      <c r="AK4">
        <f>G4*SUM(AB4, AE4:AF4)</f>
        <v>0</v>
      </c>
      <c r="AL4">
        <f t="shared" si="8"/>
        <v>-11921.543117252068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-8939.9655912417838</v>
      </c>
      <c r="AT4">
        <f t="shared" si="9"/>
        <v>0</v>
      </c>
      <c r="AU4">
        <f t="shared" si="9"/>
        <v>-11121.879948924403</v>
      </c>
      <c r="AW4">
        <v>1</v>
      </c>
      <c r="AX4">
        <f>IF(Z4&gt;0, (R4*SUMPRODUCT(K4:$K$98, X4:$X$98)-K4*$AZ$3)/Z4, 0)</f>
        <v>9702.4658446006306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1000000</v>
      </c>
      <c r="S5">
        <f t="shared" si="1"/>
        <v>18986.021101730985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9582.7491172520677</v>
      </c>
      <c r="AC5">
        <f t="shared" si="2"/>
        <v>18517.585538415427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-2457.2497221452877</v>
      </c>
      <c r="AI5">
        <f t="shared" si="6"/>
        <v>-2469.4413139480107</v>
      </c>
      <c r="AJ5">
        <f t="shared" si="7"/>
        <v>-8934.8364211633598</v>
      </c>
      <c r="AK5">
        <f>G5*SUM(AB5, AE5:AF5)</f>
        <v>392.89271380733481</v>
      </c>
      <c r="AL5">
        <f t="shared" si="8"/>
        <v>-11011.385021304037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-2101.2139388295809</v>
      </c>
      <c r="AR5">
        <f t="shared" si="9"/>
        <v>-2111.6390667282781</v>
      </c>
      <c r="AS5">
        <f t="shared" si="9"/>
        <v>-7640.2502603276826</v>
      </c>
      <c r="AT5">
        <f t="shared" si="9"/>
        <v>335.96570966169861</v>
      </c>
      <c r="AU5">
        <f t="shared" si="9"/>
        <v>-9415.9236173942627</v>
      </c>
      <c r="AW5">
        <v>2</v>
      </c>
      <c r="AX5">
        <f>IF(Z5&gt;0, (R5*SUMPRODUCT(K5:$K$98, X5:$X$98)-K5*$AZ$3)/Z5, 0)</f>
        <v>18986.021101730985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1000000</v>
      </c>
      <c r="S6">
        <f t="shared" si="1"/>
        <v>29464.490497688577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18517.585538415427</v>
      </c>
      <c r="AC6">
        <f t="shared" si="2"/>
        <v>28373.599806248589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-2597.9823727751318</v>
      </c>
      <c r="AI6">
        <f t="shared" si="6"/>
        <v>-2610.0195738801681</v>
      </c>
      <c r="AJ6">
        <f t="shared" si="7"/>
        <v>-9856.0142678331613</v>
      </c>
      <c r="AK6">
        <f>G6*SUM(AB6, AE6:AF6)</f>
        <v>1083.2787539973026</v>
      </c>
      <c r="AL6">
        <f t="shared" si="8"/>
        <v>-11382.755087716027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-2004.1096587563752</v>
      </c>
      <c r="AR6">
        <f t="shared" si="9"/>
        <v>-2013.3952764156002</v>
      </c>
      <c r="AS6">
        <f t="shared" si="9"/>
        <v>-7603.0282568490547</v>
      </c>
      <c r="AT6">
        <f t="shared" si="9"/>
        <v>835.65209555002514</v>
      </c>
      <c r="AU6">
        <f t="shared" si="9"/>
        <v>-8780.7714377146294</v>
      </c>
      <c r="AW6">
        <v>3</v>
      </c>
      <c r="AX6">
        <f>IF(Z6&gt;0, (R6*SUMPRODUCT(K6:$K$98, X6:$X$98)-K6*$AZ$3)/Z6, 0)</f>
        <v>29464.490497688577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1000000</v>
      </c>
      <c r="S7">
        <f t="shared" si="1"/>
        <v>38193.311612606994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28373.599806248589</v>
      </c>
      <c r="AC7">
        <f t="shared" si="2"/>
        <v>36306.076850230311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-2759.0304946918586</v>
      </c>
      <c r="AI7">
        <f t="shared" si="6"/>
        <v>-2770.9128359046608</v>
      </c>
      <c r="AJ7">
        <f t="shared" si="7"/>
        <v>-7932.4770439817221</v>
      </c>
      <c r="AK7">
        <f>G7*SUM(AB7, AE7:AF7)</f>
        <v>1393.1437504868056</v>
      </c>
      <c r="AL7">
        <f t="shared" si="8"/>
        <v>-9310.2461293995766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-1936.4423575934406</v>
      </c>
      <c r="AR7">
        <f t="shared" si="9"/>
        <v>-1944.7820511474324</v>
      </c>
      <c r="AS7">
        <f t="shared" si="9"/>
        <v>-5567.4573289989594</v>
      </c>
      <c r="AT7">
        <f t="shared" si="9"/>
        <v>977.78642673557488</v>
      </c>
      <c r="AU7">
        <f t="shared" si="9"/>
        <v>-6534.452953410816</v>
      </c>
      <c r="AW7">
        <v>4</v>
      </c>
      <c r="AX7">
        <f>IF(Z7&gt;0, (R7*SUMPRODUCT(K7:$K$98, X7:$X$98)-K7*$AZ$3)/Z7, 0)</f>
        <v>38193.311612606994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1000000</v>
      </c>
      <c r="S8">
        <f t="shared" si="1"/>
        <v>43810.215404144488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36306.076850230311</v>
      </c>
      <c r="AC8">
        <f t="shared" si="2"/>
        <v>41042.955201430159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-4246.1489288711027</v>
      </c>
      <c r="AI8">
        <f t="shared" si="6"/>
        <v>-4257.8593698101658</v>
      </c>
      <c r="AJ8">
        <f t="shared" si="7"/>
        <v>-4736.8783511998481</v>
      </c>
      <c r="AK8">
        <f t="shared" ref="AK8:AK71" si="22">G8*SUM(AB8:AB8, AE8:AF8)</f>
        <v>773.31943690990556</v>
      </c>
      <c r="AL8">
        <f t="shared" si="8"/>
        <v>-8221.4182841001075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-2781.8402767348675</v>
      </c>
      <c r="AR8">
        <f t="shared" si="9"/>
        <v>-2789.5123053914958</v>
      </c>
      <c r="AS8">
        <f t="shared" si="9"/>
        <v>-3103.338861659885</v>
      </c>
      <c r="AT8">
        <f t="shared" si="9"/>
        <v>506.63582281600361</v>
      </c>
      <c r="AU8">
        <f t="shared" si="9"/>
        <v>-5386.2153442353765</v>
      </c>
      <c r="AW8">
        <v>5</v>
      </c>
      <c r="AX8">
        <f>IF(Z8&gt;0, (R8*SUMPRODUCT(K8:$K$98, X8:$X$98)-K8*$AZ$3)/Z8, 0)</f>
        <v>43810.215404144488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1000000</v>
      </c>
      <c r="S9">
        <f t="shared" si="1"/>
        <v>46890.694697118357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41042.955201430159</v>
      </c>
      <c r="AC9">
        <f t="shared" si="2"/>
        <v>43216.090122784721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-5832.2483317503284</v>
      </c>
      <c r="AI9">
        <f t="shared" si="6"/>
        <v>-5843.7687651758542</v>
      </c>
      <c r="AJ9">
        <f t="shared" si="7"/>
        <v>-2173.1349213545618</v>
      </c>
      <c r="AK9">
        <f t="shared" si="22"/>
        <v>242.15343568843792</v>
      </c>
      <c r="AL9">
        <f t="shared" si="8"/>
        <v>-7774.7502508419784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-3618.6800484317528</v>
      </c>
      <c r="AR9">
        <f t="shared" si="9"/>
        <v>-3625.8280229717407</v>
      </c>
      <c r="AS9">
        <f t="shared" si="9"/>
        <v>-1348.3445037217771</v>
      </c>
      <c r="AT9">
        <f t="shared" si="9"/>
        <v>150.24665558470329</v>
      </c>
      <c r="AU9">
        <f t="shared" si="9"/>
        <v>-4823.925871108815</v>
      </c>
      <c r="AW9">
        <v>6</v>
      </c>
      <c r="AX9">
        <f>IF(Z9&gt;0, (R9*SUMPRODUCT(K9:$K$98, X9:$X$98)-K9*$AZ$3)/Z9, 0)</f>
        <v>46890.694697118357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1000000</v>
      </c>
      <c r="S10">
        <f t="shared" si="1"/>
        <v>48784.094658571405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43216.090122784721</v>
      </c>
      <c r="AC10">
        <f t="shared" si="2"/>
        <v>44146.71585550392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-7477.5640369673529</v>
      </c>
      <c r="AI10">
        <f t="shared" si="6"/>
        <v>-7488.8757965081613</v>
      </c>
      <c r="AJ10">
        <f t="shared" si="7"/>
        <v>-930.62573271919973</v>
      </c>
      <c r="AK10">
        <f t="shared" si="22"/>
        <v>177.18596950341737</v>
      </c>
      <c r="AL10">
        <f t="shared" si="8"/>
        <v>-8242.315559723942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-4401.41689338574</v>
      </c>
      <c r="AR10">
        <f t="shared" si="9"/>
        <v>-4408.0751806689641</v>
      </c>
      <c r="AS10">
        <f t="shared" si="9"/>
        <v>-547.78157714995598</v>
      </c>
      <c r="AT10">
        <f t="shared" si="9"/>
        <v>104.29456913879675</v>
      </c>
      <c r="AU10">
        <f t="shared" si="9"/>
        <v>-4851.5621886801218</v>
      </c>
      <c r="AW10">
        <v>7</v>
      </c>
      <c r="AX10">
        <f>IF(Z10&gt;0, (R10*SUMPRODUCT(K10:$K$98, X10:$X$98)-K10*$AZ$3)/Z10, 0)</f>
        <v>48784.094658571405</v>
      </c>
    </row>
    <row r="11" spans="1:52" x14ac:dyDescent="0.25">
      <c r="A11" t="s">
        <v>33</v>
      </c>
      <c r="C11" s="12">
        <f>AU81</f>
        <v>4287.8031905335265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1000000</v>
      </c>
      <c r="S11">
        <f t="shared" si="1"/>
        <v>49552.345707830151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44146.71585550392</v>
      </c>
      <c r="AC11">
        <f t="shared" si="2"/>
        <v>43932.25413635443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-9308.6215796986071</v>
      </c>
      <c r="AI11">
        <f t="shared" si="6"/>
        <v>-9319.7038638742615</v>
      </c>
      <c r="AJ11">
        <f t="shared" si="7"/>
        <v>214.46171914949082</v>
      </c>
      <c r="AK11">
        <f t="shared" si="22"/>
        <v>105.9521180532094</v>
      </c>
      <c r="AL11">
        <f t="shared" si="8"/>
        <v>-8999.2900266715606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-5206.3924451924777</v>
      </c>
      <c r="AR11">
        <f t="shared" si="9"/>
        <v>-5212.5908624461599</v>
      </c>
      <c r="AS11">
        <f t="shared" si="9"/>
        <v>119.95029175942203</v>
      </c>
      <c r="AT11">
        <f t="shared" si="9"/>
        <v>59.259934702623447</v>
      </c>
      <c r="AU11">
        <f t="shared" si="9"/>
        <v>-5033.3806359841137</v>
      </c>
      <c r="AW11">
        <v>8</v>
      </c>
      <c r="AX11">
        <f>IF(Z11&gt;0, (R11*SUMPRODUCT(K11:$K$98, X11:$X$98)-K11*$AZ$3)/Z11, 0)</f>
        <v>49552.345707830151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1000000</v>
      </c>
      <c r="S12">
        <f t="shared" si="1"/>
        <v>49280.843043542191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43932.25413635443</v>
      </c>
      <c r="AC12">
        <f t="shared" si="2"/>
        <v>42697.129202105876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-11312.710574565299</v>
      </c>
      <c r="AI12">
        <f t="shared" si="6"/>
        <v>-11323.540627017015</v>
      </c>
      <c r="AJ12">
        <f t="shared" si="7"/>
        <v>1235.1249342485535</v>
      </c>
      <c r="AK12">
        <f t="shared" si="22"/>
        <v>101.04418451361519</v>
      </c>
      <c r="AL12">
        <f t="shared" si="8"/>
        <v>-9987.371508254846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-6012.8259324472538</v>
      </c>
      <c r="AR12">
        <f t="shared" si="9"/>
        <v>-6018.5822204564111</v>
      </c>
      <c r="AS12">
        <f t="shared" si="9"/>
        <v>656.4820327994014</v>
      </c>
      <c r="AT12">
        <f t="shared" si="9"/>
        <v>53.706058239697931</v>
      </c>
      <c r="AU12">
        <f t="shared" si="9"/>
        <v>-5308.3941294173119</v>
      </c>
      <c r="AW12">
        <v>9</v>
      </c>
      <c r="AX12">
        <f>IF(Z12&gt;0, (R12*SUMPRODUCT(K12:$K$98, X12:$X$98)-K12*$AZ$3)/Z12, 0)</f>
        <v>49280.843043542191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1000000</v>
      </c>
      <c r="S13">
        <f t="shared" si="1"/>
        <v>47894.158802655387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42697.129202105876</v>
      </c>
      <c r="AC13">
        <f t="shared" si="2"/>
        <v>40437.618643981332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-13428.036478977163</v>
      </c>
      <c r="AI13">
        <f t="shared" si="6"/>
        <v>-13438.590380448373</v>
      </c>
      <c r="AJ13">
        <f t="shared" si="7"/>
        <v>2259.5105581245443</v>
      </c>
      <c r="AK13">
        <f t="shared" si="22"/>
        <v>85.394258404211755</v>
      </c>
      <c r="AL13">
        <f t="shared" si="8"/>
        <v>-11093.685563919616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-6784.3575456687386</v>
      </c>
      <c r="AR13">
        <f t="shared" si="9"/>
        <v>-6789.6897802954873</v>
      </c>
      <c r="AS13">
        <f t="shared" si="9"/>
        <v>1141.5911424227897</v>
      </c>
      <c r="AT13">
        <f t="shared" si="9"/>
        <v>43.144445002694084</v>
      </c>
      <c r="AU13">
        <f t="shared" si="9"/>
        <v>-5604.9541928700037</v>
      </c>
      <c r="AW13">
        <v>10</v>
      </c>
      <c r="AX13">
        <f>IF(Z13&gt;0, (R13*SUMPRODUCT(K13:$K$98, X13:$X$98)-K13*$AZ$3)/Z13, 0)</f>
        <v>47894.158802655387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1000000</v>
      </c>
      <c r="S14">
        <f t="shared" si="1"/>
        <v>50461.958591755567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40437.618643981332</v>
      </c>
      <c r="AC14">
        <f t="shared" si="2"/>
        <v>41386.740578373065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-15711.758605367155</v>
      </c>
      <c r="AI14">
        <f t="shared" si="6"/>
        <v>-15722.010570841087</v>
      </c>
      <c r="AJ14">
        <f t="shared" si="7"/>
        <v>-949.12193439173279</v>
      </c>
      <c r="AK14">
        <f t="shared" si="22"/>
        <v>2830.6333050786934</v>
      </c>
      <c r="AL14">
        <f t="shared" si="8"/>
        <v>-13840.499200154125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-7087.6618734649674</v>
      </c>
      <c r="AR14">
        <f t="shared" si="9"/>
        <v>-7092.2865922276933</v>
      </c>
      <c r="AS14">
        <f t="shared" si="9"/>
        <v>-428.15419435986195</v>
      </c>
      <c r="AT14">
        <f t="shared" si="9"/>
        <v>1276.9144599327656</v>
      </c>
      <c r="AU14">
        <f t="shared" si="9"/>
        <v>-6243.526326654789</v>
      </c>
      <c r="AW14">
        <v>11</v>
      </c>
      <c r="AX14">
        <f>IF(Z14&gt;0, (R14*SUMPRODUCT(K14:$K$98, X14:$X$98)-K14*$AZ$3)/Z14, 0)</f>
        <v>50461.958591755567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1000000</v>
      </c>
      <c r="S15">
        <f t="shared" si="1"/>
        <v>51907.030996758374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41386.740578373065</v>
      </c>
      <c r="AC15">
        <f t="shared" si="2"/>
        <v>41203.971097819216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-18152.392518460099</v>
      </c>
      <c r="AI15">
        <f t="shared" si="6"/>
        <v>-18162.31505937281</v>
      </c>
      <c r="AJ15">
        <f t="shared" si="7"/>
        <v>182.76948055384855</v>
      </c>
      <c r="AK15">
        <f t="shared" si="22"/>
        <v>2897.071840486115</v>
      </c>
      <c r="AL15">
        <f t="shared" si="8"/>
        <v>-15082.473738332847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-7311.2905661458954</v>
      </c>
      <c r="AR15">
        <f t="shared" si="9"/>
        <v>-7315.2870960630125</v>
      </c>
      <c r="AS15">
        <f t="shared" si="9"/>
        <v>73.614581526584232</v>
      </c>
      <c r="AT15">
        <f t="shared" si="9"/>
        <v>1166.8618335160322</v>
      </c>
      <c r="AU15">
        <f t="shared" si="9"/>
        <v>-6074.8106810203972</v>
      </c>
      <c r="AW15">
        <v>12</v>
      </c>
      <c r="AX15">
        <f>IF(Z15&gt;0, (R15*SUMPRODUCT(K15:$K$98, X15:$X$98)-K15*$AZ$3)/Z15, 0)</f>
        <v>51907.030996758374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1000000</v>
      </c>
      <c r="S16">
        <f t="shared" si="1"/>
        <v>52337.167094935176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41203.971097819216</v>
      </c>
      <c r="AC16">
        <f t="shared" si="2"/>
        <v>40057.763025343986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-20486.347067694562</v>
      </c>
      <c r="AI16">
        <f t="shared" si="6"/>
        <v>-20495.914303859801</v>
      </c>
      <c r="AJ16">
        <f t="shared" si="7"/>
        <v>1146.2080724752304</v>
      </c>
      <c r="AK16">
        <f t="shared" si="22"/>
        <v>2884.2779768473456</v>
      </c>
      <c r="AL16">
        <f t="shared" si="8"/>
        <v>-16465.428254537226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-7367.2714756916057</v>
      </c>
      <c r="AR16">
        <f t="shared" si="9"/>
        <v>-7370.7120317784702</v>
      </c>
      <c r="AS16">
        <f t="shared" si="9"/>
        <v>412.19774368025088</v>
      </c>
      <c r="AT16">
        <f t="shared" si="9"/>
        <v>1037.2400114367599</v>
      </c>
      <c r="AU16">
        <f t="shared" si="9"/>
        <v>-5921.2742766614592</v>
      </c>
      <c r="AW16">
        <v>13</v>
      </c>
      <c r="AX16">
        <f>IF(Z16&gt;0, (R16*SUMPRODUCT(K16:$K$98, X16:$X$98)-K16*$AZ$3)/Z16, 0)</f>
        <v>52337.167094935176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1000000</v>
      </c>
      <c r="S17">
        <f t="shared" si="1"/>
        <v>51968.686837537869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40057.763025343986</v>
      </c>
      <c r="AC17">
        <f t="shared" si="2"/>
        <v>38195.029490429763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-22762.729543173293</v>
      </c>
      <c r="AI17">
        <f t="shared" si="6"/>
        <v>-22771.91657285759</v>
      </c>
      <c r="AJ17">
        <f t="shared" si="7"/>
        <v>1862.7335349142231</v>
      </c>
      <c r="AK17">
        <f t="shared" si="22"/>
        <v>2804.0434117740792</v>
      </c>
      <c r="AL17">
        <f t="shared" si="8"/>
        <v>-18105.139626169286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-7308.8401404151473</v>
      </c>
      <c r="AR17">
        <f t="shared" si="9"/>
        <v>-7311.7899857401735</v>
      </c>
      <c r="AS17">
        <f t="shared" si="9"/>
        <v>598.10145374070646</v>
      </c>
      <c r="AT17">
        <f t="shared" si="9"/>
        <v>900.34479408851996</v>
      </c>
      <c r="AU17">
        <f t="shared" si="9"/>
        <v>-5813.3437379109464</v>
      </c>
      <c r="AW17">
        <v>14</v>
      </c>
      <c r="AX17">
        <f>IF(Z17&gt;0, (R17*SUMPRODUCT(K17:$K$98, X17:$X$98)-K17*$AZ$3)/Z17, 0)</f>
        <v>51968.686837537869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1000000</v>
      </c>
      <c r="S18">
        <f t="shared" si="1"/>
        <v>50957.125363834246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38195.029490429763</v>
      </c>
      <c r="AC18">
        <f t="shared" si="2"/>
        <v>35800.955368565825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-25042.59789312959</v>
      </c>
      <c r="AI18">
        <f t="shared" si="6"/>
        <v>-25051.38002004338</v>
      </c>
      <c r="AJ18">
        <f t="shared" si="7"/>
        <v>2394.0741218639378</v>
      </c>
      <c r="AK18">
        <f t="shared" si="22"/>
        <v>2673.6520643300837</v>
      </c>
      <c r="AL18">
        <f t="shared" si="8"/>
        <v>-19983.653833849359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-7179.3558865926498</v>
      </c>
      <c r="AR18">
        <f t="shared" si="9"/>
        <v>-7181.8735972081531</v>
      </c>
      <c r="AS18">
        <f t="shared" si="9"/>
        <v>686.3469282657162</v>
      </c>
      <c r="AT18">
        <f t="shared" si="9"/>
        <v>766.49793957738427</v>
      </c>
      <c r="AU18">
        <f t="shared" si="9"/>
        <v>-5729.0287293650536</v>
      </c>
      <c r="AW18">
        <v>15</v>
      </c>
      <c r="AX18">
        <f>IF(Z18&gt;0, (R18*SUMPRODUCT(K18:$K$98, X18:$X$98)-K18*$AZ$3)/Z18, 0)</f>
        <v>50957.125363834246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1000000</v>
      </c>
      <c r="S19">
        <f t="shared" si="1"/>
        <v>49418.479123351179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35800.955368565825</v>
      </c>
      <c r="AC19">
        <f t="shared" si="2"/>
        <v>33009.783427108203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-27580.078473674184</v>
      </c>
      <c r="AI19">
        <f t="shared" si="6"/>
        <v>-27588.428028337916</v>
      </c>
      <c r="AJ19">
        <f t="shared" si="7"/>
        <v>2791.1719414576219</v>
      </c>
      <c r="AK19">
        <f t="shared" si="22"/>
        <v>2506.0668757996082</v>
      </c>
      <c r="AL19">
        <f t="shared" si="8"/>
        <v>-22291.189211080688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-7059.6566094694417</v>
      </c>
      <c r="AR19">
        <f t="shared" si="9"/>
        <v>-7061.7938401094561</v>
      </c>
      <c r="AS19">
        <f t="shared" si="9"/>
        <v>714.45465477864957</v>
      </c>
      <c r="AT19">
        <f t="shared" si="9"/>
        <v>641.47647732034295</v>
      </c>
      <c r="AU19">
        <f t="shared" si="9"/>
        <v>-5705.8627080104643</v>
      </c>
      <c r="AW19">
        <v>16</v>
      </c>
      <c r="AX19">
        <f>IF(Z19&gt;0, (R19*SUMPRODUCT(K19:$K$98, X19:$X$98)-K19*$AZ$3)/Z19, 0)</f>
        <v>49418.479123351179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1000000</v>
      </c>
      <c r="S20">
        <f t="shared" si="1"/>
        <v>47306.777658515217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33009.783427108203</v>
      </c>
      <c r="AC20">
        <f t="shared" si="2"/>
        <v>29868.148197223614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-29913.292216804668</v>
      </c>
      <c r="AI20">
        <f t="shared" si="6"/>
        <v>-29921.184359769049</v>
      </c>
      <c r="AJ20">
        <f t="shared" si="7"/>
        <v>3141.6352298845886</v>
      </c>
      <c r="AK20">
        <f t="shared" si="22"/>
        <v>2310.6848398975744</v>
      </c>
      <c r="AL20">
        <f t="shared" si="8"/>
        <v>-24468.864289986886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-6836.5071171275758</v>
      </c>
      <c r="AR20">
        <f t="shared" si="9"/>
        <v>-6838.3108200150518</v>
      </c>
      <c r="AS20">
        <f t="shared" si="9"/>
        <v>718.00226644591555</v>
      </c>
      <c r="AT20">
        <f t="shared" si="9"/>
        <v>528.09343882664064</v>
      </c>
      <c r="AU20">
        <f t="shared" si="9"/>
        <v>-5592.2151147424956</v>
      </c>
      <c r="AW20">
        <v>17</v>
      </c>
      <c r="AX20">
        <f>IF(Z20&gt;0, (R20*SUMPRODUCT(K20:$K$98, X20:$X$98)-K20*$AZ$3)/Z20, 0)</f>
        <v>47306.777658515217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1000000</v>
      </c>
      <c r="S21">
        <f t="shared" si="1"/>
        <v>44715.217591219385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29868.148197223614</v>
      </c>
      <c r="AC21">
        <f t="shared" si="2"/>
        <v>26529.874454725363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-31750.21173765845</v>
      </c>
      <c r="AI21">
        <f t="shared" si="6"/>
        <v>-31757.628081546471</v>
      </c>
      <c r="AJ21">
        <f t="shared" si="7"/>
        <v>3338.2737424982515</v>
      </c>
      <c r="AK21">
        <f t="shared" si="22"/>
        <v>2090.770373805653</v>
      </c>
      <c r="AL21">
        <f t="shared" si="8"/>
        <v>-26328.583965242568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-6478.8609615180339</v>
      </c>
      <c r="AR21">
        <f t="shared" si="9"/>
        <v>-6480.3743202726246</v>
      </c>
      <c r="AS21">
        <f t="shared" si="9"/>
        <v>681.19896672940069</v>
      </c>
      <c r="AT21">
        <f t="shared" si="9"/>
        <v>426.63685729948787</v>
      </c>
      <c r="AU21">
        <f t="shared" si="9"/>
        <v>-5372.5384962437365</v>
      </c>
      <c r="AW21">
        <v>18</v>
      </c>
      <c r="AX21">
        <f>IF(Z21&gt;0, (R21*SUMPRODUCT(K21:$K$98, X21:$X$98)-K21*$AZ$3)/Z21, 0)</f>
        <v>44715.217591219385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1000000</v>
      </c>
      <c r="S22">
        <f t="shared" si="1"/>
        <v>41835.254969155787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26529.874454725363</v>
      </c>
      <c r="AC22">
        <f t="shared" si="2"/>
        <v>23174.436149126359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-33429.29644974423</v>
      </c>
      <c r="AI22">
        <f t="shared" si="6"/>
        <v>-33436.220763987745</v>
      </c>
      <c r="AJ22">
        <f t="shared" si="7"/>
        <v>3355.4383055990038</v>
      </c>
      <c r="AK22">
        <f t="shared" si="22"/>
        <v>1857.0912118307756</v>
      </c>
      <c r="AL22">
        <f t="shared" si="8"/>
        <v>-28223.691246557966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-6090.6164053110906</v>
      </c>
      <c r="AR22">
        <f t="shared" si="9"/>
        <v>-6091.8779736480274</v>
      </c>
      <c r="AS22">
        <f t="shared" si="9"/>
        <v>611.34064313360398</v>
      </c>
      <c r="AT22">
        <f t="shared" si="9"/>
        <v>338.3508300253838</v>
      </c>
      <c r="AU22">
        <f t="shared" si="9"/>
        <v>-5142.1865004890396</v>
      </c>
      <c r="AW22">
        <v>19</v>
      </c>
      <c r="AX22">
        <f>IF(Z22&gt;0, (R22*SUMPRODUCT(K22:$K$98, X22:$X$98)-K22*$AZ$3)/Z22, 0)</f>
        <v>41835.254969155787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1000000</v>
      </c>
      <c r="S23">
        <f t="shared" si="1"/>
        <v>38690.770127870746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23174.436149126359</v>
      </c>
      <c r="AC23">
        <f t="shared" si="2"/>
        <v>19872.58997231441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-34779.572435772774</v>
      </c>
      <c r="AI23">
        <f t="shared" si="6"/>
        <v>-34785.992762218411</v>
      </c>
      <c r="AJ23">
        <f t="shared" si="7"/>
        <v>3301.8461768119487</v>
      </c>
      <c r="AK23">
        <f t="shared" si="22"/>
        <v>1622.2105304388454</v>
      </c>
      <c r="AL23">
        <f t="shared" si="8"/>
        <v>-29861.936054967617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-5657.7040666975618</v>
      </c>
      <c r="AR23">
        <f t="shared" si="9"/>
        <v>-5658.7484816945571</v>
      </c>
      <c r="AS23">
        <f t="shared" si="9"/>
        <v>537.12185728150064</v>
      </c>
      <c r="AT23">
        <f t="shared" si="9"/>
        <v>263.8901651839567</v>
      </c>
      <c r="AU23">
        <f t="shared" si="9"/>
        <v>-4857.7364592290996</v>
      </c>
      <c r="AW23">
        <v>20</v>
      </c>
      <c r="AX23">
        <f>IF(Z23&gt;0, (R23*SUMPRODUCT(K23:$K$98, X23:$X$98)-K23*$AZ$3)/Z23, 0)</f>
        <v>38690.770127870746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1000000</v>
      </c>
      <c r="S24">
        <f t="shared" si="1"/>
        <v>35349.834885201526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19872.58997231441</v>
      </c>
      <c r="AC24">
        <f t="shared" si="2"/>
        <v>16704.859323919656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-35931.513608958208</v>
      </c>
      <c r="AI24">
        <f t="shared" si="6"/>
        <v>-35937.420588219276</v>
      </c>
      <c r="AJ24">
        <f t="shared" si="7"/>
        <v>3167.7306483947541</v>
      </c>
      <c r="AK24">
        <f t="shared" si="22"/>
        <v>1391.081298062009</v>
      </c>
      <c r="AL24">
        <f t="shared" si="8"/>
        <v>-31378.608641762512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-5218.8339414356296</v>
      </c>
      <c r="AR24">
        <f t="shared" si="9"/>
        <v>-5219.6918942676339</v>
      </c>
      <c r="AS24">
        <f t="shared" si="9"/>
        <v>460.09362157921515</v>
      </c>
      <c r="AT24">
        <f t="shared" si="9"/>
        <v>202.0461028341532</v>
      </c>
      <c r="AU24">
        <f t="shared" si="9"/>
        <v>-4557.5521698542652</v>
      </c>
      <c r="AW24">
        <v>21</v>
      </c>
      <c r="AX24">
        <f>IF(Z24&gt;0, (R24*SUMPRODUCT(K24:$K$98, X24:$X$98)-K24*$AZ$3)/Z24, 0)</f>
        <v>35349.834885201526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1000000</v>
      </c>
      <c r="S25">
        <f t="shared" si="1"/>
        <v>31817.847967311696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16704.859323919656</v>
      </c>
      <c r="AC25">
        <f t="shared" si="2"/>
        <v>13709.215934540094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-36967.164409788791</v>
      </c>
      <c r="AI25">
        <f t="shared" si="6"/>
        <v>-36972.550229702123</v>
      </c>
      <c r="AJ25">
        <f t="shared" si="7"/>
        <v>2995.643389379562</v>
      </c>
      <c r="AK25">
        <f t="shared" si="22"/>
        <v>1169.340152674376</v>
      </c>
      <c r="AL25">
        <f t="shared" si="8"/>
        <v>-32807.566687648185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-4793.9785044970859</v>
      </c>
      <c r="AR25">
        <f t="shared" si="9"/>
        <v>-4794.676948786926</v>
      </c>
      <c r="AS25">
        <f t="shared" si="9"/>
        <v>388.48124396637928</v>
      </c>
      <c r="AT25">
        <f t="shared" si="9"/>
        <v>151.64245475322156</v>
      </c>
      <c r="AU25">
        <f t="shared" si="9"/>
        <v>-4254.5532500673253</v>
      </c>
      <c r="AW25">
        <v>22</v>
      </c>
      <c r="AX25">
        <f>IF(Z25&gt;0, (R25*SUMPRODUCT(K25:$K$98, X25:$X$98)-K25*$AZ$3)/Z25, 0)</f>
        <v>31817.847967311696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1000000</v>
      </c>
      <c r="S26">
        <f t="shared" si="1"/>
        <v>28018.232719036339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13709.215934540094</v>
      </c>
      <c r="AC26">
        <f t="shared" si="2"/>
        <v>10900.22899437878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-37516.375452982946</v>
      </c>
      <c r="AI26">
        <f t="shared" si="6"/>
        <v>-37521.23846000398</v>
      </c>
      <c r="AJ26">
        <f t="shared" si="7"/>
        <v>2808.9869401613141</v>
      </c>
      <c r="AK26">
        <f t="shared" si="22"/>
        <v>959.64511541780666</v>
      </c>
      <c r="AL26">
        <f t="shared" si="8"/>
        <v>-33752.606404424863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-4343.9297597838004</v>
      </c>
      <c r="AR26">
        <f t="shared" si="9"/>
        <v>-4344.4928355251441</v>
      </c>
      <c r="AS26">
        <f t="shared" si="9"/>
        <v>325.24575780255924</v>
      </c>
      <c r="AT26">
        <f t="shared" si="9"/>
        <v>111.11497113890624</v>
      </c>
      <c r="AU26">
        <f t="shared" si="9"/>
        <v>-3908.1321065836792</v>
      </c>
      <c r="AW26">
        <v>23</v>
      </c>
      <c r="AX26">
        <f>IF(Z26&gt;0, (R26*SUMPRODUCT(K26:$K$98, X26:$X$98)-K26*$AZ$3)/Z26, 0)</f>
        <v>28018.232719036339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1000000</v>
      </c>
      <c r="S27">
        <f t="shared" si="1"/>
        <v>23958.915443170215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10900.22899437878</v>
      </c>
      <c r="AC27">
        <f t="shared" si="2"/>
        <v>8328.6131313233564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-37529.532291330615</v>
      </c>
      <c r="AI27">
        <f t="shared" si="6"/>
        <v>-37533.877549127799</v>
      </c>
      <c r="AJ27">
        <f t="shared" si="7"/>
        <v>2571.6158630554237</v>
      </c>
      <c r="AK27">
        <f t="shared" si="22"/>
        <v>763.01602960651462</v>
      </c>
      <c r="AL27">
        <f t="shared" si="8"/>
        <v>-34199.245656465864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-3879.8688911237809</v>
      </c>
      <c r="AR27">
        <f t="shared" si="9"/>
        <v>-3880.318111498294</v>
      </c>
      <c r="AS27">
        <f t="shared" si="9"/>
        <v>265.85815963643114</v>
      </c>
      <c r="AT27">
        <f t="shared" si="9"/>
        <v>78.881935797077745</v>
      </c>
      <c r="AU27">
        <f t="shared" si="9"/>
        <v>-3535.5780160647851</v>
      </c>
      <c r="AW27">
        <v>24</v>
      </c>
      <c r="AX27">
        <f>IF(Z27&gt;0, (R27*SUMPRODUCT(K27:$K$98, X27:$X$98)-K27*$AZ$3)/Z27, 0)</f>
        <v>23958.915443170215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1000000</v>
      </c>
      <c r="S28">
        <f t="shared" si="1"/>
        <v>19649.828275130381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8328.6131313233564</v>
      </c>
      <c r="AC28">
        <f t="shared" si="2"/>
        <v>6031.1673622784801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-37212.098443399133</v>
      </c>
      <c r="AI28">
        <f t="shared" si="6"/>
        <v>-37215.935097387803</v>
      </c>
      <c r="AJ28">
        <f t="shared" si="7"/>
        <v>2297.4457690448762</v>
      </c>
      <c r="AK28">
        <f t="shared" si="22"/>
        <v>583.00291919263498</v>
      </c>
      <c r="AL28">
        <f t="shared" si="8"/>
        <v>-34335.48640915029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-3434.8678776874376</v>
      </c>
      <c r="AR28">
        <f t="shared" si="9"/>
        <v>-3435.2220205628664</v>
      </c>
      <c r="AS28">
        <f t="shared" si="9"/>
        <v>212.06604848754444</v>
      </c>
      <c r="AT28">
        <f t="shared" si="9"/>
        <v>53.814164841542471</v>
      </c>
      <c r="AU28">
        <f t="shared" si="9"/>
        <v>-3169.3418072337795</v>
      </c>
      <c r="AW28">
        <v>25</v>
      </c>
      <c r="AX28">
        <f>IF(Z28&gt;0, (R28*SUMPRODUCT(K28:$K$98, X28:$X$98)-K28*$AZ$3)/Z28, 0)</f>
        <v>19649.828275130381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1000000</v>
      </c>
      <c r="S29">
        <f t="shared" si="1"/>
        <v>14996.31263411086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6031.1673622784801</v>
      </c>
      <c r="AC29">
        <f t="shared" si="2"/>
        <v>4009.1772721614925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-36518.791365286343</v>
      </c>
      <c r="AI29">
        <f t="shared" si="6"/>
        <v>-36522.133167843058</v>
      </c>
      <c r="AJ29">
        <f t="shared" si="7"/>
        <v>2021.9900901169876</v>
      </c>
      <c r="AK29">
        <f t="shared" si="22"/>
        <v>422.18171535949364</v>
      </c>
      <c r="AL29">
        <f t="shared" si="8"/>
        <v>-34077.961362366572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-3009.7072073641421</v>
      </c>
      <c r="AR29">
        <f t="shared" si="9"/>
        <v>-3009.9826230300096</v>
      </c>
      <c r="AS29">
        <f t="shared" si="9"/>
        <v>166.64292327124369</v>
      </c>
      <c r="AT29">
        <f t="shared" si="9"/>
        <v>34.794233435191394</v>
      </c>
      <c r="AU29">
        <f t="shared" si="9"/>
        <v>-2808.5454663235737</v>
      </c>
      <c r="AW29">
        <v>26</v>
      </c>
      <c r="AX29">
        <f>IF(Z29&gt;0, (R29*SUMPRODUCT(K29:$K$98, X29:$X$98)-K29*$AZ$3)/Z29, 0)</f>
        <v>14996.31263411086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1000000</v>
      </c>
      <c r="S30">
        <f t="shared" si="1"/>
        <v>9864.1246189369995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4009.1772721614925</v>
      </c>
      <c r="AC30">
        <f t="shared" si="2"/>
        <v>2260.9680894138419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-35459.537293933718</v>
      </c>
      <c r="AI30">
        <f t="shared" si="6"/>
        <v>-35462.402434248695</v>
      </c>
      <c r="AJ30">
        <f t="shared" si="7"/>
        <v>1748.2091827476506</v>
      </c>
      <c r="AK30">
        <f t="shared" si="22"/>
        <v>280.64240905130453</v>
      </c>
      <c r="AL30">
        <f t="shared" si="8"/>
        <v>-33433.550842449738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-2609.2932709979459</v>
      </c>
      <c r="AR30">
        <f t="shared" si="9"/>
        <v>-2609.5041026081376</v>
      </c>
      <c r="AS30">
        <f t="shared" si="9"/>
        <v>128.64213142512276</v>
      </c>
      <c r="AT30">
        <f t="shared" si="9"/>
        <v>20.651097148396726</v>
      </c>
      <c r="AU30">
        <f t="shared" si="9"/>
        <v>-2460.210874034618</v>
      </c>
      <c r="AW30">
        <v>27</v>
      </c>
      <c r="AX30">
        <f>IF(Z30&gt;0, (R30*SUMPRODUCT(K30:$K$98, X30:$X$98)-K30*$AZ$3)/Z30, 0)</f>
        <v>9864.1246189369995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1000000</v>
      </c>
      <c r="S31">
        <f t="shared" si="1"/>
        <v>4033.1230927558881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2260.9680894138419</v>
      </c>
      <c r="AC31">
        <f t="shared" si="2"/>
        <v>778.012340394891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-34013.436005065945</v>
      </c>
      <c r="AI31">
        <f t="shared" si="6"/>
        <v>-34015.84732602771</v>
      </c>
      <c r="AJ31">
        <f t="shared" si="7"/>
        <v>1482.9557490189509</v>
      </c>
      <c r="AK31">
        <f t="shared" si="22"/>
        <v>158.26776625896895</v>
      </c>
      <c r="AL31">
        <f t="shared" si="8"/>
        <v>-32374.623810749788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-2234.7158717599041</v>
      </c>
      <c r="AR31">
        <f t="shared" si="9"/>
        <v>-2234.8742978955156</v>
      </c>
      <c r="AS31">
        <f t="shared" si="9"/>
        <v>97.431636984768687</v>
      </c>
      <c r="AT31">
        <f t="shared" si="9"/>
        <v>10.398346382712615</v>
      </c>
      <c r="AU31">
        <f t="shared" si="9"/>
        <v>-2127.0443145280342</v>
      </c>
      <c r="AW31">
        <v>28</v>
      </c>
      <c r="AX31">
        <f>IF(Z31&gt;0, (R31*SUMPRODUCT(K31:$K$98, X31:$X$98)-K31*$AZ$3)/Z31, 0)</f>
        <v>4033.1230927558881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1000000</v>
      </c>
      <c r="S32">
        <f t="shared" si="1"/>
        <v>-2839.5080689430592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778.012340394891</v>
      </c>
      <c r="AC32">
        <f t="shared" si="2"/>
        <v>-451.04502959805359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-32130.433210184397</v>
      </c>
      <c r="AI32">
        <f t="shared" si="6"/>
        <v>-32132.418787521416</v>
      </c>
      <c r="AJ32">
        <f t="shared" si="7"/>
        <v>1229.0573699929446</v>
      </c>
      <c r="AK32">
        <f t="shared" si="22"/>
        <v>54.460863827642378</v>
      </c>
      <c r="AL32">
        <f t="shared" si="8"/>
        <v>-30848.900553700827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-1884.8221020087258</v>
      </c>
      <c r="AR32">
        <f t="shared" si="9"/>
        <v>-1884.9385791201789</v>
      </c>
      <c r="AS32">
        <f t="shared" si="9"/>
        <v>72.098451970611421</v>
      </c>
      <c r="AT32">
        <f t="shared" si="9"/>
        <v>3.1947605301596487</v>
      </c>
      <c r="AU32">
        <f t="shared" si="9"/>
        <v>-1809.6453666194077</v>
      </c>
      <c r="AW32">
        <v>29</v>
      </c>
      <c r="AX32">
        <f>IF(Z32&gt;0, (R32*SUMPRODUCT(K32:$K$98, X32:$X$98)-K32*$AZ$3)/Z32, 0)</f>
        <v>-2839.5080689430592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1000000</v>
      </c>
      <c r="S33">
        <f t="shared" si="1"/>
        <v>-11290.266571096263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-451.04502959805359</v>
      </c>
      <c r="AC33">
        <f t="shared" si="2"/>
        <v>-1437.9577550291397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-29895.1206773665</v>
      </c>
      <c r="AI33">
        <f t="shared" si="6"/>
        <v>-29896.712709921681</v>
      </c>
      <c r="AJ33">
        <f t="shared" si="7"/>
        <v>986.91272543108607</v>
      </c>
      <c r="AK33">
        <f t="shared" si="22"/>
        <v>-31.573152071863753</v>
      </c>
      <c r="AL33">
        <f t="shared" si="8"/>
        <v>-28941.373136562459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-1565.7992218089591</v>
      </c>
      <c r="AR33">
        <f t="shared" si="9"/>
        <v>-1565.8826067654174</v>
      </c>
      <c r="AS33">
        <f t="shared" si="9"/>
        <v>51.690949641936072</v>
      </c>
      <c r="AT33">
        <f t="shared" si="9"/>
        <v>-1.6536884890920995</v>
      </c>
      <c r="AU33">
        <f t="shared" si="9"/>
        <v>-1515.8453456125735</v>
      </c>
      <c r="AW33">
        <v>30</v>
      </c>
      <c r="AX33">
        <f>IF(Z33&gt;0, (R33*SUMPRODUCT(K33:$K$98, X33:$X$98)-K33*$AZ$3)/Z33, 0)</f>
        <v>-11290.266571096263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1000000</v>
      </c>
      <c r="S34">
        <f t="shared" si="1"/>
        <v>-22256.376205381366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-1437.9577550291397</v>
      </c>
      <c r="AC34">
        <f t="shared" si="2"/>
        <v>-2202.0521763223478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-27148.694651156122</v>
      </c>
      <c r="AI34">
        <f t="shared" si="6"/>
        <v>-27149.931404702613</v>
      </c>
      <c r="AJ34">
        <f t="shared" si="7"/>
        <v>764.09442129320814</v>
      </c>
      <c r="AK34">
        <f t="shared" si="22"/>
        <v>-100.65704285203978</v>
      </c>
      <c r="AL34">
        <f t="shared" si="8"/>
        <v>-26486.494026261444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-1269.5993525127881</v>
      </c>
      <c r="AR34">
        <f t="shared" si="9"/>
        <v>-1269.6571888663225</v>
      </c>
      <c r="AS34">
        <f t="shared" si="9"/>
        <v>35.732612377780718</v>
      </c>
      <c r="AT34">
        <f t="shared" si="9"/>
        <v>-4.7071919321675217</v>
      </c>
      <c r="AU34">
        <f t="shared" ref="AU34:AU79" si="23">AL34*$K34</f>
        <v>-1238.6317684207092</v>
      </c>
      <c r="AW34">
        <v>31</v>
      </c>
      <c r="AX34">
        <f>IF(Z34&gt;0, (R34*SUMPRODUCT(K34:$K$98, X34:$X$98)-K34*$AZ$3)/Z34, 0)</f>
        <v>-22256.376205381366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1000000</v>
      </c>
      <c r="S35">
        <f t="shared" si="1"/>
        <v>-37228.638273501747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-2202.0521763223478</v>
      </c>
      <c r="AC35">
        <f t="shared" si="2"/>
        <v>-2755.8436712317834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-23926.04948783333</v>
      </c>
      <c r="AI35">
        <f t="shared" ref="AI35:AI66" si="25">SUM(AE35:AH35)</f>
        <v>-23926.974798225758</v>
      </c>
      <c r="AJ35">
        <f t="shared" si="7"/>
        <v>553.79149490943564</v>
      </c>
      <c r="AK35">
        <f t="shared" si="22"/>
        <v>-154.14365234256437</v>
      </c>
      <c r="AL35">
        <f t="shared" si="8"/>
        <v>-23527.326955658886</v>
      </c>
      <c r="AN35">
        <f t="shared" ref="AN35:AT66" si="26">AE35*$K35</f>
        <v>0</v>
      </c>
      <c r="AO35">
        <f t="shared" si="26"/>
        <v>0</v>
      </c>
      <c r="AP35">
        <f t="shared" si="26"/>
        <v>-3.8635555114504068E-2</v>
      </c>
      <c r="AQ35">
        <f t="shared" si="26"/>
        <v>-999.01201934453854</v>
      </c>
      <c r="AR35">
        <f t="shared" si="26"/>
        <v>-999.05065489965295</v>
      </c>
      <c r="AS35">
        <f t="shared" si="26"/>
        <v>23.123096853353793</v>
      </c>
      <c r="AT35">
        <f t="shared" si="26"/>
        <v>-6.4361382130465836</v>
      </c>
      <c r="AU35">
        <f t="shared" si="23"/>
        <v>-982.36369625934572</v>
      </c>
      <c r="AW35">
        <v>32</v>
      </c>
      <c r="AX35">
        <f>IF(Z35&gt;0, (R35*SUMPRODUCT(K35:$K$98, X35:$X$98)-K35*$AZ$3)/Z35, 0)</f>
        <v>-37228.638273501747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1000000</v>
      </c>
      <c r="S36">
        <f t="shared" si="1"/>
        <v>-58862.265900291626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-2755.8436712317834</v>
      </c>
      <c r="AC36">
        <f t="shared" si="2"/>
        <v>-3115.7415320019022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-20351.834326081647</v>
      </c>
      <c r="AI36">
        <f t="shared" si="25"/>
        <v>-20352.495985441074</v>
      </c>
      <c r="AJ36">
        <f t="shared" si="7"/>
        <v>359.89786077011877</v>
      </c>
      <c r="AK36">
        <f t="shared" si="22"/>
        <v>-192.90905698622487</v>
      </c>
      <c r="AL36">
        <f t="shared" si="8"/>
        <v>-20185.50718165718</v>
      </c>
      <c r="AN36">
        <f t="shared" si="26"/>
        <v>0</v>
      </c>
      <c r="AO36">
        <f t="shared" si="26"/>
        <v>0</v>
      </c>
      <c r="AP36">
        <f t="shared" si="26"/>
        <v>-2.466698979509185E-2</v>
      </c>
      <c r="AQ36">
        <f t="shared" si="26"/>
        <v>-758.72649948972526</v>
      </c>
      <c r="AR36">
        <f t="shared" si="26"/>
        <v>-758.75116647952029</v>
      </c>
      <c r="AS36">
        <f t="shared" si="26"/>
        <v>13.417171135577238</v>
      </c>
      <c r="AT36">
        <f t="shared" si="26"/>
        <v>-7.1917455292690615</v>
      </c>
      <c r="AU36">
        <f t="shared" si="23"/>
        <v>-752.52574087321204</v>
      </c>
      <c r="AW36">
        <v>33</v>
      </c>
      <c r="AX36">
        <f>IF(Z36&gt;0, (R36*SUMPRODUCT(K36:$K$98, X36:$X$98)-K36*$AZ$3)/Z36, 0)</f>
        <v>-58862.265900291626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1000000</v>
      </c>
      <c r="S37">
        <f t="shared" si="1"/>
        <v>-92052.016007911938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-3115.7415320019022</v>
      </c>
      <c r="AC37">
        <f t="shared" si="2"/>
        <v>-3303.8303899073244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-16512.513786422744</v>
      </c>
      <c r="AI37">
        <f t="shared" si="25"/>
        <v>-16512.962422766246</v>
      </c>
      <c r="AJ37">
        <f t="shared" si="7"/>
        <v>188.08885790542217</v>
      </c>
      <c r="AK37">
        <f t="shared" si="22"/>
        <v>-218.10190724013319</v>
      </c>
      <c r="AL37">
        <f t="shared" si="8"/>
        <v>-16542.975472100956</v>
      </c>
      <c r="AN37">
        <f t="shared" si="26"/>
        <v>0</v>
      </c>
      <c r="AO37">
        <f t="shared" si="26"/>
        <v>0</v>
      </c>
      <c r="AP37">
        <f t="shared" si="26"/>
        <v>-1.4933380249128178E-2</v>
      </c>
      <c r="AQ37">
        <f t="shared" si="26"/>
        <v>-549.63814415124068</v>
      </c>
      <c r="AR37">
        <f t="shared" si="26"/>
        <v>-549.65307753148977</v>
      </c>
      <c r="AS37">
        <f t="shared" si="26"/>
        <v>6.2607554568503394</v>
      </c>
      <c r="AT37">
        <f t="shared" si="26"/>
        <v>-7.2597745613923825</v>
      </c>
      <c r="AU37">
        <f t="shared" si="23"/>
        <v>-550.65209663603184</v>
      </c>
      <c r="AW37">
        <v>34</v>
      </c>
      <c r="AX37">
        <f>IF(Z37&gt;0, (R37*SUMPRODUCT(K37:$K$98, X37:$X$98)-K37*$AZ$3)/Z37, 0)</f>
        <v>-92052.016007911938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1000000</v>
      </c>
      <c r="S38">
        <f t="shared" si="1"/>
        <v>-146299.87960697358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-3303.8303899073244</v>
      </c>
      <c r="AC38">
        <f t="shared" si="2"/>
        <v>-3343.9706397868649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-12675.037423830925</v>
      </c>
      <c r="AI38">
        <f t="shared" si="25"/>
        <v>-12675.323135843195</v>
      </c>
      <c r="AJ38">
        <f t="shared" si="7"/>
        <v>40.140249879540534</v>
      </c>
      <c r="AK38">
        <f t="shared" si="22"/>
        <v>-231.26812729351272</v>
      </c>
      <c r="AL38">
        <f t="shared" si="8"/>
        <v>-12866.451013257169</v>
      </c>
      <c r="AN38">
        <f t="shared" si="26"/>
        <v>0</v>
      </c>
      <c r="AO38">
        <f t="shared" si="26"/>
        <v>0</v>
      </c>
      <c r="AP38">
        <f t="shared" si="26"/>
        <v>-8.4912992902175244E-3</v>
      </c>
      <c r="AQ38">
        <f t="shared" si="26"/>
        <v>-376.69937439951934</v>
      </c>
      <c r="AR38">
        <f t="shared" si="26"/>
        <v>-376.70786569880954</v>
      </c>
      <c r="AS38">
        <f t="shared" si="26"/>
        <v>1.1929595560352328</v>
      </c>
      <c r="AT38">
        <f t="shared" si="26"/>
        <v>-6.8732387887249162</v>
      </c>
      <c r="AU38">
        <f t="shared" si="23"/>
        <v>-382.38814493149931</v>
      </c>
      <c r="AW38">
        <v>35</v>
      </c>
      <c r="AX38">
        <f>IF(Z38&gt;0, (R38*SUMPRODUCT(K38:$K$98, X38:$X$98)-K38*$AZ$3)/Z38, 0)</f>
        <v>-146299.87960697358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1000000</v>
      </c>
      <c r="S39">
        <f t="shared" si="1"/>
        <v>-241399.4823733026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-3343.9706397868649</v>
      </c>
      <c r="AC39">
        <f t="shared" si="2"/>
        <v>-3265.7611800152231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-9099.9399106946439</v>
      </c>
      <c r="AI39">
        <f t="shared" si="25"/>
        <v>-9100.1090163379067</v>
      </c>
      <c r="AJ39">
        <f t="shared" si="7"/>
        <v>-78.209459771641832</v>
      </c>
      <c r="AK39">
        <f t="shared" si="22"/>
        <v>-234.07794478508058</v>
      </c>
      <c r="AL39">
        <f t="shared" si="8"/>
        <v>-9412.396420894629</v>
      </c>
      <c r="AN39">
        <f t="shared" si="26"/>
        <v>0</v>
      </c>
      <c r="AO39">
        <f t="shared" si="26"/>
        <v>0</v>
      </c>
      <c r="AP39">
        <f t="shared" si="26"/>
        <v>-4.4873064201671241E-3</v>
      </c>
      <c r="AQ39">
        <f t="shared" si="26"/>
        <v>-241.47165048058343</v>
      </c>
      <c r="AR39">
        <f t="shared" si="26"/>
        <v>-241.47613778700358</v>
      </c>
      <c r="AS39">
        <f t="shared" si="26"/>
        <v>-2.0753287955295447</v>
      </c>
      <c r="AT39">
        <f t="shared" si="26"/>
        <v>-6.2113803193280193</v>
      </c>
      <c r="AU39">
        <f t="shared" si="23"/>
        <v>-249.76284690186114</v>
      </c>
      <c r="AW39">
        <v>36</v>
      </c>
      <c r="AX39">
        <f>IF(Z39&gt;0, (R39*SUMPRODUCT(K39:$K$98, X39:$X$98)-K39*$AZ$3)/Z39, 0)</f>
        <v>-241399.4823733026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1000000</v>
      </c>
      <c r="S40">
        <f t="shared" si="1"/>
        <v>-422579.43238276534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-3265.7611800152231</v>
      </c>
      <c r="AC40">
        <f t="shared" si="2"/>
        <v>-3101.0642285572708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-6054.7496196373422</v>
      </c>
      <c r="AI40">
        <f t="shared" si="25"/>
        <v>-6054.8413498539276</v>
      </c>
      <c r="AJ40">
        <f t="shared" si="7"/>
        <v>-164.69695145795231</v>
      </c>
      <c r="AK40">
        <f t="shared" si="22"/>
        <v>-228.60328260106564</v>
      </c>
      <c r="AL40">
        <f t="shared" si="8"/>
        <v>-6448.1415839129459</v>
      </c>
      <c r="AN40">
        <f t="shared" si="26"/>
        <v>0</v>
      </c>
      <c r="AO40">
        <f t="shared" si="26"/>
        <v>0</v>
      </c>
      <c r="AP40">
        <f t="shared" si="26"/>
        <v>-2.173311721126509E-3</v>
      </c>
      <c r="AQ40">
        <f t="shared" si="26"/>
        <v>-143.4517305931258</v>
      </c>
      <c r="AR40">
        <f t="shared" si="26"/>
        <v>-143.45390390484695</v>
      </c>
      <c r="AS40">
        <f t="shared" si="26"/>
        <v>-3.9020709681254186</v>
      </c>
      <c r="AT40">
        <f t="shared" si="26"/>
        <v>-5.416167235393706</v>
      </c>
      <c r="AU40">
        <f t="shared" si="23"/>
        <v>-152.77214210836607</v>
      </c>
      <c r="AW40">
        <v>37</v>
      </c>
      <c r="AX40">
        <f>IF(Z40&gt;0, (R40*SUMPRODUCT(K40:$K$98, X40:$X$98)-K40*$AZ$3)/Z40, 0)</f>
        <v>-422579.43238276534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1000000</v>
      </c>
      <c r="S41">
        <f t="shared" si="1"/>
        <v>-806659.56713050301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-3101.0642285572708</v>
      </c>
      <c r="AC41">
        <f t="shared" si="2"/>
        <v>-2881.8654217052749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-3692.4412707661445</v>
      </c>
      <c r="AI41">
        <f t="shared" si="25"/>
        <v>-3692.4859281646795</v>
      </c>
      <c r="AJ41">
        <f t="shared" si="7"/>
        <v>-219.19880685199587</v>
      </c>
      <c r="AK41">
        <f t="shared" si="22"/>
        <v>-217.07449599900897</v>
      </c>
      <c r="AL41">
        <f t="shared" si="8"/>
        <v>-4128.7592310156842</v>
      </c>
      <c r="AN41">
        <f t="shared" si="26"/>
        <v>0</v>
      </c>
      <c r="AO41">
        <f t="shared" si="26"/>
        <v>0</v>
      </c>
      <c r="AP41">
        <f t="shared" si="26"/>
        <v>-9.4468060879804988E-4</v>
      </c>
      <c r="AQ41">
        <f t="shared" si="26"/>
        <v>-78.109737290102018</v>
      </c>
      <c r="AR41">
        <f t="shared" si="26"/>
        <v>-78.110681970710814</v>
      </c>
      <c r="AS41">
        <f t="shared" si="26"/>
        <v>-4.6369217441773039</v>
      </c>
      <c r="AT41">
        <f t="shared" si="26"/>
        <v>-4.5919841675222557</v>
      </c>
      <c r="AU41">
        <f t="shared" si="23"/>
        <v>-87.33958788241037</v>
      </c>
      <c r="AW41">
        <v>38</v>
      </c>
      <c r="AX41">
        <f>IF(Z41&gt;0, (R41*SUMPRODUCT(K41:$K$98, X41:$X$98)-K41*$AZ$3)/Z41, 0)</f>
        <v>-806659.56713050301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1000000</v>
      </c>
      <c r="S42">
        <f t="shared" si="1"/>
        <v>-1738909.3946136334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-2881.8654217052749</v>
      </c>
      <c r="AC42">
        <f t="shared" si="2"/>
        <v>-2636.180036276518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-2020.8697628705725</v>
      </c>
      <c r="AI42">
        <f t="shared" si="25"/>
        <v>-2020.8887128230861</v>
      </c>
      <c r="AJ42">
        <f t="shared" si="7"/>
        <v>-245.68538542875694</v>
      </c>
      <c r="AK42">
        <f t="shared" si="22"/>
        <v>-201.73057951936926</v>
      </c>
      <c r="AL42">
        <f t="shared" si="8"/>
        <v>-2468.304677771212</v>
      </c>
      <c r="AN42">
        <f t="shared" si="26"/>
        <v>0</v>
      </c>
      <c r="AO42">
        <f t="shared" si="26"/>
        <v>0</v>
      </c>
      <c r="AP42">
        <f t="shared" si="26"/>
        <v>-3.5791647042264372E-4</v>
      </c>
      <c r="AQ42">
        <f t="shared" si="26"/>
        <v>-38.16909684547916</v>
      </c>
      <c r="AR42">
        <f t="shared" si="26"/>
        <v>-38.169454761949581</v>
      </c>
      <c r="AS42">
        <f t="shared" si="26"/>
        <v>-4.6403728940100386</v>
      </c>
      <c r="AT42">
        <f t="shared" si="26"/>
        <v>-3.8101782548480747</v>
      </c>
      <c r="AU42">
        <f t="shared" si="23"/>
        <v>-46.620005910807691</v>
      </c>
      <c r="AW42">
        <v>39</v>
      </c>
      <c r="AX42">
        <f>IF(Z42&gt;0, (R42*SUMPRODUCT(K42:$K$98, X42:$X$98)-K42*$AZ$3)/Z42, 0)</f>
        <v>-1738909.3946136334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1000000</v>
      </c>
      <c r="S43">
        <f t="shared" si="1"/>
        <v>-4446333.3359056748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-2636.180036276518</v>
      </c>
      <c r="AC43">
        <f t="shared" si="2"/>
        <v>-2385.2463449801594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-964.38380405538112</v>
      </c>
      <c r="AI43">
        <f t="shared" si="25"/>
        <v>-964.39050971081895</v>
      </c>
      <c r="AJ43">
        <f t="shared" si="7"/>
        <v>-250.93369129635857</v>
      </c>
      <c r="AK43">
        <f t="shared" si="22"/>
        <v>-184.53260253935628</v>
      </c>
      <c r="AL43">
        <f t="shared" si="8"/>
        <v>-1399.8568035465339</v>
      </c>
      <c r="AN43">
        <f t="shared" si="26"/>
        <v>0</v>
      </c>
      <c r="AO43">
        <f t="shared" si="26"/>
        <v>0</v>
      </c>
      <c r="AP43">
        <f t="shared" si="26"/>
        <v>-1.1308285622187081E-4</v>
      </c>
      <c r="AQ43">
        <f t="shared" si="26"/>
        <v>-16.26317905356585</v>
      </c>
      <c r="AR43">
        <f t="shared" si="26"/>
        <v>-16.263292136422073</v>
      </c>
      <c r="AS43">
        <f t="shared" si="26"/>
        <v>-4.2316964832505031</v>
      </c>
      <c r="AT43">
        <f t="shared" si="26"/>
        <v>-3.1119215645244389</v>
      </c>
      <c r="AU43">
        <f t="shared" si="23"/>
        <v>-23.606910184197016</v>
      </c>
      <c r="AW43">
        <v>40</v>
      </c>
      <c r="AX43">
        <f>IF(Z43&gt;0, (R43*SUMPRODUCT(K43:$K$98, X43:$X$98)-K43*$AZ$3)/Z43, 0)</f>
        <v>-4446333.3359056748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1000000</v>
      </c>
      <c r="S44">
        <f t="shared" si="1"/>
        <v>-14386396.261770479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-2385.2463449801594</v>
      </c>
      <c r="AC44">
        <f t="shared" si="2"/>
        <v>-2143.3820346213697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-382.1011876887631</v>
      </c>
      <c r="AI44">
        <f t="shared" si="25"/>
        <v>-382.10305002280046</v>
      </c>
      <c r="AJ44">
        <f t="shared" si="7"/>
        <v>-241.86431035878968</v>
      </c>
      <c r="AK44">
        <f t="shared" si="22"/>
        <v>-166.96724414861117</v>
      </c>
      <c r="AL44">
        <f t="shared" si="8"/>
        <v>-790.93460453020134</v>
      </c>
      <c r="AN44">
        <f t="shared" si="26"/>
        <v>0</v>
      </c>
      <c r="AO44">
        <f t="shared" si="26"/>
        <v>0</v>
      </c>
      <c r="AP44">
        <f t="shared" si="26"/>
        <v>-2.8041103051682118E-5</v>
      </c>
      <c r="AQ44">
        <f t="shared" si="26"/>
        <v>-5.7532851601262953</v>
      </c>
      <c r="AR44">
        <f t="shared" si="26"/>
        <v>-5.7533132012293473</v>
      </c>
      <c r="AS44">
        <f t="shared" si="26"/>
        <v>-3.6417430575611034</v>
      </c>
      <c r="AT44">
        <f t="shared" si="26"/>
        <v>-2.5140203666936638</v>
      </c>
      <c r="AU44">
        <f t="shared" si="23"/>
        <v>-11.909076625484115</v>
      </c>
      <c r="AW44">
        <v>41</v>
      </c>
      <c r="AX44">
        <f>IF(Z44&gt;0, (R44*SUMPRODUCT(K44:$K$98, X44:$X$98)-K44*$AZ$3)/Z44, 0)</f>
        <v>-14386396.261770479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1000000</v>
      </c>
      <c r="S45">
        <f t="shared" si="1"/>
        <v>-64983760.40885324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-2143.3820346213697</v>
      </c>
      <c r="AC45">
        <f t="shared" si="2"/>
        <v>-1918.6643470918932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-117.97156612976583</v>
      </c>
      <c r="AI45">
        <f t="shared" si="25"/>
        <v>-117.97193519588616</v>
      </c>
      <c r="AJ45">
        <f t="shared" si="7"/>
        <v>-224.71768752947651</v>
      </c>
      <c r="AK45">
        <f t="shared" si="22"/>
        <v>-150.03674242349589</v>
      </c>
      <c r="AL45">
        <f t="shared" si="8"/>
        <v>-492.72636514885858</v>
      </c>
      <c r="AN45">
        <f t="shared" si="26"/>
        <v>0</v>
      </c>
      <c r="AO45">
        <f t="shared" si="26"/>
        <v>0</v>
      </c>
      <c r="AP45">
        <f t="shared" si="26"/>
        <v>-4.9616219417191461E-6</v>
      </c>
      <c r="AQ45">
        <f t="shared" si="26"/>
        <v>-1.5859768176028464</v>
      </c>
      <c r="AR45">
        <f t="shared" si="26"/>
        <v>-1.5859817792247881</v>
      </c>
      <c r="AS45">
        <f t="shared" si="26"/>
        <v>-3.0210418884754144</v>
      </c>
      <c r="AT45">
        <f t="shared" si="26"/>
        <v>-2.0170521005932018</v>
      </c>
      <c r="AU45">
        <f t="shared" si="23"/>
        <v>-6.6240757682934044</v>
      </c>
      <c r="AW45">
        <v>42</v>
      </c>
      <c r="AX45">
        <f>IF(Z45&gt;0, (R45*SUMPRODUCT(K45:$K$98, X45:$X$98)-K45*$AZ$3)/Z45, 0)</f>
        <v>-64983760.40885324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1000000</v>
      </c>
      <c r="S46">
        <f t="shared" si="1"/>
        <v>-296264654.18800259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-1918.6643470918932</v>
      </c>
      <c r="AC46">
        <f t="shared" si="2"/>
        <v>-1714.4726697223502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-23.4430734678946</v>
      </c>
      <c r="AI46">
        <f t="shared" si="25"/>
        <v>-23.44314580493538</v>
      </c>
      <c r="AJ46">
        <f t="shared" si="7"/>
        <v>-204.19167736954296</v>
      </c>
      <c r="AK46">
        <f t="shared" si="22"/>
        <v>-134.30650429643254</v>
      </c>
      <c r="AL46">
        <f t="shared" si="8"/>
        <v>-361.94132747091089</v>
      </c>
      <c r="AN46">
        <f t="shared" si="26"/>
        <v>0</v>
      </c>
      <c r="AO46">
        <f t="shared" si="26"/>
        <v>0</v>
      </c>
      <c r="AP46">
        <f t="shared" si="26"/>
        <v>-8.6828481440516019E-7</v>
      </c>
      <c r="AQ46">
        <f t="shared" si="26"/>
        <v>-0.28139476644058392</v>
      </c>
      <c r="AR46">
        <f t="shared" si="26"/>
        <v>-0.28139563472539836</v>
      </c>
      <c r="AS46">
        <f t="shared" si="26"/>
        <v>-2.4509785135981956</v>
      </c>
      <c r="AT46">
        <f t="shared" si="26"/>
        <v>-1.612124257499931</v>
      </c>
      <c r="AU46">
        <f t="shared" si="23"/>
        <v>-4.3444984058235256</v>
      </c>
      <c r="AW46">
        <v>43</v>
      </c>
      <c r="AX46">
        <f>IF(Z46&gt;0, (R46*SUMPRODUCT(K46:$K$98, X46:$X$98)-K46*$AZ$3)/Z46, 0)</f>
        <v>-296264654.18800259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1000000</v>
      </c>
      <c r="S47">
        <f t="shared" si="1"/>
        <v>-1366183075.8437629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-1714.4726697223502</v>
      </c>
      <c r="AC47">
        <f t="shared" si="2"/>
        <v>-1531.0240161074114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-4.6084356131238389</v>
      </c>
      <c r="AI47">
        <f t="shared" si="25"/>
        <v>-4.6084496213490462</v>
      </c>
      <c r="AJ47">
        <f t="shared" si="7"/>
        <v>-183.44865361493885</v>
      </c>
      <c r="AK47">
        <f t="shared" si="22"/>
        <v>-120.01308688056453</v>
      </c>
      <c r="AL47">
        <f t="shared" si="8"/>
        <v>-308.07019011685242</v>
      </c>
      <c r="AN47">
        <f t="shared" si="26"/>
        <v>0</v>
      </c>
      <c r="AO47">
        <f t="shared" si="26"/>
        <v>0</v>
      </c>
      <c r="AP47">
        <f t="shared" si="26"/>
        <v>-1.5012968032209443E-7</v>
      </c>
      <c r="AQ47">
        <f t="shared" si="26"/>
        <v>-4.9389766021454486E-2</v>
      </c>
      <c r="AR47">
        <f t="shared" si="26"/>
        <v>-4.9389916151134805E-2</v>
      </c>
      <c r="AS47">
        <f t="shared" si="26"/>
        <v>-1.9660654590009579</v>
      </c>
      <c r="AT47">
        <f t="shared" si="26"/>
        <v>-1.2862105013821941</v>
      </c>
      <c r="AU47">
        <f t="shared" si="23"/>
        <v>-3.3016658765342868</v>
      </c>
      <c r="AW47">
        <v>44</v>
      </c>
      <c r="AX47">
        <f>IF(Z47&gt;0, (R47*SUMPRODUCT(K47:$K$98, X47:$X$98)-K47*$AZ$3)/Z47, 0)</f>
        <v>-1366183075.8437629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1000000</v>
      </c>
      <c r="S48">
        <f t="shared" si="1"/>
        <v>-6384453088.048213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-1531.0240161074114</v>
      </c>
      <c r="AC48">
        <f t="shared" si="2"/>
        <v>-1367.0287198186295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-0.89533306155144687</v>
      </c>
      <c r="AI48">
        <f t="shared" si="25"/>
        <v>-0.89533573803113309</v>
      </c>
      <c r="AJ48">
        <f t="shared" si="7"/>
        <v>-163.9952962887819</v>
      </c>
      <c r="AK48">
        <f t="shared" si="22"/>
        <v>-107.17168112751881</v>
      </c>
      <c r="AL48">
        <f t="shared" si="8"/>
        <v>-272.06231315433183</v>
      </c>
      <c r="AN48">
        <f t="shared" si="26"/>
        <v>0</v>
      </c>
      <c r="AO48">
        <f t="shared" si="26"/>
        <v>0</v>
      </c>
      <c r="AP48">
        <f t="shared" si="26"/>
        <v>-2.5611167324547768E-8</v>
      </c>
      <c r="AQ48">
        <f t="shared" si="26"/>
        <v>-8.5674197225271403E-3</v>
      </c>
      <c r="AR48">
        <f t="shared" si="26"/>
        <v>-8.5674453336944643E-3</v>
      </c>
      <c r="AS48">
        <f t="shared" si="26"/>
        <v>-1.5692668976074198</v>
      </c>
      <c r="AT48">
        <f t="shared" si="26"/>
        <v>-1.0255231421893991</v>
      </c>
      <c r="AU48">
        <f t="shared" si="23"/>
        <v>-2.603357485130513</v>
      </c>
      <c r="AW48">
        <v>45</v>
      </c>
      <c r="AX48">
        <f>IF(Z48&gt;0, (R48*SUMPRODUCT(K48:$K$98, X48:$X$98)-K48*$AZ$3)/Z48, 0)</f>
        <v>-6384453088.048213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1000000</v>
      </c>
      <c r="S49">
        <f t="shared" si="1"/>
        <v>-30288686831.657368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-1367.0287198186295</v>
      </c>
      <c r="AC49">
        <f t="shared" si="2"/>
        <v>-1220.5688175465632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-0.17167934580622871</v>
      </c>
      <c r="AI49">
        <f t="shared" si="25"/>
        <v>-0.17167984952929546</v>
      </c>
      <c r="AJ49">
        <f t="shared" si="7"/>
        <v>-146.4599022720663</v>
      </c>
      <c r="AK49">
        <f t="shared" si="22"/>
        <v>-95.69201038730408</v>
      </c>
      <c r="AL49">
        <f t="shared" si="8"/>
        <v>-242.32359250889965</v>
      </c>
      <c r="AN49">
        <f t="shared" si="26"/>
        <v>0</v>
      </c>
      <c r="AO49">
        <f t="shared" si="26"/>
        <v>0</v>
      </c>
      <c r="AP49">
        <f t="shared" si="26"/>
        <v>-4.3036727279396555E-9</v>
      </c>
      <c r="AQ49">
        <f t="shared" si="26"/>
        <v>-1.4667815854292768E-3</v>
      </c>
      <c r="AR49">
        <f t="shared" si="26"/>
        <v>-1.4667858891020044E-3</v>
      </c>
      <c r="AS49">
        <f t="shared" si="26"/>
        <v>-1.2513135266656188</v>
      </c>
      <c r="AT49">
        <f t="shared" si="26"/>
        <v>-0.81756648156864253</v>
      </c>
      <c r="AU49">
        <f t="shared" si="23"/>
        <v>-2.0703467941233629</v>
      </c>
      <c r="AW49">
        <v>46</v>
      </c>
      <c r="AX49">
        <f>IF(Z49&gt;0, (R49*SUMPRODUCT(K49:$K$98, X49:$X$98)-K49*$AZ$3)/Z49, 0)</f>
        <v>-30288686831.657368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1000000</v>
      </c>
      <c r="S50">
        <f t="shared" si="1"/>
        <v>-145895763671.05954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-1220.5688175465632</v>
      </c>
      <c r="AC50">
        <f t="shared" si="2"/>
        <v>-1089.7948649604803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-3.2425185538167832E-2</v>
      </c>
      <c r="AI50">
        <f t="shared" si="25"/>
        <v>-3.2425278909184709E-2</v>
      </c>
      <c r="AJ50">
        <f t="shared" si="7"/>
        <v>-130.77395258608294</v>
      </c>
      <c r="AK50">
        <f t="shared" si="22"/>
        <v>-85.439817228259429</v>
      </c>
      <c r="AL50">
        <f t="shared" si="8"/>
        <v>-216.24619509325157</v>
      </c>
      <c r="AN50">
        <f t="shared" si="26"/>
        <v>0</v>
      </c>
      <c r="AO50">
        <f t="shared" si="26"/>
        <v>0</v>
      </c>
      <c r="AP50">
        <f t="shared" si="26"/>
        <v>-7.1226477230372151E-10</v>
      </c>
      <c r="AQ50">
        <f t="shared" si="26"/>
        <v>-2.473499611200064E-4</v>
      </c>
      <c r="AR50">
        <f t="shared" si="26"/>
        <v>-2.4735067338477873E-4</v>
      </c>
      <c r="AS50">
        <f t="shared" si="26"/>
        <v>-0.99758664602247094</v>
      </c>
      <c r="AT50">
        <f t="shared" si="26"/>
        <v>-0.65176297741254385</v>
      </c>
      <c r="AU50">
        <f t="shared" si="23"/>
        <v>-1.6495969741083998</v>
      </c>
      <c r="AW50">
        <v>47</v>
      </c>
      <c r="AX50">
        <f>IF(Z50&gt;0, (R50*SUMPRODUCT(K50:$K$98, X50:$X$98)-K50*$AZ$3)/Z50, 0)</f>
        <v>-145895763671.05954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1000000</v>
      </c>
      <c r="S51">
        <f t="shared" si="1"/>
        <v>-714587379728.75549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-1089.7948649604803</v>
      </c>
      <c r="AC51">
        <f t="shared" si="2"/>
        <v>-973.03134501788008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-6.0333157294230168E-3</v>
      </c>
      <c r="AI51">
        <f t="shared" si="25"/>
        <v>-6.0333327502831071E-3</v>
      </c>
      <c r="AJ51">
        <f t="shared" si="7"/>
        <v>-116.76351994260017</v>
      </c>
      <c r="AK51">
        <f t="shared" si="22"/>
        <v>-76.285640547233626</v>
      </c>
      <c r="AL51">
        <f t="shared" si="8"/>
        <v>-193.05519382258407</v>
      </c>
      <c r="AN51">
        <f t="shared" si="26"/>
        <v>0</v>
      </c>
      <c r="AO51">
        <f t="shared" si="26"/>
        <v>0</v>
      </c>
      <c r="AP51">
        <f t="shared" si="26"/>
        <v>-1.1592920451537739E-10</v>
      </c>
      <c r="AQ51">
        <f t="shared" si="26"/>
        <v>-4.1092958251675823E-5</v>
      </c>
      <c r="AR51">
        <f t="shared" si="26"/>
        <v>-4.1093074180880339E-5</v>
      </c>
      <c r="AS51">
        <f t="shared" si="26"/>
        <v>-0.79527720170859473</v>
      </c>
      <c r="AT51">
        <f t="shared" si="26"/>
        <v>-0.5195820644562239</v>
      </c>
      <c r="AU51">
        <f t="shared" si="23"/>
        <v>-1.3149003592389996</v>
      </c>
      <c r="AW51">
        <v>48</v>
      </c>
      <c r="AX51">
        <f>IF(Z51&gt;0, (R51*SUMPRODUCT(K51:$K$98, X51:$X$98)-K51*$AZ$3)/Z51, 0)</f>
        <v>-714587379728.75549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1000000</v>
      </c>
      <c r="S52">
        <f t="shared" si="1"/>
        <v>-3562850581812.8271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-973.03134501788008</v>
      </c>
      <c r="AC52">
        <f t="shared" si="2"/>
        <v>-868.77802245676583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-1.1042086004632639E-3</v>
      </c>
      <c r="AI52">
        <f t="shared" si="25"/>
        <v>-1.1042116485072476E-3</v>
      </c>
      <c r="AJ52">
        <f t="shared" si="7"/>
        <v>-104.25332256111426</v>
      </c>
      <c r="AK52">
        <f t="shared" si="22"/>
        <v>-68.112194151251614</v>
      </c>
      <c r="AL52">
        <f t="shared" si="8"/>
        <v>-172.3666209240144</v>
      </c>
      <c r="AN52">
        <f t="shared" si="26"/>
        <v>0</v>
      </c>
      <c r="AO52">
        <f t="shared" si="26"/>
        <v>0</v>
      </c>
      <c r="AP52">
        <f t="shared" si="26"/>
        <v>-1.8535937692327931E-11</v>
      </c>
      <c r="AQ52">
        <f t="shared" si="26"/>
        <v>-6.7149758753440232E-6</v>
      </c>
      <c r="AR52">
        <f t="shared" si="26"/>
        <v>-6.7149944112817158E-6</v>
      </c>
      <c r="AS52">
        <f t="shared" si="26"/>
        <v>-0.63399120929563113</v>
      </c>
      <c r="AT52">
        <f t="shared" si="26"/>
        <v>-0.41420773244341275</v>
      </c>
      <c r="AU52">
        <f t="shared" si="23"/>
        <v>-1.0482056567334552</v>
      </c>
      <c r="AW52">
        <v>49</v>
      </c>
      <c r="AX52">
        <f>IF(Z52&gt;0, (R52*SUMPRODUCT(K52:$K$98, X52:$X$98)-K52*$AZ$3)/Z52, 0)</f>
        <v>-3562850581812.8271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1000000</v>
      </c>
      <c r="S53">
        <f t="shared" si="1"/>
        <v>-18099789722576.105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-868.77802245676583</v>
      </c>
      <c r="AC53">
        <f t="shared" si="2"/>
        <v>-775.69466876631986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-1.9854852657337426E-4</v>
      </c>
      <c r="AI53">
        <f t="shared" si="25"/>
        <v>-1.9854906228033596E-4</v>
      </c>
      <c r="AJ53">
        <f t="shared" si="7"/>
        <v>-93.083353690445961</v>
      </c>
      <c r="AK53">
        <f t="shared" si="22"/>
        <v>-60.814461571973617</v>
      </c>
      <c r="AL53">
        <f t="shared" si="8"/>
        <v>-153.89801381148186</v>
      </c>
      <c r="AN53">
        <f t="shared" si="26"/>
        <v>0</v>
      </c>
      <c r="AO53">
        <f t="shared" si="26"/>
        <v>0</v>
      </c>
      <c r="AP53">
        <f t="shared" si="26"/>
        <v>-2.9087245660108534E-12</v>
      </c>
      <c r="AQ53">
        <f t="shared" si="26"/>
        <v>-1.0780576286766067E-6</v>
      </c>
      <c r="AR53">
        <f t="shared" si="26"/>
        <v>-1.0780605374011728E-6</v>
      </c>
      <c r="AS53">
        <f t="shared" si="26"/>
        <v>-0.5054140732276029</v>
      </c>
      <c r="AT53">
        <f t="shared" si="26"/>
        <v>-0.33020388195778444</v>
      </c>
      <c r="AU53">
        <f t="shared" si="23"/>
        <v>-0.83561903324592479</v>
      </c>
      <c r="AW53">
        <v>50</v>
      </c>
      <c r="AX53">
        <f>IF(Z53&gt;0, (R53*SUMPRODUCT(K53:$K$98, X53:$X$98)-K53*$AZ$3)/Z53, 0)</f>
        <v>-18099789722576.105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1000000</v>
      </c>
      <c r="S54">
        <f t="shared" si="1"/>
        <v>-93853292593032.906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-775.69466876631986</v>
      </c>
      <c r="AC54">
        <f t="shared" si="2"/>
        <v>-692.58452662525099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-3.504855365555106E-5</v>
      </c>
      <c r="AI54">
        <f t="shared" si="25"/>
        <v>-3.5048645898522445E-5</v>
      </c>
      <c r="AJ54">
        <f t="shared" si="7"/>
        <v>-83.110142141068877</v>
      </c>
      <c r="AK54">
        <f t="shared" si="22"/>
        <v>-54.298626813642393</v>
      </c>
      <c r="AL54">
        <f t="shared" si="8"/>
        <v>-137.40880400335718</v>
      </c>
      <c r="AN54">
        <f t="shared" si="26"/>
        <v>0</v>
      </c>
      <c r="AO54">
        <f t="shared" si="26"/>
        <v>0</v>
      </c>
      <c r="AP54">
        <f t="shared" si="26"/>
        <v>-4.4718844190927787E-13</v>
      </c>
      <c r="AQ54">
        <f t="shared" si="26"/>
        <v>-1.6991330467231097E-7</v>
      </c>
      <c r="AR54">
        <f t="shared" si="26"/>
        <v>-1.6991375186075289E-7</v>
      </c>
      <c r="AS54">
        <f t="shared" si="26"/>
        <v>-0.40291302864470452</v>
      </c>
      <c r="AT54">
        <f t="shared" si="26"/>
        <v>-0.26323651502843948</v>
      </c>
      <c r="AU54">
        <f t="shared" si="23"/>
        <v>-0.6661497135868959</v>
      </c>
      <c r="AW54">
        <v>51</v>
      </c>
      <c r="AX54">
        <f>IF(Z54&gt;0, (R54*SUMPRODUCT(K54:$K$98, X54:$X$98)-K54*$AZ$3)/Z54, 0)</f>
        <v>-93853292593032.906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1000000</v>
      </c>
      <c r="S55">
        <f t="shared" si="1"/>
        <v>-497247632366676.13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-692.58452662525099</v>
      </c>
      <c r="AC55">
        <f t="shared" si="2"/>
        <v>-618.37904177808684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-6.0620395402822013E-6</v>
      </c>
      <c r="AI55">
        <f t="shared" si="25"/>
        <v>-6.0620550853296165E-6</v>
      </c>
      <c r="AJ55">
        <f t="shared" si="7"/>
        <v>-74.205484847164144</v>
      </c>
      <c r="AK55">
        <f t="shared" si="22"/>
        <v>-48.480916863767575</v>
      </c>
      <c r="AL55">
        <f t="shared" si="8"/>
        <v>-122.6864077729868</v>
      </c>
      <c r="AN55">
        <f t="shared" si="26"/>
        <v>0</v>
      </c>
      <c r="AO55">
        <f t="shared" si="26"/>
        <v>0</v>
      </c>
      <c r="AP55">
        <f t="shared" si="26"/>
        <v>-6.7287023034408985E-14</v>
      </c>
      <c r="AQ55">
        <f t="shared" si="26"/>
        <v>-2.6239649406546211E-8</v>
      </c>
      <c r="AR55">
        <f t="shared" si="26"/>
        <v>-2.6239716693569246E-8</v>
      </c>
      <c r="AS55">
        <f t="shared" si="26"/>
        <v>-0.32119980305204698</v>
      </c>
      <c r="AT55">
        <f t="shared" si="26"/>
        <v>-0.20985053841366977</v>
      </c>
      <c r="AU55">
        <f t="shared" si="23"/>
        <v>-0.53105036770543346</v>
      </c>
      <c r="AW55">
        <v>52</v>
      </c>
      <c r="AX55">
        <f>IF(Z55&gt;0, (R55*SUMPRODUCT(K55:$K$98, X55:$X$98)-K55*$AZ$3)/Z55, 0)</f>
        <v>-497247632366676.13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1000000</v>
      </c>
      <c r="S56">
        <f t="shared" si="1"/>
        <v>-2696624791892067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-618.37904177808684</v>
      </c>
      <c r="AC56">
        <f t="shared" si="2"/>
        <v>-552.12414446765035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-1.0264213826583478E-6</v>
      </c>
      <c r="AI56">
        <f t="shared" si="25"/>
        <v>-1.0264239419880057E-6</v>
      </c>
      <c r="AJ56">
        <f t="shared" si="7"/>
        <v>-66.25489731043649</v>
      </c>
      <c r="AK56">
        <f t="shared" si="22"/>
        <v>-43.28653292446608</v>
      </c>
      <c r="AL56">
        <f t="shared" si="8"/>
        <v>-109.54143126132652</v>
      </c>
      <c r="AN56">
        <f t="shared" si="26"/>
        <v>0</v>
      </c>
      <c r="AO56">
        <f t="shared" si="26"/>
        <v>0</v>
      </c>
      <c r="AP56">
        <f t="shared" si="26"/>
        <v>-9.8911655313265999E-15</v>
      </c>
      <c r="AQ56">
        <f t="shared" si="26"/>
        <v>-3.9668605292127927E-9</v>
      </c>
      <c r="AR56">
        <f t="shared" si="26"/>
        <v>-3.9668704203783249E-9</v>
      </c>
      <c r="AS56">
        <f t="shared" si="26"/>
        <v>-0.25605851694858961</v>
      </c>
      <c r="AT56">
        <f t="shared" si="26"/>
        <v>-0.16729156446430932</v>
      </c>
      <c r="AU56">
        <f t="shared" si="23"/>
        <v>-0.42335008537976943</v>
      </c>
      <c r="AW56">
        <v>53</v>
      </c>
      <c r="AX56">
        <f>IF(Z56&gt;0, (R56*SUMPRODUCT(K56:$K$98, X56:$X$98)-K56*$AZ$3)/Z56, 0)</f>
        <v>-2696624791892067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1000000</v>
      </c>
      <c r="S57">
        <f t="shared" si="1"/>
        <v>-1.4998574223652566E+16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-552.12414446765035</v>
      </c>
      <c r="AC57">
        <f t="shared" si="2"/>
        <v>-492.96798613529916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-1.6983125236018114E-7</v>
      </c>
      <c r="AI57">
        <f t="shared" si="25"/>
        <v>-1.6983166320588785E-7</v>
      </c>
      <c r="AJ57">
        <f t="shared" si="7"/>
        <v>-59.156158332351197</v>
      </c>
      <c r="AK57">
        <f t="shared" si="22"/>
        <v>-38.64869011273553</v>
      </c>
      <c r="AL57">
        <f t="shared" si="8"/>
        <v>-97.804848614918399</v>
      </c>
      <c r="AN57">
        <f t="shared" si="26"/>
        <v>0</v>
      </c>
      <c r="AO57">
        <f t="shared" si="26"/>
        <v>0</v>
      </c>
      <c r="AP57">
        <f t="shared" si="26"/>
        <v>-1.4176922686317602E-15</v>
      </c>
      <c r="AQ57">
        <f t="shared" si="26"/>
        <v>-5.8603132393898308E-10</v>
      </c>
      <c r="AR57">
        <f t="shared" si="26"/>
        <v>-5.8603274163125166E-10</v>
      </c>
      <c r="AS57">
        <f t="shared" si="26"/>
        <v>-0.20412828207336492</v>
      </c>
      <c r="AT57">
        <f t="shared" si="26"/>
        <v>-0.13336381096241789</v>
      </c>
      <c r="AU57">
        <f t="shared" si="23"/>
        <v>-0.33749209362181559</v>
      </c>
      <c r="AW57">
        <v>54</v>
      </c>
      <c r="AX57">
        <f>IF(Z57&gt;0, (R57*SUMPRODUCT(K57:$K$98, X57:$X$98)-K57*$AZ$3)/Z57, 0)</f>
        <v>-1.4998574223652566E+16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1000000</v>
      </c>
      <c r="S58">
        <f t="shared" si="1"/>
        <v>-8.5655787619171696E+16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-492.96798613529916</v>
      </c>
      <c r="AC58">
        <f t="shared" si="2"/>
        <v>-440.14998762131552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-2.7400389809627746E-8</v>
      </c>
      <c r="AI58">
        <f t="shared" si="25"/>
        <v>-2.7400454042004777E-8</v>
      </c>
      <c r="AJ58">
        <f t="shared" si="7"/>
        <v>-52.817998513983639</v>
      </c>
      <c r="AK58">
        <f t="shared" si="22"/>
        <v>-34.507759029470947</v>
      </c>
      <c r="AL58">
        <f t="shared" si="8"/>
        <v>-87.325757570855046</v>
      </c>
      <c r="AN58">
        <f t="shared" si="26"/>
        <v>0</v>
      </c>
      <c r="AO58">
        <f t="shared" si="26"/>
        <v>0</v>
      </c>
      <c r="AP58">
        <f t="shared" si="26"/>
        <v>-1.9789699033321583E-16</v>
      </c>
      <c r="AQ58">
        <f t="shared" si="26"/>
        <v>-8.4419336912302909E-11</v>
      </c>
      <c r="AR58">
        <f t="shared" si="26"/>
        <v>-8.4419534809293239E-11</v>
      </c>
      <c r="AS58">
        <f t="shared" si="26"/>
        <v>-0.16272981671300085</v>
      </c>
      <c r="AT58">
        <f t="shared" si="26"/>
        <v>-0.10631681358685924</v>
      </c>
      <c r="AU58">
        <f t="shared" si="23"/>
        <v>-0.26904663038427962</v>
      </c>
      <c r="AW58">
        <v>55</v>
      </c>
      <c r="AX58">
        <f>IF(Z58&gt;0, (R58*SUMPRODUCT(K58:$K$98, X58:$X$98)-K58*$AZ$3)/Z58, 0)</f>
        <v>-8.5655787619171696E+16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1000000</v>
      </c>
      <c r="S59">
        <f t="shared" si="1"/>
        <v>-5.0325836285199674E+17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-440.14998762131552</v>
      </c>
      <c r="AC59">
        <f t="shared" si="2"/>
        <v>-392.99106037624841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-4.3063110072633047E-9</v>
      </c>
      <c r="AI59">
        <f t="shared" si="25"/>
        <v>-4.3063207684289747E-9</v>
      </c>
      <c r="AJ59">
        <f t="shared" si="7"/>
        <v>-47.158927245067105</v>
      </c>
      <c r="AK59">
        <f t="shared" si="22"/>
        <v>-30.81049913349209</v>
      </c>
      <c r="AL59">
        <f t="shared" si="8"/>
        <v>-77.969426382865521</v>
      </c>
      <c r="AN59">
        <f t="shared" si="26"/>
        <v>0</v>
      </c>
      <c r="AO59">
        <f t="shared" si="26"/>
        <v>0</v>
      </c>
      <c r="AP59">
        <f t="shared" si="26"/>
        <v>-2.6851518846118962E-17</v>
      </c>
      <c r="AQ59">
        <f t="shared" si="26"/>
        <v>-1.1846022808730744E-11</v>
      </c>
      <c r="AR59">
        <f t="shared" si="26"/>
        <v>-1.1846049660249589E-11</v>
      </c>
      <c r="AS59">
        <f t="shared" si="26"/>
        <v>-0.12972721357981121</v>
      </c>
      <c r="AT59">
        <f t="shared" si="26"/>
        <v>-8.4755112872276037E-2</v>
      </c>
      <c r="AU59">
        <f t="shared" si="23"/>
        <v>-0.21448232646393331</v>
      </c>
      <c r="AW59">
        <v>56</v>
      </c>
      <c r="AX59">
        <f>IF(Z59&gt;0, (R59*SUMPRODUCT(K59:$K$98, X59:$X$98)-K59*$AZ$3)/Z59, 0)</f>
        <v>-5.0325836285199674E+17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1000000</v>
      </c>
      <c r="S60">
        <f t="shared" si="1"/>
        <v>-3.045088357765951E+18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-392.99106037624841</v>
      </c>
      <c r="AC60">
        <f t="shared" si="2"/>
        <v>-350.88487533594639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-6.5785453654983661E-10</v>
      </c>
      <c r="AI60">
        <f t="shared" si="25"/>
        <v>-6.5785597692214327E-10</v>
      </c>
      <c r="AJ60">
        <f t="shared" si="7"/>
        <v>-42.106185040302023</v>
      </c>
      <c r="AK60">
        <f t="shared" si="22"/>
        <v>-27.509374226337393</v>
      </c>
      <c r="AL60">
        <f t="shared" si="8"/>
        <v>-69.615559267297272</v>
      </c>
      <c r="AN60">
        <f t="shared" si="26"/>
        <v>0</v>
      </c>
      <c r="AO60">
        <f t="shared" si="26"/>
        <v>0</v>
      </c>
      <c r="AP60">
        <f t="shared" si="26"/>
        <v>-3.5377237136791911E-18</v>
      </c>
      <c r="AQ60">
        <f t="shared" si="26"/>
        <v>-1.6157680784526484E-12</v>
      </c>
      <c r="AR60">
        <f t="shared" si="26"/>
        <v>-1.6157716161763622E-12</v>
      </c>
      <c r="AS60">
        <f t="shared" si="26"/>
        <v>-0.10341774041773513</v>
      </c>
      <c r="AT60">
        <f t="shared" si="26"/>
        <v>-6.7566257072936828E-2</v>
      </c>
      <c r="AU60">
        <f t="shared" si="23"/>
        <v>-0.17098399749228774</v>
      </c>
      <c r="AW60">
        <v>57</v>
      </c>
      <c r="AX60">
        <f>IF(Z60&gt;0, (R60*SUMPRODUCT(K60:$K$98, X60:$X$98)-K60*$AZ$3)/Z60, 0)</f>
        <v>-3.045088357765951E+18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1000000</v>
      </c>
      <c r="S61">
        <f t="shared" si="1"/>
        <v>-1.8982432289542709E+19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-350.88487533594639</v>
      </c>
      <c r="AC61">
        <f t="shared" si="2"/>
        <v>-313.29006726423933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-9.7573275711537767E-11</v>
      </c>
      <c r="AI61">
        <f t="shared" si="25"/>
        <v>-9.7573482014174915E-11</v>
      </c>
      <c r="AJ61">
        <f t="shared" si="7"/>
        <v>-37.594808071707064</v>
      </c>
      <c r="AK61">
        <f t="shared" si="22"/>
        <v>-24.561941273516251</v>
      </c>
      <c r="AL61">
        <f t="shared" si="8"/>
        <v>-62.15674934532089</v>
      </c>
      <c r="AN61">
        <f t="shared" si="26"/>
        <v>0</v>
      </c>
      <c r="AO61">
        <f t="shared" si="26"/>
        <v>0</v>
      </c>
      <c r="AP61">
        <f t="shared" si="26"/>
        <v>-4.5241386567364434E-19</v>
      </c>
      <c r="AQ61">
        <f t="shared" si="26"/>
        <v>-2.1397449621342266E-13</v>
      </c>
      <c r="AR61">
        <f t="shared" si="26"/>
        <v>-2.1397494862728835E-13</v>
      </c>
      <c r="AS61">
        <f t="shared" si="26"/>
        <v>-8.2443989491198522E-2</v>
      </c>
      <c r="AT61">
        <f t="shared" si="26"/>
        <v>-5.3863406467585154E-2</v>
      </c>
      <c r="AU61">
        <f t="shared" si="23"/>
        <v>-0.13630739595899766</v>
      </c>
      <c r="AW61">
        <v>58</v>
      </c>
      <c r="AX61">
        <f>IF(Z61&gt;0, (R61*SUMPRODUCT(K61:$K$98, X61:$X$98)-K61*$AZ$3)/Z61, 0)</f>
        <v>-1.8982432289542709E+19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1000000</v>
      </c>
      <c r="S62">
        <f t="shared" si="1"/>
        <v>-1.2211488236267681E+20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-313.29006726423933</v>
      </c>
      <c r="AC62">
        <f t="shared" si="2"/>
        <v>-279.72327434307095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-1.4048512154784858E-11</v>
      </c>
      <c r="AI62">
        <f t="shared" si="25"/>
        <v>-1.40485407879937E-11</v>
      </c>
      <c r="AJ62">
        <f t="shared" si="7"/>
        <v>-33.566792921168371</v>
      </c>
      <c r="AK62">
        <f t="shared" si="22"/>
        <v>-21.930304708496756</v>
      </c>
      <c r="AL62">
        <f t="shared" si="8"/>
        <v>-55.497097629679175</v>
      </c>
      <c r="AN62">
        <f t="shared" si="26"/>
        <v>0</v>
      </c>
      <c r="AO62">
        <f t="shared" si="26"/>
        <v>0</v>
      </c>
      <c r="AP62">
        <f t="shared" si="26"/>
        <v>-5.6063876756565854E-20</v>
      </c>
      <c r="AQ62">
        <f t="shared" si="26"/>
        <v>-2.7507013217825296E-14</v>
      </c>
      <c r="AR62">
        <f t="shared" si="26"/>
        <v>-2.7507069281702051E-14</v>
      </c>
      <c r="AS62">
        <f t="shared" si="26"/>
        <v>-6.5723843663266765E-2</v>
      </c>
      <c r="AT62">
        <f t="shared" si="26"/>
        <v>-4.2939577860001119E-2</v>
      </c>
      <c r="AU62">
        <f t="shared" si="23"/>
        <v>-0.10866342152329539</v>
      </c>
      <c r="AW62">
        <v>59</v>
      </c>
      <c r="AX62">
        <f>IF(Z62&gt;0, (R62*SUMPRODUCT(K62:$K$98, X62:$X$98)-K62*$AZ$3)/Z62, 0)</f>
        <v>-1.2211488236267681E+20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1000000</v>
      </c>
      <c r="S63">
        <f t="shared" si="1"/>
        <v>-8.1197972434770002E+20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-279.72327434307095</v>
      </c>
      <c r="AC63">
        <f t="shared" si="2"/>
        <v>-249.75292352059915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-1.9601649677827523E-12</v>
      </c>
      <c r="AI63">
        <f t="shared" si="25"/>
        <v>-1.9601688125974076E-12</v>
      </c>
      <c r="AJ63">
        <f t="shared" si="7"/>
        <v>-29.970350822471801</v>
      </c>
      <c r="AK63">
        <f t="shared" si="22"/>
        <v>-19.580629204014969</v>
      </c>
      <c r="AL63">
        <f t="shared" si="8"/>
        <v>-49.55098002648873</v>
      </c>
      <c r="AN63">
        <f t="shared" si="26"/>
        <v>0</v>
      </c>
      <c r="AO63">
        <f t="shared" si="26"/>
        <v>0</v>
      </c>
      <c r="AP63">
        <f t="shared" si="26"/>
        <v>-6.7215663620233757E-21</v>
      </c>
      <c r="AQ63">
        <f t="shared" si="26"/>
        <v>-3.4267916902524303E-15</v>
      </c>
      <c r="AR63">
        <f t="shared" si="26"/>
        <v>-3.4267984118187921E-15</v>
      </c>
      <c r="AS63">
        <f t="shared" si="26"/>
        <v>-5.239464577747676E-2</v>
      </c>
      <c r="AT63">
        <f t="shared" si="26"/>
        <v>-3.4231168574618255E-2</v>
      </c>
      <c r="AU63">
        <f t="shared" si="23"/>
        <v>-8.6625814352098443E-2</v>
      </c>
      <c r="AW63">
        <v>60</v>
      </c>
      <c r="AX63">
        <f>IF(Z63&gt;0, (R63*SUMPRODUCT(K63:$K$98, X63:$X$98)-K63*$AZ$3)/Z63, 0)</f>
        <v>-8.1197972434770002E+20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1000000</v>
      </c>
      <c r="S64">
        <f t="shared" si="1"/>
        <v>-5.5890121928156339E+21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-249.75292352059915</v>
      </c>
      <c r="AC64">
        <f t="shared" si="2"/>
        <v>-222.99368171482064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-2.6461073504527559E-13</v>
      </c>
      <c r="AI64">
        <f t="shared" si="25"/>
        <v>-2.6461123377759629E-13</v>
      </c>
      <c r="AJ64">
        <f t="shared" si="7"/>
        <v>-26.759241805778515</v>
      </c>
      <c r="AK64">
        <f t="shared" si="22"/>
        <v>-17.482704646441942</v>
      </c>
      <c r="AL64">
        <f t="shared" si="8"/>
        <v>-44.241946452220716</v>
      </c>
      <c r="AN64">
        <f t="shared" si="26"/>
        <v>0</v>
      </c>
      <c r="AO64">
        <f t="shared" si="26"/>
        <v>0</v>
      </c>
      <c r="AP64">
        <f t="shared" si="26"/>
        <v>-7.7847482609028775E-22</v>
      </c>
      <c r="AQ64">
        <f t="shared" si="26"/>
        <v>-4.1303277808442999E-16</v>
      </c>
      <c r="AR64">
        <f t="shared" si="26"/>
        <v>-4.1303355655925608E-16</v>
      </c>
      <c r="AS64">
        <f t="shared" si="26"/>
        <v>-4.1768690830259088E-2</v>
      </c>
      <c r="AT64">
        <f t="shared" si="26"/>
        <v>-2.7288878009102568E-2</v>
      </c>
      <c r="AU64">
        <f t="shared" si="23"/>
        <v>-6.9057568839362066E-2</v>
      </c>
      <c r="AW64">
        <v>61</v>
      </c>
      <c r="AX64">
        <f>IF(Z64&gt;0, (R64*SUMPRODUCT(K64:$K$98, X64:$X$98)-K64*$AZ$3)/Z64, 0)</f>
        <v>-5.5890121928156339E+21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1000000</v>
      </c>
      <c r="S65">
        <f t="shared" si="1"/>
        <v>-3.9878991258945713E+22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-222.99368171482064</v>
      </c>
      <c r="AC65">
        <f t="shared" si="2"/>
        <v>-199.10150153108987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-3.4506958431296202E-14</v>
      </c>
      <c r="AI65">
        <f t="shared" si="25"/>
        <v>-3.4507020839313321E-14</v>
      </c>
      <c r="AJ65">
        <f t="shared" si="7"/>
        <v>-23.892180183730773</v>
      </c>
      <c r="AK65">
        <f t="shared" si="22"/>
        <v>-15.609557720037445</v>
      </c>
      <c r="AL65">
        <f t="shared" si="8"/>
        <v>-39.501737903768252</v>
      </c>
      <c r="AN65">
        <f t="shared" si="26"/>
        <v>0</v>
      </c>
      <c r="AO65">
        <f t="shared" si="26"/>
        <v>0</v>
      </c>
      <c r="AP65">
        <f t="shared" si="26"/>
        <v>-8.6975997971254643E-23</v>
      </c>
      <c r="AQ65">
        <f t="shared" si="26"/>
        <v>-4.8091211435827119E-17</v>
      </c>
      <c r="AR65">
        <f t="shared" si="26"/>
        <v>-4.8091298411825088E-17</v>
      </c>
      <c r="AS65">
        <f t="shared" si="26"/>
        <v>-3.3297744603203928E-2</v>
      </c>
      <c r="AT65">
        <f t="shared" si="26"/>
        <v>-2.1754526474093244E-2</v>
      </c>
      <c r="AU65">
        <f t="shared" si="23"/>
        <v>-5.5052271077297217E-2</v>
      </c>
      <c r="AW65">
        <v>62</v>
      </c>
      <c r="AX65">
        <f>IF(Z65&gt;0, (R65*SUMPRODUCT(K65:$K$98, X65:$X$98)-K65*$AZ$3)/Z65, 0)</f>
        <v>-3.9878991258945713E+22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1000000</v>
      </c>
      <c r="S66">
        <f t="shared" si="1"/>
        <v>-2.9542208481768097E+23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-199.10150153108987</v>
      </c>
      <c r="AC66">
        <f t="shared" si="2"/>
        <v>-177.76919779561592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-4.3409684820373487E-15</v>
      </c>
      <c r="AI66">
        <f t="shared" si="25"/>
        <v>-4.3409760038682699E-15</v>
      </c>
      <c r="AJ66">
        <f t="shared" si="7"/>
        <v>-21.332303735473943</v>
      </c>
      <c r="AK66">
        <f t="shared" si="22"/>
        <v>-13.937105107176292</v>
      </c>
      <c r="AL66">
        <f t="shared" si="8"/>
        <v>-35.269408842650236</v>
      </c>
      <c r="AN66">
        <f t="shared" si="26"/>
        <v>0</v>
      </c>
      <c r="AO66">
        <f t="shared" si="26"/>
        <v>0</v>
      </c>
      <c r="AP66">
        <f t="shared" si="26"/>
        <v>-9.3597571555661281E-24</v>
      </c>
      <c r="AQ66">
        <f t="shared" si="26"/>
        <v>-5.401664998379144E-18</v>
      </c>
      <c r="AR66">
        <f t="shared" si="26"/>
        <v>-5.4016743581362996E-18</v>
      </c>
      <c r="AS66">
        <f t="shared" si="26"/>
        <v>-2.6544758133931749E-2</v>
      </c>
      <c r="AT66">
        <f t="shared" si="26"/>
        <v>-1.7342575314168721E-2</v>
      </c>
      <c r="AU66">
        <f t="shared" si="23"/>
        <v>-4.3887333448100474E-2</v>
      </c>
      <c r="AW66">
        <v>63</v>
      </c>
      <c r="AX66">
        <f>IF(Z66&gt;0, (R66*SUMPRODUCT(K66:$K$98, X66:$X$98)-K66*$AZ$3)/Z66, 0)</f>
        <v>-2.9542208481768097E+23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-2.2760879664818457E+24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-177.76919779561592</v>
      </c>
      <c r="AC67">
        <f t="shared" ref="AC67:AC79" si="29">S67*Z67</f>
        <v>-158.72249803179992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-5.2599422702896122E-16</v>
      </c>
      <c r="AI67">
        <f t="shared" ref="AI67:AI79" si="33">SUM(AE67:AH67)</f>
        <v>-5.2599509871373553E-16</v>
      </c>
      <c r="AJ67">
        <f t="shared" ref="AJ67:AJ79" si="34">AB67-AC67</f>
        <v>-19.046699763816008</v>
      </c>
      <c r="AK67">
        <f t="shared" si="22"/>
        <v>-12.443843845693117</v>
      </c>
      <c r="AL67">
        <f t="shared" ref="AL67:AL79" si="35">SUM(AI67:AK67)</f>
        <v>-31.490543609509125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-5.843916054942418E-19</v>
      </c>
      <c r="AR67">
        <f t="shared" si="36"/>
        <v>-5.8439257395594459E-19</v>
      </c>
      <c r="AS67">
        <f t="shared" si="36"/>
        <v>-2.1161318665443025E-2</v>
      </c>
      <c r="AT67">
        <f t="shared" si="36"/>
        <v>-1.3825394861422768E-2</v>
      </c>
      <c r="AU67">
        <f t="shared" si="23"/>
        <v>-3.498671352686579E-2</v>
      </c>
      <c r="AW67">
        <v>64</v>
      </c>
      <c r="AX67">
        <f>IF(Z67&gt;0, (R67*SUMPRODUCT(K67:$K$98, X67:$X$98)-K67*$AZ$3)/Z67, 0)</f>
        <v>-2.2760879664818457E+24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1000000</v>
      </c>
      <c r="S68">
        <f t="shared" si="28"/>
        <v>-1.826855328959633E+25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-158.72249803179992</v>
      </c>
      <c r="AC68">
        <f t="shared" si="29"/>
        <v>-141.71651609982135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-6.12800318922702E-17</v>
      </c>
      <c r="AI68">
        <f t="shared" si="33"/>
        <v>-6.1280128859798119E-17</v>
      </c>
      <c r="AJ68">
        <f t="shared" si="34"/>
        <v>-17.005981931978567</v>
      </c>
      <c r="AK68">
        <f t="shared" si="22"/>
        <v>-11.110574862225995</v>
      </c>
      <c r="AL68">
        <f t="shared" si="35"/>
        <v>-28.116556794204563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-6.0788853317535582E-20</v>
      </c>
      <c r="AR68">
        <f t="shared" si="36"/>
        <v>-6.0788949507838517E-20</v>
      </c>
      <c r="AS68">
        <f t="shared" si="36"/>
        <v>-1.6869673680997295E-2</v>
      </c>
      <c r="AT68">
        <f t="shared" si="36"/>
        <v>-1.1021520138251565E-2</v>
      </c>
      <c r="AU68">
        <f t="shared" si="23"/>
        <v>-2.7891193819248861E-2</v>
      </c>
      <c r="AW68">
        <v>65</v>
      </c>
      <c r="AX68">
        <f>IF(Z68&gt;0, (R68*SUMPRODUCT(K68:$K$98, X68:$X$98)-K68*$AZ$3)/Z68, 0)</f>
        <v>-1.826855328959633E+25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1000000</v>
      </c>
      <c r="S69">
        <f t="shared" si="28"/>
        <v>-1.5298984490260402E+26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-141.71651609982135</v>
      </c>
      <c r="AC69">
        <f t="shared" si="29"/>
        <v>-126.53260366055476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-6.8527628352091484E-18</v>
      </c>
      <c r="AI69">
        <f t="shared" si="33"/>
        <v>-6.8527731735263538E-18</v>
      </c>
      <c r="AJ69">
        <f t="shared" si="34"/>
        <v>-15.183912439266592</v>
      </c>
      <c r="AK69">
        <f t="shared" si="22"/>
        <v>-9.9201561269874947</v>
      </c>
      <c r="AL69">
        <f t="shared" si="35"/>
        <v>-25.104068566254085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-6.0694962527242041E-21</v>
      </c>
      <c r="AR69">
        <f t="shared" si="36"/>
        <v>-6.0695054093781036E-21</v>
      </c>
      <c r="AS69">
        <f t="shared" si="36"/>
        <v>-1.3448400574774642E-2</v>
      </c>
      <c r="AT69">
        <f t="shared" si="36"/>
        <v>-8.7862883755194226E-3</v>
      </c>
      <c r="AU69">
        <f t="shared" si="23"/>
        <v>-2.2234688950294061E-2</v>
      </c>
      <c r="AW69">
        <v>66</v>
      </c>
      <c r="AX69">
        <f>IF(Z69&gt;0, (R69*SUMPRODUCT(K69:$K$98, X69:$X$98)-K69*$AZ$3)/Z69, 0)</f>
        <v>-1.5298984490260402E+26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1000000</v>
      </c>
      <c r="S70">
        <f t="shared" si="28"/>
        <v>-1.349164368619184E+27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-126.53260366055476</v>
      </c>
      <c r="AC70">
        <f t="shared" si="29"/>
        <v>-112.97553898263817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-7.3505730590356984E-19</v>
      </c>
      <c r="AI70">
        <f t="shared" si="33"/>
        <v>-7.3505835262127909E-19</v>
      </c>
      <c r="AJ70">
        <f t="shared" si="34"/>
        <v>-13.557064677916586</v>
      </c>
      <c r="AK70">
        <f t="shared" si="22"/>
        <v>-8.8572822562388343</v>
      </c>
      <c r="AL70">
        <f t="shared" si="35"/>
        <v>-22.414346934155418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-5.8128634587204592E-22</v>
      </c>
      <c r="AR70">
        <f t="shared" si="36"/>
        <v>-5.8128717362072277E-22</v>
      </c>
      <c r="AS70">
        <f t="shared" si="36"/>
        <v>-1.0720982601063956E-2</v>
      </c>
      <c r="AT70">
        <f t="shared" si="36"/>
        <v>-7.0043752993617829E-3</v>
      </c>
      <c r="AU70">
        <f t="shared" si="23"/>
        <v>-1.7725357900425738E-2</v>
      </c>
      <c r="AW70">
        <v>67</v>
      </c>
      <c r="AX70">
        <f>IF(Z70&gt;0, (R70*SUMPRODUCT(K70:$K$98, X70:$X$98)-K70*$AZ$3)/Z70, 0)</f>
        <v>-1.349164368619184E+27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1000000</v>
      </c>
      <c r="S71">
        <f t="shared" si="28"/>
        <v>-1.2560363231301022E+28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-112.97553898263817</v>
      </c>
      <c r="AC71">
        <f t="shared" si="29"/>
        <v>-100.87101694878406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-7.4869142898714171E-20</v>
      </c>
      <c r="AI71">
        <f t="shared" si="33"/>
        <v>-7.4869243284960063E-20</v>
      </c>
      <c r="AJ71">
        <f t="shared" si="34"/>
        <v>-12.10452203385411</v>
      </c>
      <c r="AK71">
        <f t="shared" si="22"/>
        <v>-7.9082877287846722</v>
      </c>
      <c r="AL71">
        <f t="shared" si="35"/>
        <v>-20.012809762638781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-5.2863238087301347E-23</v>
      </c>
      <c r="AR71">
        <f t="shared" si="36"/>
        <v>-5.2863308967530664E-23</v>
      </c>
      <c r="AS71">
        <f t="shared" si="36"/>
        <v>-8.5467016908992097E-3</v>
      </c>
      <c r="AT71">
        <f t="shared" si="36"/>
        <v>-5.583845104720808E-3</v>
      </c>
      <c r="AU71">
        <f t="shared" si="23"/>
        <v>-1.4130546795620017E-2</v>
      </c>
      <c r="AW71">
        <v>68</v>
      </c>
      <c r="AX71">
        <f>IF(Z71&gt;0, (R71*SUMPRODUCT(K71:$K$98, X71:$X$98)-K71*$AZ$3)/Z71, 0)</f>
        <v>-1.2560363231301022E+28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1000000</v>
      </c>
      <c r="S72">
        <f t="shared" si="28"/>
        <v>-1.2378039541245132E+29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-100.87101694878406</v>
      </c>
      <c r="AC72">
        <f t="shared" si="29"/>
        <v>-90.063407989985777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-7.2229842740787197E-21</v>
      </c>
      <c r="AI72">
        <f t="shared" si="33"/>
        <v>-7.2229933691587288E-21</v>
      </c>
      <c r="AJ72">
        <f t="shared" si="34"/>
        <v>-10.807608958798284</v>
      </c>
      <c r="AK72">
        <f t="shared" ref="AK72:AK79" si="49">G72*SUM(AB72:AB72, AE72:AF72)</f>
        <v>-7.0609711864148847</v>
      </c>
      <c r="AL72">
        <f t="shared" si="35"/>
        <v>-17.868580145213169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-4.5535441022985389E-24</v>
      </c>
      <c r="AR72">
        <f t="shared" si="36"/>
        <v>-4.5535498360571028E-24</v>
      </c>
      <c r="AS72">
        <f t="shared" si="36"/>
        <v>-6.8133782612397852E-3</v>
      </c>
      <c r="AT72">
        <f t="shared" si="36"/>
        <v>-4.451407130676664E-3</v>
      </c>
      <c r="AU72">
        <f t="shared" si="23"/>
        <v>-1.126478539191645E-2</v>
      </c>
      <c r="AW72">
        <v>69</v>
      </c>
      <c r="AX72">
        <f>IF(Z72&gt;0, (R72*SUMPRODUCT(K72:$K$98, X72:$X$98)-K72*$AZ$3)/Z72, 0)</f>
        <v>-1.2378039541245132E+29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1000000</v>
      </c>
      <c r="S73">
        <f t="shared" si="28"/>
        <v>-1.2950587002559381E+30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-90.063407989985777</v>
      </c>
      <c r="AC73">
        <f t="shared" si="29"/>
        <v>-80.413757133915851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-6.5823758595627306E-22</v>
      </c>
      <c r="AI73">
        <f t="shared" si="33"/>
        <v>-6.5823836211565798E-22</v>
      </c>
      <c r="AJ73">
        <f t="shared" si="34"/>
        <v>-9.6496508560699255</v>
      </c>
      <c r="AK73">
        <f t="shared" si="49"/>
        <v>-6.3044385592990047</v>
      </c>
      <c r="AL73">
        <f t="shared" si="35"/>
        <v>-15.95408941536893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-3.7050795118900362E-25</v>
      </c>
      <c r="AR73">
        <f t="shared" si="36"/>
        <v>-3.7050838807262986E-25</v>
      </c>
      <c r="AS73">
        <f t="shared" si="36"/>
        <v>-5.43158343529959E-3</v>
      </c>
      <c r="AT73">
        <f t="shared" si="36"/>
        <v>-3.5486345110623914E-3</v>
      </c>
      <c r="AU73">
        <f t="shared" si="23"/>
        <v>-8.9802179463619805E-3</v>
      </c>
      <c r="AW73">
        <v>70</v>
      </c>
      <c r="AX73">
        <f>IF(Z73&gt;0, (R73*SUMPRODUCT(K73:$K$98, X73:$X$98)-K73*$AZ$3)/Z73, 0)</f>
        <v>-1.2950587002559381E+30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1000000</v>
      </c>
      <c r="S74">
        <f t="shared" si="28"/>
        <v>-1.4431275644762686E+31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-80.413757133915851</v>
      </c>
      <c r="AC74">
        <f t="shared" si="29"/>
        <v>-71.797997440996298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-5.6496656900221046E-23</v>
      </c>
      <c r="AI74">
        <f t="shared" si="33"/>
        <v>-5.6496719089800822E-23</v>
      </c>
      <c r="AJ74">
        <f t="shared" si="34"/>
        <v>-8.6157596929195535</v>
      </c>
      <c r="AK74">
        <f t="shared" si="49"/>
        <v>-5.6289629993741102</v>
      </c>
      <c r="AL74">
        <f t="shared" si="35"/>
        <v>-14.244722692293664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-2.8393542636387626E-26</v>
      </c>
      <c r="AR74">
        <f t="shared" si="36"/>
        <v>-2.8393573891024304E-26</v>
      </c>
      <c r="AS74">
        <f t="shared" si="36"/>
        <v>-4.3300250600283603E-3</v>
      </c>
      <c r="AT74">
        <f t="shared" si="36"/>
        <v>-2.8289497058851965E-3</v>
      </c>
      <c r="AU74">
        <f t="shared" si="23"/>
        <v>-7.1589747659135568E-3</v>
      </c>
      <c r="AW74">
        <v>71</v>
      </c>
      <c r="AX74">
        <f>IF(Z74&gt;0, (R74*SUMPRODUCT(K74:$K$98, X74:$X$98)-K74*$AZ$3)/Z74, 0)</f>
        <v>-1.4431275644762686E+31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1000000</v>
      </c>
      <c r="S75">
        <f t="shared" si="28"/>
        <v>-1.7194392348844696E+32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-71.797997440996298</v>
      </c>
      <c r="AC75">
        <f t="shared" si="29"/>
        <v>-64.105354858032413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-4.5525876155255411E-24</v>
      </c>
      <c r="AI75">
        <f t="shared" si="33"/>
        <v>-4.5525922758643278E-24</v>
      </c>
      <c r="AJ75">
        <f t="shared" si="34"/>
        <v>-7.6926425829638845</v>
      </c>
      <c r="AK75">
        <f t="shared" si="49"/>
        <v>-5.0258598208697416</v>
      </c>
      <c r="AL75">
        <f t="shared" si="35"/>
        <v>-12.718502403833625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-2.0428530272471397E-27</v>
      </c>
      <c r="AR75">
        <f t="shared" si="36"/>
        <v>-2.0428551184506493E-27</v>
      </c>
      <c r="AS75">
        <f t="shared" si="36"/>
        <v>-3.4518694674970972E-3</v>
      </c>
      <c r="AT75">
        <f t="shared" si="36"/>
        <v>-2.2552213854314385E-3</v>
      </c>
      <c r="AU75">
        <f t="shared" si="23"/>
        <v>-5.7070908529285348E-3</v>
      </c>
      <c r="AW75">
        <v>72</v>
      </c>
      <c r="AX75">
        <f>IF(Z75&gt;0, (R75*SUMPRODUCT(K75:$K$98, X75:$X$98)-K75*$AZ$3)/Z75, 0)</f>
        <v>-1.7194392348844696E+32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1000000</v>
      </c>
      <c r="S76">
        <f t="shared" si="28"/>
        <v>-2.2010024487733396E+33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-64.105354858032413</v>
      </c>
      <c r="AC76">
        <f t="shared" si="29"/>
        <v>-57.236923980386074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-3.4309389762858372E-25</v>
      </c>
      <c r="AI76">
        <f t="shared" si="33"/>
        <v>-3.4309422269026196E-25</v>
      </c>
      <c r="AJ76">
        <f t="shared" si="34"/>
        <v>-6.8684308776463396</v>
      </c>
      <c r="AK76">
        <f t="shared" si="49"/>
        <v>-4.4873748400622695</v>
      </c>
      <c r="AL76">
        <f t="shared" si="35"/>
        <v>-11.355805717708609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-1.374591901259683E-28</v>
      </c>
      <c r="AR76">
        <f t="shared" si="36"/>
        <v>-1.3745932036062226E-28</v>
      </c>
      <c r="AS76">
        <f t="shared" si="36"/>
        <v>-2.7518092055939924E-3</v>
      </c>
      <c r="AT76">
        <f t="shared" si="36"/>
        <v>-1.7978486809880727E-3</v>
      </c>
      <c r="AU76">
        <f t="shared" si="23"/>
        <v>-4.5496578865820651E-3</v>
      </c>
      <c r="AW76">
        <v>73</v>
      </c>
      <c r="AX76">
        <f>IF(Z76&gt;0, (R76*SUMPRODUCT(K76:$K$98, X76:$X$98)-K76*$AZ$3)/Z76, 0)</f>
        <v>-2.2010024487733396E+33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1000000</v>
      </c>
      <c r="S77">
        <f t="shared" si="28"/>
        <v>-3.0437946079473559E+34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-57.236923980386074</v>
      </c>
      <c r="AC77">
        <f t="shared" si="29"/>
        <v>-51.104396411058993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-2.4065914977685881E-26</v>
      </c>
      <c r="AI77">
        <f t="shared" si="33"/>
        <v>-2.4065935964810093E-26</v>
      </c>
      <c r="AJ77">
        <f t="shared" si="34"/>
        <v>-6.1325275693270811</v>
      </c>
      <c r="AK77">
        <f t="shared" si="49"/>
        <v>-4.0065846786270258</v>
      </c>
      <c r="AL77">
        <f t="shared" si="35"/>
        <v>-10.139112247954106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-8.6088500359160807E-30</v>
      </c>
      <c r="AR77">
        <f t="shared" si="36"/>
        <v>-8.6088575434222443E-30</v>
      </c>
      <c r="AS77">
        <f t="shared" si="36"/>
        <v>-2.1937254508880648E-3</v>
      </c>
      <c r="AT77">
        <f t="shared" si="36"/>
        <v>-1.4332339612468689E-3</v>
      </c>
      <c r="AU77">
        <f t="shared" si="23"/>
        <v>-3.6269594121349337E-3</v>
      </c>
      <c r="AW77">
        <v>74</v>
      </c>
      <c r="AX77">
        <f>IF(Z77&gt;0, (R77*SUMPRODUCT(K77:$K$98, X77:$X$98)-K77*$AZ$3)/Z77, 0)</f>
        <v>-3.0437946079473559E+34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1000000</v>
      </c>
      <c r="S78">
        <f t="shared" si="28"/>
        <v>-4.5770287544429087E+35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-51.104396411058993</v>
      </c>
      <c r="AC78">
        <f t="shared" si="29"/>
        <v>-45.628925367016954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-1.5624890890246056E-27</v>
      </c>
      <c r="AI78">
        <f t="shared" si="33"/>
        <v>-1.562490335163963E-27</v>
      </c>
      <c r="AJ78">
        <f t="shared" si="34"/>
        <v>-5.4754710440420382</v>
      </c>
      <c r="AK78">
        <f t="shared" si="49"/>
        <v>-3.5773077487741296</v>
      </c>
      <c r="AL78">
        <f t="shared" si="35"/>
        <v>-9.0527787928161683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-4.9904732862402729E-31</v>
      </c>
      <c r="AR78">
        <f t="shared" si="36"/>
        <v>-4.9904772663161772E-31</v>
      </c>
      <c r="AS78">
        <f t="shared" si="36"/>
        <v>-1.7488244984758174E-3</v>
      </c>
      <c r="AT78">
        <f t="shared" si="36"/>
        <v>-1.1425653390042E-3</v>
      </c>
      <c r="AU78">
        <f t="shared" si="23"/>
        <v>-2.8913898374800179E-3</v>
      </c>
      <c r="AW78">
        <v>75</v>
      </c>
      <c r="AX78">
        <f>IF(Z78&gt;0, (R78*SUMPRODUCT(K78:$K$98, X78:$X$98)-K78*$AZ$3)/Z78, 0)</f>
        <v>-4.5770287544429087E+35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-45.628925367016954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-45.628925367016954</v>
      </c>
      <c r="AK79">
        <f t="shared" si="49"/>
        <v>-3.194024775691187</v>
      </c>
      <c r="AL79">
        <f t="shared" si="35"/>
        <v>-48.822950142708144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-2.8429113602574552E-32</v>
      </c>
      <c r="AR79">
        <f t="shared" si="36"/>
        <v>-2.8429113602574552E-32</v>
      </c>
      <c r="AS79">
        <f t="shared" si="36"/>
        <v>-1.3012087042230776E-2</v>
      </c>
      <c r="AT79">
        <f t="shared" si="36"/>
        <v>-9.1084609295615437E-4</v>
      </c>
      <c r="AU79">
        <f t="shared" si="23"/>
        <v>-1.3922933135186931E-2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180976.49303426681</v>
      </c>
      <c r="AO81" s="8">
        <f t="shared" si="50"/>
        <v>-18097.649303426682</v>
      </c>
      <c r="AP81" s="8">
        <f t="shared" si="50"/>
        <v>-720.98232202527311</v>
      </c>
      <c r="AQ81" s="8">
        <f t="shared" si="50"/>
        <v>-142861.5963669332</v>
      </c>
      <c r="AR81" s="8">
        <f t="shared" si="50"/>
        <v>19296.265041881692</v>
      </c>
      <c r="AS81" s="8">
        <f t="shared" si="50"/>
        <v>-26018.252389411427</v>
      </c>
      <c r="AT81" s="8">
        <f t="shared" si="50"/>
        <v>11009.790538063262</v>
      </c>
      <c r="AU81" s="8">
        <f t="shared" si="50"/>
        <v>4287.8031905335265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385267.37374194339</v>
      </c>
      <c r="K3">
        <v>1</v>
      </c>
      <c r="L3" s="2">
        <v>0</v>
      </c>
      <c r="O3">
        <f>$C$3</f>
        <v>385267.37374194339</v>
      </c>
      <c r="P3" s="2">
        <f>O3*C5</f>
        <v>38526.737374194337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385267.37374194339</v>
      </c>
      <c r="AF3">
        <f t="shared" ref="AF3:AG34" si="4">-$Z3*P3</f>
        <v>-38526.737374194337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346115.67939704907</v>
      </c>
      <c r="AJ3">
        <f t="shared" ref="AJ3:AJ66" si="7">AB3-AC3</f>
        <v>0</v>
      </c>
      <c r="AL3">
        <f t="shared" ref="AL3:AL66" si="8">SUM(AI3:AK3)</f>
        <v>346115.67939704907</v>
      </c>
      <c r="AN3">
        <f t="shared" ref="AN3:AU34" si="9">AE3*$K3</f>
        <v>385267.37374194339</v>
      </c>
      <c r="AO3">
        <f t="shared" si="9"/>
        <v>-38526.737374194337</v>
      </c>
      <c r="AP3">
        <f t="shared" si="9"/>
        <v>-624.95697070000006</v>
      </c>
      <c r="AQ3">
        <f t="shared" si="9"/>
        <v>0</v>
      </c>
      <c r="AR3">
        <f t="shared" si="9"/>
        <v>346115.67939704907</v>
      </c>
      <c r="AS3">
        <f t="shared" si="9"/>
        <v>0</v>
      </c>
      <c r="AT3">
        <f t="shared" si="9"/>
        <v>0</v>
      </c>
      <c r="AU3">
        <f t="shared" si="9"/>
        <v>346115.67939704907</v>
      </c>
      <c r="AW3">
        <v>0</v>
      </c>
      <c r="AX3">
        <f>IF(Z3&gt;0, (R3*SUMPRODUCT(K3:$K$98, X3:$X$98)-K3*$AZ$3)/Z3, 0)</f>
        <v>0</v>
      </c>
      <c r="AZ3">
        <f>C6*ABS(SUMPRODUCT(X4:X69, K4:K69))/1</f>
        <v>334606.77359274193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23105.493468184115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22444.469653249485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-22444.469653249485</v>
      </c>
      <c r="AK4">
        <f>G4*SUM(AB4, AE4:AF4)</f>
        <v>0</v>
      </c>
      <c r="AL4">
        <f t="shared" si="8"/>
        <v>-41053.415653249482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-20938.958534610956</v>
      </c>
      <c r="AT4">
        <f t="shared" si="9"/>
        <v>0</v>
      </c>
      <c r="AU4">
        <f t="shared" si="9"/>
        <v>-38299.669421820581</v>
      </c>
      <c r="AW4">
        <v>1</v>
      </c>
      <c r="AX4">
        <f>IF(Z4&gt;0, (R4*SUMPRODUCT(K4:$K$98, X4:$X$98)-K4*$AZ$3)/Z4, 0)</f>
        <v>23105.493468184115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1000000</v>
      </c>
      <c r="S5">
        <f t="shared" si="1"/>
        <v>33101.331581709041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22444.469653249485</v>
      </c>
      <c r="AC5">
        <f t="shared" si="2"/>
        <v>31121.127838903107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-21499.62334779228</v>
      </c>
      <c r="AI5">
        <f t="shared" si="6"/>
        <v>-21511.375566793682</v>
      </c>
      <c r="AJ5">
        <f t="shared" si="7"/>
        <v>-8676.6581856536213</v>
      </c>
      <c r="AK5">
        <f>G5*SUM(AB5, AE5:AF5)</f>
        <v>920.22325578322898</v>
      </c>
      <c r="AL5">
        <f t="shared" si="8"/>
        <v>-29267.810496664075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-18384.500301632754</v>
      </c>
      <c r="AR5">
        <f t="shared" si="9"/>
        <v>-18394.549718326292</v>
      </c>
      <c r="AS5">
        <f t="shared" si="9"/>
        <v>-7419.4799811548064</v>
      </c>
      <c r="AT5">
        <f t="shared" si="9"/>
        <v>786.89028406878958</v>
      </c>
      <c r="AU5">
        <f t="shared" si="9"/>
        <v>-25027.139415412312</v>
      </c>
      <c r="AW5">
        <v>2</v>
      </c>
      <c r="AX5">
        <f>IF(Z5&gt;0, (R5*SUMPRODUCT(K5:$K$98, X5:$X$98)-K5*$AZ$3)/Z5, 0)</f>
        <v>33101.331581709041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1000000</v>
      </c>
      <c r="S6">
        <f t="shared" si="1"/>
        <v>44944.303600109386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31121.127838903107</v>
      </c>
      <c r="AC6">
        <f t="shared" si="2"/>
        <v>40742.541324396472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-24263.950070475119</v>
      </c>
      <c r="AI6">
        <f t="shared" si="6"/>
        <v>-24275.281467910627</v>
      </c>
      <c r="AJ6">
        <f t="shared" si="7"/>
        <v>-9621.4134854933654</v>
      </c>
      <c r="AK6">
        <f>G6*SUM(AB6, AE6:AF6)</f>
        <v>1820.5859785758319</v>
      </c>
      <c r="AL6">
        <f t="shared" si="8"/>
        <v>-32076.108974828156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-18717.454439030011</v>
      </c>
      <c r="AR6">
        <f t="shared" si="9"/>
        <v>-18726.195592659722</v>
      </c>
      <c r="AS6">
        <f t="shared" si="9"/>
        <v>-7422.0548604296009</v>
      </c>
      <c r="AT6">
        <f t="shared" si="9"/>
        <v>1404.4182833938191</v>
      </c>
      <c r="AU6">
        <f t="shared" si="9"/>
        <v>-24743.832169695503</v>
      </c>
      <c r="AW6">
        <v>3</v>
      </c>
      <c r="AX6">
        <f>IF(Z6&gt;0, (R6*SUMPRODUCT(K6:$K$98, X6:$X$98)-K6*$AZ$3)/Z6, 0)</f>
        <v>44944.303600109386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1000000</v>
      </c>
      <c r="S7">
        <f t="shared" si="1"/>
        <v>52037.913604485439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40742.541324396472</v>
      </c>
      <c r="AC7">
        <f t="shared" si="2"/>
        <v>45298.305872700439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-26960.08865212692</v>
      </c>
      <c r="AI7">
        <f t="shared" si="6"/>
        <v>-26970.969734479921</v>
      </c>
      <c r="AJ7">
        <f t="shared" si="7"/>
        <v>-4555.7645483039669</v>
      </c>
      <c r="AK7">
        <f>G7*SUM(AB7, AE7:AF7)</f>
        <v>2000.4587790278667</v>
      </c>
      <c r="AL7">
        <f t="shared" si="8"/>
        <v>-29526.27550375602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-18922.102430869832</v>
      </c>
      <c r="AR7">
        <f t="shared" si="9"/>
        <v>-18929.739384794535</v>
      </c>
      <c r="AS7">
        <f t="shared" si="9"/>
        <v>-3197.4910967932701</v>
      </c>
      <c r="AT7">
        <f t="shared" si="9"/>
        <v>1404.034178593542</v>
      </c>
      <c r="AU7">
        <f t="shared" si="9"/>
        <v>-20723.196302994264</v>
      </c>
      <c r="AW7">
        <v>4</v>
      </c>
      <c r="AX7">
        <f>IF(Z7&gt;0, (R7*SUMPRODUCT(K7:$K$98, X7:$X$98)-K7*$AZ$3)/Z7, 0)</f>
        <v>52037.913604485439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1000000</v>
      </c>
      <c r="S8">
        <f t="shared" si="1"/>
        <v>50480.958732918523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45298.305872700439</v>
      </c>
      <c r="AC8">
        <f t="shared" si="2"/>
        <v>42006.284361434547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-29660.355890000155</v>
      </c>
      <c r="AI8">
        <f t="shared" si="6"/>
        <v>-29670.757407081001</v>
      </c>
      <c r="AJ8">
        <f t="shared" si="7"/>
        <v>3292.0215112658916</v>
      </c>
      <c r="AK8">
        <f t="shared" ref="AK8:AK69" si="22">G8*SUM(AB8:AB8, AE8:AF8)</f>
        <v>964.85391508851933</v>
      </c>
      <c r="AL8">
        <f t="shared" si="8"/>
        <v>-25413.88198072659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-19431.813160408674</v>
      </c>
      <c r="AR8">
        <f t="shared" si="9"/>
        <v>-19438.627655057669</v>
      </c>
      <c r="AS8">
        <f t="shared" si="9"/>
        <v>2156.749135587148</v>
      </c>
      <c r="AT8">
        <f t="shared" si="9"/>
        <v>632.11854485569438</v>
      </c>
      <c r="AU8">
        <f t="shared" si="9"/>
        <v>-16649.75997461483</v>
      </c>
      <c r="AW8">
        <v>5</v>
      </c>
      <c r="AX8">
        <f>IF(Z8&gt;0, (R8*SUMPRODUCT(K8:$K$98, X8:$X$98)-K8*$AZ$3)/Z8, 0)</f>
        <v>50480.958732918523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1000000</v>
      </c>
      <c r="S9">
        <f t="shared" si="1"/>
        <v>43203.641024698583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42006.284361434547</v>
      </c>
      <c r="AC9">
        <f t="shared" si="2"/>
        <v>34179.887257040944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-32665.738055385045</v>
      </c>
      <c r="AI9">
        <f t="shared" si="6"/>
        <v>-32675.627235569391</v>
      </c>
      <c r="AJ9">
        <f t="shared" si="7"/>
        <v>7826.3971043936035</v>
      </c>
      <c r="AK9">
        <f t="shared" si="22"/>
        <v>247.83707773246383</v>
      </c>
      <c r="AL9">
        <f t="shared" si="8"/>
        <v>-24601.393053443324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-20267.802028389349</v>
      </c>
      <c r="AR9">
        <f t="shared" si="9"/>
        <v>-20273.937874634721</v>
      </c>
      <c r="AS9">
        <f t="shared" si="9"/>
        <v>4855.9707066303254</v>
      </c>
      <c r="AT9">
        <f t="shared" si="9"/>
        <v>153.77313129308106</v>
      </c>
      <c r="AU9">
        <f t="shared" si="9"/>
        <v>-15264.194036711315</v>
      </c>
      <c r="AW9">
        <v>6</v>
      </c>
      <c r="AX9">
        <f>IF(Z9&gt;0, (R9*SUMPRODUCT(K9:$K$98, X9:$X$98)-K9*$AZ$3)/Z9, 0)</f>
        <v>43203.641024698583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1000000</v>
      </c>
      <c r="S10">
        <f t="shared" si="1"/>
        <v>32853.107404133785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34179.887257040944</v>
      </c>
      <c r="AC10">
        <f t="shared" si="2"/>
        <v>24567.352761907794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-35429.187370189371</v>
      </c>
      <c r="AI10">
        <f t="shared" si="6"/>
        <v>-35438.534793729748</v>
      </c>
      <c r="AJ10">
        <f t="shared" si="7"/>
        <v>9612.5344951331499</v>
      </c>
      <c r="AK10">
        <f t="shared" si="22"/>
        <v>140.13753775386789</v>
      </c>
      <c r="AL10">
        <f t="shared" si="8"/>
        <v>-25685.86276084273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-20854.201052529352</v>
      </c>
      <c r="AR10">
        <f t="shared" si="9"/>
        <v>-20859.703099409438</v>
      </c>
      <c r="AS10">
        <f t="shared" si="9"/>
        <v>5658.0955383287119</v>
      </c>
      <c r="AT10">
        <f t="shared" si="9"/>
        <v>82.487254273988242</v>
      </c>
      <c r="AU10">
        <f t="shared" si="9"/>
        <v>-15119.120306806737</v>
      </c>
      <c r="AW10">
        <v>7</v>
      </c>
      <c r="AX10">
        <f>IF(Z10&gt;0, (R10*SUMPRODUCT(K10:$K$98, X10:$X$98)-K10*$AZ$3)/Z10, 0)</f>
        <v>32853.107404133785</v>
      </c>
    </row>
    <row r="11" spans="1:52" x14ac:dyDescent="0.25">
      <c r="A11" t="s">
        <v>33</v>
      </c>
      <c r="C11" s="12">
        <f>AU71</f>
        <v>7386.0241348389272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1000000</v>
      </c>
      <c r="S11">
        <f t="shared" si="1"/>
        <v>19239.386722448911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24567.352761907794</v>
      </c>
      <c r="AC11">
        <f t="shared" si="2"/>
        <v>13519.730927702854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-37604.827731557758</v>
      </c>
      <c r="AI11">
        <f t="shared" si="6"/>
        <v>-37613.611620516087</v>
      </c>
      <c r="AJ11">
        <f t="shared" si="7"/>
        <v>11047.62183420494</v>
      </c>
      <c r="AK11">
        <f t="shared" si="22"/>
        <v>58.961646628578698</v>
      </c>
      <c r="AL11">
        <f t="shared" si="8"/>
        <v>-26507.02813968257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-21032.704931451946</v>
      </c>
      <c r="AR11">
        <f t="shared" si="9"/>
        <v>-21037.617836410052</v>
      </c>
      <c r="AS11">
        <f t="shared" si="9"/>
        <v>6179.0303067417608</v>
      </c>
      <c r="AT11">
        <f t="shared" si="9"/>
        <v>32.977758192752738</v>
      </c>
      <c r="AU11">
        <f t="shared" si="9"/>
        <v>-14825.60977147554</v>
      </c>
      <c r="AW11">
        <v>8</v>
      </c>
      <c r="AX11">
        <f>IF(Z11&gt;0, (R11*SUMPRODUCT(K11:$K$98, X11:$X$98)-K11*$AZ$3)/Z11, 0)</f>
        <v>19239.386722448911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1000000</v>
      </c>
      <c r="S12">
        <f t="shared" si="1"/>
        <v>2725.8848526956863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13519.730927702854</v>
      </c>
      <c r="AC12">
        <f t="shared" si="2"/>
        <v>1788.4270914593947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-39593.529157122954</v>
      </c>
      <c r="AI12">
        <f t="shared" si="6"/>
        <v>-39601.730288077233</v>
      </c>
      <c r="AJ12">
        <f t="shared" si="7"/>
        <v>11731.30383624346</v>
      </c>
      <c r="AK12">
        <f t="shared" si="22"/>
        <v>31.095381133716565</v>
      </c>
      <c r="AL12">
        <f t="shared" si="8"/>
        <v>-27839.331070700056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-21044.381654058481</v>
      </c>
      <c r="AR12">
        <f t="shared" si="9"/>
        <v>-21048.740642344466</v>
      </c>
      <c r="AS12">
        <f t="shared" si="9"/>
        <v>6235.3127009698219</v>
      </c>
      <c r="AT12">
        <f t="shared" si="9"/>
        <v>16.527525638330633</v>
      </c>
      <c r="AU12">
        <f t="shared" si="9"/>
        <v>-14796.900415736314</v>
      </c>
      <c r="AW12">
        <v>9</v>
      </c>
      <c r="AX12">
        <f>IF(Z12&gt;0, (R12*SUMPRODUCT(K12:$K$98, X12:$X$98)-K12*$AZ$3)/Z12, 0)</f>
        <v>2725.8848526956863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1000000</v>
      </c>
      <c r="S13">
        <f t="shared" si="1"/>
        <v>-17202.700399929534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1788.4270914593947</v>
      </c>
      <c r="AC13">
        <f t="shared" si="2"/>
        <v>-10465.035381964582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-41192.790801870884</v>
      </c>
      <c r="AI13">
        <f t="shared" si="6"/>
        <v>-41200.395011630593</v>
      </c>
      <c r="AJ13">
        <f t="shared" si="7"/>
        <v>12253.462473423977</v>
      </c>
      <c r="AK13">
        <f t="shared" si="22"/>
        <v>3.5768541829187894</v>
      </c>
      <c r="AL13">
        <f t="shared" si="8"/>
        <v>-28943.355684023696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-20812.173212469112</v>
      </c>
      <c r="AR13">
        <f t="shared" si="9"/>
        <v>-20816.015150040763</v>
      </c>
      <c r="AS13">
        <f t="shared" si="9"/>
        <v>6190.9178398713275</v>
      </c>
      <c r="AT13">
        <f t="shared" si="9"/>
        <v>1.8071635196727074</v>
      </c>
      <c r="AU13">
        <f t="shared" si="9"/>
        <v>-14623.290146649764</v>
      </c>
      <c r="AW13">
        <v>10</v>
      </c>
      <c r="AX13">
        <f>IF(Z13&gt;0, (R13*SUMPRODUCT(K13:$K$98, X13:$X$98)-K13*$AZ$3)/Z13, 0)</f>
        <v>-17202.700399929534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1000000</v>
      </c>
      <c r="S14">
        <f t="shared" si="1"/>
        <v>-23519.990584677689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-10465.035381964582</v>
      </c>
      <c r="AC14">
        <f t="shared" si="2"/>
        <v>-13164.050942027272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-42557.145462950117</v>
      </c>
      <c r="AI14">
        <f t="shared" si="6"/>
        <v>-42564.141666293945</v>
      </c>
      <c r="AJ14">
        <f t="shared" si="7"/>
        <v>2699.0155600626895</v>
      </c>
      <c r="AK14">
        <f t="shared" si="22"/>
        <v>-732.55247673752081</v>
      </c>
      <c r="AL14">
        <f t="shared" si="8"/>
        <v>-40597.678582968772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-19197.765502724615</v>
      </c>
      <c r="AR14">
        <f t="shared" si="9"/>
        <v>-19200.921529045059</v>
      </c>
      <c r="AS14">
        <f t="shared" si="9"/>
        <v>1217.5409616088607</v>
      </c>
      <c r="AT14">
        <f t="shared" si="9"/>
        <v>-330.45850500218586</v>
      </c>
      <c r="AU14">
        <f t="shared" si="9"/>
        <v>-18313.839072438386</v>
      </c>
      <c r="AW14">
        <v>11</v>
      </c>
      <c r="AX14">
        <f>IF(Z14&gt;0, (R14*SUMPRODUCT(K14:$K$98, X14:$X$98)-K14*$AZ$3)/Z14, 0)</f>
        <v>-23519.990584677689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1000000</v>
      </c>
      <c r="S15">
        <f t="shared" si="1"/>
        <v>-31724.204009850728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-13164.050942027272</v>
      </c>
      <c r="AC15">
        <f t="shared" si="2"/>
        <v>-16189.354255103375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-43783.766257705036</v>
      </c>
      <c r="AI15">
        <f t="shared" si="6"/>
        <v>-43790.145201937208</v>
      </c>
      <c r="AJ15">
        <f t="shared" si="7"/>
        <v>3025.3033130761032</v>
      </c>
      <c r="AK15">
        <f t="shared" si="22"/>
        <v>-921.48356594190909</v>
      </c>
      <c r="AL15">
        <f t="shared" si="8"/>
        <v>-41686.325454803016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-17634.911588913339</v>
      </c>
      <c r="AR15">
        <f t="shared" si="9"/>
        <v>-17637.480854355301</v>
      </c>
      <c r="AS15">
        <f t="shared" si="9"/>
        <v>1218.5099870515371</v>
      </c>
      <c r="AT15">
        <f t="shared" si="9"/>
        <v>-371.14854670964831</v>
      </c>
      <c r="AU15">
        <f t="shared" si="9"/>
        <v>-16790.119414013414</v>
      </c>
      <c r="AW15">
        <v>12</v>
      </c>
      <c r="AX15">
        <f>IF(Z15&gt;0, (R15*SUMPRODUCT(K15:$K$98, X15:$X$98)-K15*$AZ$3)/Z15, 0)</f>
        <v>-31724.204009850728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1000000</v>
      </c>
      <c r="S16">
        <f t="shared" si="1"/>
        <v>-42069.20001433263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-16189.354255103375</v>
      </c>
      <c r="AC16">
        <f t="shared" si="2"/>
        <v>-19384.5674604019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-44434.249688752192</v>
      </c>
      <c r="AI16">
        <f t="shared" si="6"/>
        <v>-44440.009415420929</v>
      </c>
      <c r="AJ16">
        <f t="shared" si="7"/>
        <v>3195.2132052985253</v>
      </c>
      <c r="AK16">
        <f t="shared" si="22"/>
        <v>-1133.2547978572363</v>
      </c>
      <c r="AL16">
        <f t="shared" si="8"/>
        <v>-42378.051007979637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-15979.382717376862</v>
      </c>
      <c r="AR16">
        <f t="shared" si="9"/>
        <v>-15981.454022224629</v>
      </c>
      <c r="AS16">
        <f t="shared" si="9"/>
        <v>1149.0581033487319</v>
      </c>
      <c r="AT16">
        <f t="shared" si="9"/>
        <v>-407.53950518147843</v>
      </c>
      <c r="AU16">
        <f t="shared" si="9"/>
        <v>-15239.935424057374</v>
      </c>
      <c r="AW16">
        <v>13</v>
      </c>
      <c r="AX16">
        <f>IF(Z16&gt;0, (R16*SUMPRODUCT(K16:$K$98, X16:$X$98)-K16*$AZ$3)/Z16, 0)</f>
        <v>-42069.20001433263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1000000</v>
      </c>
      <c r="S17">
        <f t="shared" si="1"/>
        <v>-54579.165398171586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-19384.5674604019</v>
      </c>
      <c r="AC17">
        <f t="shared" si="2"/>
        <v>-22471.362335265541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-44449.832597100765</v>
      </c>
      <c r="AI17">
        <f t="shared" si="6"/>
        <v>-44454.979103595353</v>
      </c>
      <c r="AJ17">
        <f t="shared" si="7"/>
        <v>3086.7948748636409</v>
      </c>
      <c r="AK17">
        <f t="shared" si="22"/>
        <v>-1356.9197222281332</v>
      </c>
      <c r="AL17">
        <f t="shared" si="8"/>
        <v>-42725.103950959849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-14272.309483106634</v>
      </c>
      <c r="AR17">
        <f t="shared" si="9"/>
        <v>-14273.961964773176</v>
      </c>
      <c r="AS17">
        <f t="shared" si="9"/>
        <v>991.132906264192</v>
      </c>
      <c r="AT17">
        <f t="shared" si="9"/>
        <v>-435.6906896570444</v>
      </c>
      <c r="AU17">
        <f t="shared" si="9"/>
        <v>-13718.519748166031</v>
      </c>
      <c r="AW17">
        <v>14</v>
      </c>
      <c r="AX17">
        <f>IF(Z17&gt;0, (R17*SUMPRODUCT(K17:$K$98, X17:$X$98)-K17*$AZ$3)/Z17, 0)</f>
        <v>-54579.165398171586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1000000</v>
      </c>
      <c r="S18">
        <f t="shared" si="1"/>
        <v>-69409.597294675928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-22471.362335265541</v>
      </c>
      <c r="AC18">
        <f t="shared" si="2"/>
        <v>-25232.432673271058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-44073.865177851367</v>
      </c>
      <c r="AI18">
        <f t="shared" si="6"/>
        <v>-44078.409295966281</v>
      </c>
      <c r="AJ18">
        <f t="shared" si="7"/>
        <v>2761.0703380055165</v>
      </c>
      <c r="AK18">
        <f t="shared" si="22"/>
        <v>-1572.995363468588</v>
      </c>
      <c r="AL18">
        <f t="shared" si="8"/>
        <v>-42890.334321429349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-12635.348966582578</v>
      </c>
      <c r="AR18">
        <f t="shared" si="9"/>
        <v>-12636.651700479313</v>
      </c>
      <c r="AS18">
        <f t="shared" si="9"/>
        <v>791.55951267718115</v>
      </c>
      <c r="AT18">
        <f t="shared" si="9"/>
        <v>-450.95535097815872</v>
      </c>
      <c r="AU18">
        <f t="shared" si="9"/>
        <v>-12296.047538780289</v>
      </c>
      <c r="AW18">
        <v>15</v>
      </c>
      <c r="AX18">
        <f>IF(Z18&gt;0, (R18*SUMPRODUCT(K18:$K$98, X18:$X$98)-K18*$AZ$3)/Z18, 0)</f>
        <v>-69409.597294675928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1000000</v>
      </c>
      <c r="S19">
        <f t="shared" si="1"/>
        <v>-87132.908341589253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-25232.432673271058</v>
      </c>
      <c r="AC19">
        <f t="shared" si="2"/>
        <v>-27589.88954601335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-43252.714961502483</v>
      </c>
      <c r="AI19">
        <f t="shared" si="6"/>
        <v>-43256.672979499235</v>
      </c>
      <c r="AJ19">
        <f t="shared" si="7"/>
        <v>2357.456872742292</v>
      </c>
      <c r="AK19">
        <f t="shared" si="22"/>
        <v>-1766.2702871289741</v>
      </c>
      <c r="AL19">
        <f t="shared" si="8"/>
        <v>-42665.486393885913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-11071.372235105557</v>
      </c>
      <c r="AR19">
        <f t="shared" si="9"/>
        <v>-11072.385366664912</v>
      </c>
      <c r="AS19">
        <f t="shared" si="9"/>
        <v>603.4368614679704</v>
      </c>
      <c r="AT19">
        <f t="shared" si="9"/>
        <v>-452.11117577282261</v>
      </c>
      <c r="AU19">
        <f t="shared" si="9"/>
        <v>-10921.059680969764</v>
      </c>
      <c r="AW19">
        <v>16</v>
      </c>
      <c r="AX19">
        <f>IF(Z19&gt;0, (R19*SUMPRODUCT(K19:$K$98, X19:$X$98)-K19*$AZ$3)/Z19, 0)</f>
        <v>-87132.908341589253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1000000</v>
      </c>
      <c r="S20">
        <f t="shared" si="1"/>
        <v>-108608.03937817577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-27589.88954601335</v>
      </c>
      <c r="AC20">
        <f t="shared" si="2"/>
        <v>-29484.57241161869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-41998.138544617643</v>
      </c>
      <c r="AI20">
        <f t="shared" si="6"/>
        <v>-42001.532005702618</v>
      </c>
      <c r="AJ20">
        <f t="shared" si="7"/>
        <v>1894.6828656053403</v>
      </c>
      <c r="AK20">
        <f t="shared" si="22"/>
        <v>-1931.2922682209346</v>
      </c>
      <c r="AL20">
        <f t="shared" si="8"/>
        <v>-42038.14140831821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-9598.4277151911119</v>
      </c>
      <c r="AR20">
        <f t="shared" si="9"/>
        <v>-9599.2032707766011</v>
      </c>
      <c r="AS20">
        <f t="shared" si="9"/>
        <v>433.01863270448865</v>
      </c>
      <c r="AT20">
        <f t="shared" si="9"/>
        <v>-441.38549649605409</v>
      </c>
      <c r="AU20">
        <f t="shared" si="9"/>
        <v>-9607.5701345681664</v>
      </c>
      <c r="AW20">
        <v>17</v>
      </c>
      <c r="AX20">
        <f>IF(Z20&gt;0, (R20*SUMPRODUCT(K20:$K$98, X20:$X$98)-K20*$AZ$3)/Z20, 0)</f>
        <v>-108608.03937817577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1000000</v>
      </c>
      <c r="S21">
        <f t="shared" si="1"/>
        <v>-135197.6923179549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-29484.57241161869</v>
      </c>
      <c r="AC21">
        <f t="shared" si="2"/>
        <v>-30889.527475470324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-40285.381782565681</v>
      </c>
      <c r="AI21">
        <f t="shared" si="6"/>
        <v>-40288.237741767523</v>
      </c>
      <c r="AJ21">
        <f t="shared" si="7"/>
        <v>1404.9550638516339</v>
      </c>
      <c r="AK21">
        <f t="shared" si="22"/>
        <v>-2063.9200688133087</v>
      </c>
      <c r="AL21">
        <f t="shared" si="8"/>
        <v>-40947.202746729199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-8220.5243072865051</v>
      </c>
      <c r="AR21">
        <f t="shared" si="9"/>
        <v>-8221.1070864734083</v>
      </c>
      <c r="AS21">
        <f t="shared" si="9"/>
        <v>286.69126968621373</v>
      </c>
      <c r="AT21">
        <f t="shared" si="9"/>
        <v>-421.15785784407882</v>
      </c>
      <c r="AU21">
        <f t="shared" si="9"/>
        <v>-8355.5736746312741</v>
      </c>
      <c r="AW21">
        <v>18</v>
      </c>
      <c r="AX21">
        <f>IF(Z21&gt;0, (R21*SUMPRODUCT(K21:$K$98, X21:$X$98)-K21*$AZ$3)/Z21, 0)</f>
        <v>-135197.6923179549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1000000</v>
      </c>
      <c r="S22">
        <f t="shared" si="1"/>
        <v>-168996.44201848601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-30889.527475470324</v>
      </c>
      <c r="AC22">
        <f t="shared" si="2"/>
        <v>-31794.451201203712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-38055.160570038272</v>
      </c>
      <c r="AI22">
        <f t="shared" si="6"/>
        <v>-38057.512280140967</v>
      </c>
      <c r="AJ22">
        <f t="shared" si="7"/>
        <v>904.92372573338798</v>
      </c>
      <c r="AK22">
        <f t="shared" si="22"/>
        <v>-2162.266923282923</v>
      </c>
      <c r="AL22">
        <f t="shared" si="8"/>
        <v>-39314.8554776905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-6933.4209777064034</v>
      </c>
      <c r="AR22">
        <f t="shared" si="9"/>
        <v>-6933.8494451183205</v>
      </c>
      <c r="AS22">
        <f t="shared" si="9"/>
        <v>164.87165076276008</v>
      </c>
      <c r="AT22">
        <f t="shared" si="9"/>
        <v>-393.9520060018873</v>
      </c>
      <c r="AU22">
        <f t="shared" si="9"/>
        <v>-7162.9298003574468</v>
      </c>
      <c r="AW22">
        <v>19</v>
      </c>
      <c r="AX22">
        <f>IF(Z22&gt;0, (R22*SUMPRODUCT(K22:$K$98, X22:$X$98)-K22*$AZ$3)/Z22, 0)</f>
        <v>-168996.44201848601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1000000</v>
      </c>
      <c r="S23">
        <f t="shared" si="1"/>
        <v>-213434.27791112312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-31794.451201203712</v>
      </c>
      <c r="AC23">
        <f t="shared" si="2"/>
        <v>-32196.085945380557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-35407.665069304072</v>
      </c>
      <c r="AI23">
        <f t="shared" si="6"/>
        <v>-35409.550666492374</v>
      </c>
      <c r="AJ23">
        <f t="shared" si="7"/>
        <v>401.63474417684483</v>
      </c>
      <c r="AK23">
        <f t="shared" si="22"/>
        <v>-2225.6115840842599</v>
      </c>
      <c r="AL23">
        <f t="shared" si="8"/>
        <v>-37233.527506399791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-5759.8779003050668</v>
      </c>
      <c r="AR23">
        <f t="shared" si="9"/>
        <v>-5760.1846364186322</v>
      </c>
      <c r="AS23">
        <f t="shared" si="9"/>
        <v>65.335205878469864</v>
      </c>
      <c r="AT23">
        <f t="shared" si="9"/>
        <v>-362.04734067435749</v>
      </c>
      <c r="AU23">
        <f t="shared" si="9"/>
        <v>-6056.8967712145195</v>
      </c>
      <c r="AW23">
        <v>20</v>
      </c>
      <c r="AX23">
        <f>IF(Z23&gt;0, (R23*SUMPRODUCT(K23:$K$98, X23:$X$98)-K23*$AZ$3)/Z23, 0)</f>
        <v>-213434.27791112312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1000000</v>
      </c>
      <c r="S24">
        <f t="shared" si="1"/>
        <v>-274131.94561071589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-32196.085945380557</v>
      </c>
      <c r="AC24">
        <f t="shared" si="2"/>
        <v>-32124.01185146279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-32154.808727857679</v>
      </c>
      <c r="AI24">
        <f t="shared" si="6"/>
        <v>-32156.273533965003</v>
      </c>
      <c r="AJ24">
        <f t="shared" si="7"/>
        <v>-72.074093917766731</v>
      </c>
      <c r="AK24">
        <f t="shared" si="22"/>
        <v>-2253.7260161766394</v>
      </c>
      <c r="AL24">
        <f t="shared" si="8"/>
        <v>-34482.073644059412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-4670.2905142152667</v>
      </c>
      <c r="AR24">
        <f t="shared" si="9"/>
        <v>-4670.5032683985082</v>
      </c>
      <c r="AS24">
        <f t="shared" si="9"/>
        <v>-10.468324038052293</v>
      </c>
      <c r="AT24">
        <f t="shared" si="9"/>
        <v>-327.34000454093785</v>
      </c>
      <c r="AU24">
        <f t="shared" si="9"/>
        <v>-5008.311596977499</v>
      </c>
      <c r="AW24">
        <v>21</v>
      </c>
      <c r="AX24">
        <f>IF(Z24&gt;0, (R24*SUMPRODUCT(K24:$K$98, X24:$X$98)-K24*$AZ$3)/Z24, 0)</f>
        <v>-274131.94561071589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1000000</v>
      </c>
      <c r="S25">
        <f t="shared" si="1"/>
        <v>-360277.18298767036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-32124.01185146279</v>
      </c>
      <c r="AC25">
        <f t="shared" si="2"/>
        <v>-31587.202370836258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-28337.920286041295</v>
      </c>
      <c r="AI25">
        <f t="shared" si="6"/>
        <v>-28339.01622008397</v>
      </c>
      <c r="AJ25">
        <f t="shared" si="7"/>
        <v>-536.8094806265326</v>
      </c>
      <c r="AK25">
        <f t="shared" si="22"/>
        <v>-2248.6808296023955</v>
      </c>
      <c r="AL25">
        <f t="shared" si="8"/>
        <v>-31124.506530312898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-3674.9202402297547</v>
      </c>
      <c r="AR25">
        <f t="shared" si="9"/>
        <v>-3675.0623632280103</v>
      </c>
      <c r="AS25">
        <f t="shared" si="9"/>
        <v>-69.614566121614658</v>
      </c>
      <c r="AT25">
        <f t="shared" si="9"/>
        <v>-291.61359094488762</v>
      </c>
      <c r="AU25">
        <f t="shared" si="9"/>
        <v>-4036.2905202945126</v>
      </c>
      <c r="AW25">
        <v>22</v>
      </c>
      <c r="AX25">
        <f>IF(Z25&gt;0, (R25*SUMPRODUCT(K25:$K$98, X25:$X$98)-K25*$AZ$3)/Z25, 0)</f>
        <v>-360277.18298767036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1000000</v>
      </c>
      <c r="S26">
        <f t="shared" si="1"/>
        <v>-488296.28436569555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-31587.202370836258</v>
      </c>
      <c r="AC26">
        <f t="shared" si="2"/>
        <v>-30612.926187100118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-24104.633700623828</v>
      </c>
      <c r="AI26">
        <f t="shared" si="6"/>
        <v>-24105.417367404818</v>
      </c>
      <c r="AJ26">
        <f t="shared" si="7"/>
        <v>-974.2761837361395</v>
      </c>
      <c r="AK26">
        <f t="shared" si="22"/>
        <v>-2211.104165958538</v>
      </c>
      <c r="AL26">
        <f t="shared" si="8"/>
        <v>-27290.797717099496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-2791.0168404208653</v>
      </c>
      <c r="AR26">
        <f t="shared" si="9"/>
        <v>-2791.1075792891752</v>
      </c>
      <c r="AS26">
        <f t="shared" si="9"/>
        <v>-112.80906691223294</v>
      </c>
      <c r="AT26">
        <f t="shared" si="9"/>
        <v>-256.01836724676303</v>
      </c>
      <c r="AU26">
        <f t="shared" si="9"/>
        <v>-3159.9350134481715</v>
      </c>
      <c r="AW26">
        <v>23</v>
      </c>
      <c r="AX26">
        <f>IF(Z26&gt;0, (R26*SUMPRODUCT(K26:$K$98, X26:$X$98)-K26*$AZ$3)/Z26, 0)</f>
        <v>-488296.28436569555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1000000</v>
      </c>
      <c r="S27">
        <f t="shared" si="1"/>
        <v>-688156.37157775019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-30612.926187100118</v>
      </c>
      <c r="AC27">
        <f t="shared" si="2"/>
        <v>-29252.874791837141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-19557.35733305047</v>
      </c>
      <c r="AI27">
        <f t="shared" si="6"/>
        <v>-19557.888696196987</v>
      </c>
      <c r="AJ27">
        <f t="shared" si="7"/>
        <v>-1360.0513952629772</v>
      </c>
      <c r="AK27">
        <f t="shared" si="22"/>
        <v>-2142.9048330970086</v>
      </c>
      <c r="AL27">
        <f t="shared" si="8"/>
        <v>-23060.844924556972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-2021.8739130575968</v>
      </c>
      <c r="AR27">
        <f t="shared" si="9"/>
        <v>-2021.9288463119219</v>
      </c>
      <c r="AS27">
        <f t="shared" si="9"/>
        <v>-140.60449935394672</v>
      </c>
      <c r="AT27">
        <f t="shared" si="9"/>
        <v>-221.53726121688101</v>
      </c>
      <c r="AU27">
        <f t="shared" si="9"/>
        <v>-2384.0706068827494</v>
      </c>
      <c r="AW27">
        <v>24</v>
      </c>
      <c r="AX27">
        <f>IF(Z27&gt;0, (R27*SUMPRODUCT(K27:$K$98, X27:$X$98)-K27*$AZ$3)/Z27, 0)</f>
        <v>-688156.37157775019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1000000</v>
      </c>
      <c r="S28">
        <f t="shared" si="1"/>
        <v>-1018349.1192259301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-29252.874791837141</v>
      </c>
      <c r="AC28">
        <f t="shared" si="2"/>
        <v>-27568.437780177024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-15012.265201648113</v>
      </c>
      <c r="AI28">
        <f t="shared" si="6"/>
        <v>-15012.603597848145</v>
      </c>
      <c r="AJ28">
        <f t="shared" si="7"/>
        <v>-1684.4370116601167</v>
      </c>
      <c r="AK28">
        <f t="shared" si="22"/>
        <v>-2047.7012354286001</v>
      </c>
      <c r="AL28">
        <f t="shared" si="8"/>
        <v>-18744.741844936863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-1385.7092093556178</v>
      </c>
      <c r="AR28">
        <f t="shared" si="9"/>
        <v>-1385.7404450635204</v>
      </c>
      <c r="AS28">
        <f t="shared" si="9"/>
        <v>-155.48219061442023</v>
      </c>
      <c r="AT28">
        <f t="shared" si="9"/>
        <v>-189.01334487687919</v>
      </c>
      <c r="AU28">
        <f t="shared" si="9"/>
        <v>-1730.2359805548201</v>
      </c>
      <c r="AW28">
        <v>25</v>
      </c>
      <c r="AX28">
        <f>IF(Z28&gt;0, (R28*SUMPRODUCT(K28:$K$98, X28:$X$98)-K28*$AZ$3)/Z28, 0)</f>
        <v>-1018349.1192259301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1000000</v>
      </c>
      <c r="S29">
        <f t="shared" si="1"/>
        <v>-1600503.5271820673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-27568.437780177024</v>
      </c>
      <c r="AC29">
        <f t="shared" si="2"/>
        <v>-25644.940806748975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-10777.933562670349</v>
      </c>
      <c r="AI29">
        <f t="shared" si="6"/>
        <v>-10778.133850738846</v>
      </c>
      <c r="AJ29">
        <f t="shared" si="7"/>
        <v>-1923.4969734280494</v>
      </c>
      <c r="AK29">
        <f t="shared" si="22"/>
        <v>-1929.7906446123918</v>
      </c>
      <c r="AL29">
        <f t="shared" si="8"/>
        <v>-14631.421468779288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-888.26664605597591</v>
      </c>
      <c r="AR29">
        <f t="shared" si="9"/>
        <v>-888.28315285756412</v>
      </c>
      <c r="AS29">
        <f t="shared" si="9"/>
        <v>-158.52558334590768</v>
      </c>
      <c r="AT29">
        <f t="shared" si="9"/>
        <v>-159.04427815524087</v>
      </c>
      <c r="AU29">
        <f t="shared" si="9"/>
        <v>-1205.8530143587127</v>
      </c>
      <c r="AW29">
        <v>26</v>
      </c>
      <c r="AX29">
        <f>IF(Z29&gt;0, (R29*SUMPRODUCT(K29:$K$98, X29:$X$98)-K29*$AZ$3)/Z29, 0)</f>
        <v>-1600503.5271820673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1000000</v>
      </c>
      <c r="S30">
        <f t="shared" si="1"/>
        <v>-2712800.629688276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-25644.940806748975</v>
      </c>
      <c r="AC30">
        <f t="shared" si="2"/>
        <v>-23578.559075319528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-7171.2219838244409</v>
      </c>
      <c r="AI30">
        <f t="shared" si="6"/>
        <v>-7171.3306287374571</v>
      </c>
      <c r="AJ30">
        <f t="shared" si="7"/>
        <v>-2066.3817314294465</v>
      </c>
      <c r="AK30">
        <f t="shared" si="22"/>
        <v>-1795.1458564724285</v>
      </c>
      <c r="AL30">
        <f t="shared" si="8"/>
        <v>-11032.858216639333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-527.69502072512387</v>
      </c>
      <c r="AR30">
        <f t="shared" si="9"/>
        <v>-527.70301537091154</v>
      </c>
      <c r="AS30">
        <f t="shared" si="9"/>
        <v>-152.05488730543439</v>
      </c>
      <c r="AT30">
        <f t="shared" si="9"/>
        <v>-132.09597082234583</v>
      </c>
      <c r="AU30">
        <f t="shared" si="9"/>
        <v>-811.85387349869188</v>
      </c>
      <c r="AW30">
        <v>27</v>
      </c>
      <c r="AX30">
        <f>IF(Z30&gt;0, (R30*SUMPRODUCT(K30:$K$98, X30:$X$98)-K30*$AZ$3)/Z30, 0)</f>
        <v>-2712800.629688276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1000000</v>
      </c>
      <c r="S31">
        <f t="shared" si="1"/>
        <v>-5073582.7237996394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-23578.559075319528</v>
      </c>
      <c r="AC31">
        <f t="shared" si="2"/>
        <v>-21468.175187575525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-4373.3131307393114</v>
      </c>
      <c r="AI31">
        <f t="shared" si="6"/>
        <v>-4373.3660227890623</v>
      </c>
      <c r="AJ31">
        <f t="shared" si="7"/>
        <v>-2110.383887744003</v>
      </c>
      <c r="AK31">
        <f t="shared" si="22"/>
        <v>-1650.4991352723671</v>
      </c>
      <c r="AL31">
        <f t="shared" si="8"/>
        <v>-8134.2490458054326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-287.33093192888634</v>
      </c>
      <c r="AR31">
        <f t="shared" si="9"/>
        <v>-287.33440698806737</v>
      </c>
      <c r="AS31">
        <f t="shared" si="9"/>
        <v>-138.65427676126222</v>
      </c>
      <c r="AT31">
        <f t="shared" si="9"/>
        <v>-108.43940063479054</v>
      </c>
      <c r="AU31">
        <f t="shared" si="9"/>
        <v>-534.42808438412021</v>
      </c>
      <c r="AW31">
        <v>28</v>
      </c>
      <c r="AX31">
        <f>IF(Z31&gt;0, (R31*SUMPRODUCT(K31:$K$98, X31:$X$98)-K31*$AZ$3)/Z31, 0)</f>
        <v>-5073582.7237996394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1000000</v>
      </c>
      <c r="S32">
        <f t="shared" si="1"/>
        <v>-10804592.629689828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-21468.175187575525</v>
      </c>
      <c r="AC32">
        <f t="shared" si="2"/>
        <v>-19400.078522656979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-2393.5103150989694</v>
      </c>
      <c r="AI32">
        <f t="shared" si="6"/>
        <v>-2393.5327593492843</v>
      </c>
      <c r="AJ32">
        <f t="shared" si="7"/>
        <v>-2068.0966649185466</v>
      </c>
      <c r="AK32">
        <f t="shared" si="22"/>
        <v>-1502.772263130287</v>
      </c>
      <c r="AL32">
        <f t="shared" si="8"/>
        <v>-5964.4016873981172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-140.40710605341124</v>
      </c>
      <c r="AR32">
        <f t="shared" si="9"/>
        <v>-140.4084226686831</v>
      </c>
      <c r="AS32">
        <f t="shared" si="9"/>
        <v>-121.3178259262767</v>
      </c>
      <c r="AT32">
        <f t="shared" si="9"/>
        <v>-88.155001126341233</v>
      </c>
      <c r="AU32">
        <f t="shared" si="9"/>
        <v>-349.881249721301</v>
      </c>
      <c r="AW32">
        <v>29</v>
      </c>
      <c r="AX32">
        <f>IF(Z32&gt;0, (R32*SUMPRODUCT(K32:$K$98, X32:$X$98)-K32*$AZ$3)/Z32, 0)</f>
        <v>-10804592.629689828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1000000</v>
      </c>
      <c r="S33">
        <f t="shared" si="1"/>
        <v>-27444426.568600614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-19400.078522656979</v>
      </c>
      <c r="AC33">
        <f t="shared" si="2"/>
        <v>-17437.425274382324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-1142.2124399754164</v>
      </c>
      <c r="AI33">
        <f t="shared" si="6"/>
        <v>-1142.2203821277285</v>
      </c>
      <c r="AJ33">
        <f t="shared" si="7"/>
        <v>-1962.6532482746552</v>
      </c>
      <c r="AK33">
        <f t="shared" si="22"/>
        <v>-1358.0054965859886</v>
      </c>
      <c r="AL33">
        <f t="shared" si="8"/>
        <v>-4462.8791269883723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-59.824991809050246</v>
      </c>
      <c r="AR33">
        <f t="shared" si="9"/>
        <v>-59.825407790509026</v>
      </c>
      <c r="AS33">
        <f t="shared" si="9"/>
        <v>-102.79673937412574</v>
      </c>
      <c r="AT33">
        <f t="shared" si="9"/>
        <v>-71.127458313840947</v>
      </c>
      <c r="AU33">
        <f t="shared" si="9"/>
        <v>-233.7496054784757</v>
      </c>
      <c r="AW33">
        <v>30</v>
      </c>
      <c r="AX33">
        <f>IF(Z33&gt;0, (R33*SUMPRODUCT(K33:$K$98, X33:$X$98)-K33*$AZ$3)/Z33, 0)</f>
        <v>-27444426.568600614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1000000</v>
      </c>
      <c r="S34">
        <f t="shared" si="1"/>
        <v>-88516264.353523195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-17437.425274382324</v>
      </c>
      <c r="AC34">
        <f t="shared" si="2"/>
        <v>-15619.517806969889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-452.55916583437687</v>
      </c>
      <c r="AI34">
        <f t="shared" si="6"/>
        <v>-452.56137157559306</v>
      </c>
      <c r="AJ34">
        <f t="shared" si="7"/>
        <v>-1817.9074674124349</v>
      </c>
      <c r="AK34">
        <f t="shared" si="22"/>
        <v>-1220.6197692067628</v>
      </c>
      <c r="AL34">
        <f t="shared" si="8"/>
        <v>-3491.088608194791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-21.163773481557957</v>
      </c>
      <c r="AR34">
        <f t="shared" si="9"/>
        <v>-21.163876632286044</v>
      </c>
      <c r="AS34">
        <f t="shared" si="9"/>
        <v>-85.013816436168995</v>
      </c>
      <c r="AT34">
        <f t="shared" si="9"/>
        <v>-57.081862997903706</v>
      </c>
      <c r="AU34">
        <f t="shared" ref="AU34:AU69" si="23">AL34*$K34</f>
        <v>-163.25955606635875</v>
      </c>
      <c r="AW34">
        <v>31</v>
      </c>
      <c r="AX34">
        <f>IF(Z34&gt;0, (R34*SUMPRODUCT(K34:$K$98, X34:$X$98)-K34*$AZ$3)/Z34, 0)</f>
        <v>-88516264.353523195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1000000</v>
      </c>
      <c r="S35">
        <f t="shared" si="1"/>
        <v>-399321677.27542198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-15619.517806969889</v>
      </c>
      <c r="AC35">
        <f t="shared" si="2"/>
        <v>-13964.134741860835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-139.72506571570634</v>
      </c>
      <c r="AI35">
        <f t="shared" ref="AI35:AI66" si="25">SUM(AE35:AH35)</f>
        <v>-139.72550283618892</v>
      </c>
      <c r="AJ35">
        <f t="shared" si="7"/>
        <v>-1655.3830651090539</v>
      </c>
      <c r="AK35">
        <f t="shared" si="22"/>
        <v>-1093.3662464878923</v>
      </c>
      <c r="AL35">
        <f t="shared" si="8"/>
        <v>-2888.4748144331352</v>
      </c>
      <c r="AN35">
        <f t="shared" ref="AN35:AT69" si="26">AE35*$K35</f>
        <v>0</v>
      </c>
      <c r="AO35">
        <f t="shared" si="26"/>
        <v>0</v>
      </c>
      <c r="AP35">
        <f t="shared" si="26"/>
        <v>-1.8251597122880437E-5</v>
      </c>
      <c r="AQ35">
        <f t="shared" si="26"/>
        <v>-5.8341022877461546</v>
      </c>
      <c r="AR35">
        <f t="shared" si="26"/>
        <v>-5.8341205393432771</v>
      </c>
      <c r="AS35">
        <f t="shared" si="26"/>
        <v>-69.11912388646931</v>
      </c>
      <c r="AT35">
        <f t="shared" si="26"/>
        <v>-45.652585578010601</v>
      </c>
      <c r="AU35">
        <f t="shared" si="23"/>
        <v>-120.60583000382319</v>
      </c>
      <c r="AW35">
        <v>32</v>
      </c>
      <c r="AX35">
        <f>IF(Z35&gt;0, (R35*SUMPRODUCT(K35:$K$98, X35:$X$98)-K35*$AZ$3)/Z35, 0)</f>
        <v>-399321677.27542198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1000000</v>
      </c>
      <c r="S36">
        <f t="shared" si="1"/>
        <v>-1819805741.1220496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-13964.134741860835</v>
      </c>
      <c r="AC36">
        <f t="shared" si="2"/>
        <v>-12473.052023978391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-27.765885359838666</v>
      </c>
      <c r="AI36">
        <f t="shared" si="25"/>
        <v>-27.765971035549416</v>
      </c>
      <c r="AJ36">
        <f t="shared" si="7"/>
        <v>-1491.0827178824438</v>
      </c>
      <c r="AK36">
        <f t="shared" si="22"/>
        <v>-977.48943193025855</v>
      </c>
      <c r="AL36">
        <f t="shared" si="8"/>
        <v>-2496.3381208482519</v>
      </c>
      <c r="AN36">
        <f t="shared" si="26"/>
        <v>0</v>
      </c>
      <c r="AO36">
        <f t="shared" si="26"/>
        <v>0</v>
      </c>
      <c r="AP36">
        <f t="shared" si="26"/>
        <v>-3.1940330816392256E-6</v>
      </c>
      <c r="AQ36">
        <f t="shared" si="26"/>
        <v>-1.0351260071582644</v>
      </c>
      <c r="AR36">
        <f t="shared" si="26"/>
        <v>-1.035129201191346</v>
      </c>
      <c r="AS36">
        <f t="shared" si="26"/>
        <v>-55.588304860497885</v>
      </c>
      <c r="AT36">
        <f t="shared" si="26"/>
        <v>-36.441291880319419</v>
      </c>
      <c r="AU36">
        <f t="shared" si="23"/>
        <v>-93.06472594200865</v>
      </c>
      <c r="AW36">
        <v>33</v>
      </c>
      <c r="AX36">
        <f>IF(Z36&gt;0, (R36*SUMPRODUCT(K36:$K$98, X36:$X$98)-K36*$AZ$3)/Z36, 0)</f>
        <v>-1819805741.1220496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1000000</v>
      </c>
      <c r="S37">
        <f t="shared" si="1"/>
        <v>-8391116555.0367575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-12473.052023978391</v>
      </c>
      <c r="AC37">
        <f t="shared" si="2"/>
        <v>-11137.554274833594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-5.4582132798172767</v>
      </c>
      <c r="AI37">
        <f t="shared" si="25"/>
        <v>-5.4582298711049226</v>
      </c>
      <c r="AJ37">
        <f t="shared" si="7"/>
        <v>-1335.4977491447971</v>
      </c>
      <c r="AK37">
        <f t="shared" si="22"/>
        <v>-873.1136416784874</v>
      </c>
      <c r="AL37">
        <f t="shared" si="8"/>
        <v>-2214.0696206943894</v>
      </c>
      <c r="AN37">
        <f t="shared" si="26"/>
        <v>0</v>
      </c>
      <c r="AO37">
        <f t="shared" si="26"/>
        <v>0</v>
      </c>
      <c r="AP37">
        <f t="shared" si="26"/>
        <v>-5.5226022329228165E-7</v>
      </c>
      <c r="AQ37">
        <f t="shared" si="26"/>
        <v>-0.18168295005253413</v>
      </c>
      <c r="AR37">
        <f t="shared" si="26"/>
        <v>-0.18168350231275743</v>
      </c>
      <c r="AS37">
        <f t="shared" si="26"/>
        <v>-44.453589190136711</v>
      </c>
      <c r="AT37">
        <f t="shared" si="26"/>
        <v>-29.062598696504072</v>
      </c>
      <c r="AU37">
        <f t="shared" si="23"/>
        <v>-73.697871388953544</v>
      </c>
      <c r="AW37">
        <v>34</v>
      </c>
      <c r="AX37">
        <f>IF(Z37&gt;0, (R37*SUMPRODUCT(K37:$K$98, X37:$X$98)-K37*$AZ$3)/Z37, 0)</f>
        <v>-8391116555.0367575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1000000</v>
      </c>
      <c r="S38">
        <f t="shared" si="1"/>
        <v>-39212795205.089615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-11137.554274833594</v>
      </c>
      <c r="AC38">
        <f t="shared" si="2"/>
        <v>-9944.4030335408297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-1.060429008165519</v>
      </c>
      <c r="AI38">
        <f t="shared" si="25"/>
        <v>-1.0604321781776864</v>
      </c>
      <c r="AJ38">
        <f t="shared" si="7"/>
        <v>-1193.1512412927641</v>
      </c>
      <c r="AK38">
        <f t="shared" si="22"/>
        <v>-779.62879923835169</v>
      </c>
      <c r="AL38">
        <f t="shared" si="8"/>
        <v>-1973.8404727092934</v>
      </c>
      <c r="AN38">
        <f t="shared" si="26"/>
        <v>0</v>
      </c>
      <c r="AO38">
        <f t="shared" si="26"/>
        <v>0</v>
      </c>
      <c r="AP38">
        <f t="shared" si="26"/>
        <v>-9.4212076886366174E-8</v>
      </c>
      <c r="AQ38">
        <f t="shared" si="26"/>
        <v>-3.151572106761634E-2</v>
      </c>
      <c r="AR38">
        <f t="shared" si="26"/>
        <v>-3.1515815279693223E-2</v>
      </c>
      <c r="AS38">
        <f t="shared" si="26"/>
        <v>-35.460197167855682</v>
      </c>
      <c r="AT38">
        <f t="shared" si="26"/>
        <v>-23.170399511780808</v>
      </c>
      <c r="AU38">
        <f t="shared" si="23"/>
        <v>-58.662112494916187</v>
      </c>
      <c r="AW38">
        <v>35</v>
      </c>
      <c r="AX38">
        <f>IF(Z38&gt;0, (R38*SUMPRODUCT(K38:$K$98, X38:$X$98)-K38*$AZ$3)/Z38, 0)</f>
        <v>-39212795205.089615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1000000</v>
      </c>
      <c r="S39">
        <f t="shared" si="1"/>
        <v>-186030106068.14526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-9944.4030335408297</v>
      </c>
      <c r="AC39">
        <f t="shared" si="2"/>
        <v>-8878.9587240450965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-0.20333635181564577</v>
      </c>
      <c r="AI39">
        <f t="shared" si="25"/>
        <v>-0.20333694842329383</v>
      </c>
      <c r="AJ39">
        <f t="shared" si="7"/>
        <v>-1065.4443094957333</v>
      </c>
      <c r="AK39">
        <f t="shared" si="22"/>
        <v>-696.10821234785817</v>
      </c>
      <c r="AL39">
        <f t="shared" si="8"/>
        <v>-1761.7558587920148</v>
      </c>
      <c r="AN39">
        <f t="shared" si="26"/>
        <v>0</v>
      </c>
      <c r="AO39">
        <f t="shared" si="26"/>
        <v>0</v>
      </c>
      <c r="AP39">
        <f t="shared" si="26"/>
        <v>-1.5831295028469276E-8</v>
      </c>
      <c r="AQ39">
        <f t="shared" si="26"/>
        <v>-5.3956361204012078E-3</v>
      </c>
      <c r="AR39">
        <f t="shared" si="26"/>
        <v>-5.3956519516962361E-3</v>
      </c>
      <c r="AS39">
        <f t="shared" si="26"/>
        <v>-28.272120303423105</v>
      </c>
      <c r="AT39">
        <f t="shared" si="26"/>
        <v>-18.471594383956166</v>
      </c>
      <c r="AU39">
        <f t="shared" si="23"/>
        <v>-46.749110339330969</v>
      </c>
      <c r="AW39">
        <v>36</v>
      </c>
      <c r="AX39">
        <f>IF(Z39&gt;0, (R39*SUMPRODUCT(K39:$K$98, X39:$X$98)-K39*$AZ$3)/Z39, 0)</f>
        <v>-186030106068.14526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1000000</v>
      </c>
      <c r="S40">
        <f t="shared" si="1"/>
        <v>-896076769847.24158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-8878.9587240450965</v>
      </c>
      <c r="AC40">
        <f t="shared" si="2"/>
        <v>-7927.6464185947862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-3.8404264084965264E-2</v>
      </c>
      <c r="AI40">
        <f t="shared" si="25"/>
        <v>-3.8404374673235785E-2</v>
      </c>
      <c r="AJ40">
        <f t="shared" si="7"/>
        <v>-951.3123054503103</v>
      </c>
      <c r="AK40">
        <f t="shared" si="22"/>
        <v>-621.52711068315682</v>
      </c>
      <c r="AL40">
        <f t="shared" si="8"/>
        <v>-1572.8778205081403</v>
      </c>
      <c r="AN40">
        <f t="shared" si="26"/>
        <v>0</v>
      </c>
      <c r="AO40">
        <f t="shared" si="26"/>
        <v>0</v>
      </c>
      <c r="AP40">
        <f t="shared" si="26"/>
        <v>-2.6201048410398137E-9</v>
      </c>
      <c r="AQ40">
        <f t="shared" si="26"/>
        <v>-9.0989033258714229E-4</v>
      </c>
      <c r="AR40">
        <f t="shared" si="26"/>
        <v>-9.0989295269198328E-4</v>
      </c>
      <c r="AS40">
        <f t="shared" si="26"/>
        <v>-22.538900057696726</v>
      </c>
      <c r="AT40">
        <f t="shared" si="26"/>
        <v>-14.725487466711202</v>
      </c>
      <c r="AU40">
        <f t="shared" si="23"/>
        <v>-37.265297417360621</v>
      </c>
      <c r="AW40">
        <v>37</v>
      </c>
      <c r="AX40">
        <f>IF(Z40&gt;0, (R40*SUMPRODUCT(K40:$K$98, X40:$X$98)-K40*$AZ$3)/Z40, 0)</f>
        <v>-896076769847.24158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1000000</v>
      </c>
      <c r="S41">
        <f t="shared" si="1"/>
        <v>-4388921684623.0171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-7927.6464185947862</v>
      </c>
      <c r="AC41">
        <f t="shared" si="2"/>
        <v>-7078.2565239436635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-7.1458357673233781E-3</v>
      </c>
      <c r="AI41">
        <f t="shared" si="25"/>
        <v>-7.1458559267641034E-3</v>
      </c>
      <c r="AJ41">
        <f t="shared" si="7"/>
        <v>-849.38989465112263</v>
      </c>
      <c r="AK41">
        <f t="shared" si="22"/>
        <v>-554.93524930163505</v>
      </c>
      <c r="AL41">
        <f t="shared" si="8"/>
        <v>-1404.3322898086844</v>
      </c>
      <c r="AN41">
        <f t="shared" si="26"/>
        <v>0</v>
      </c>
      <c r="AO41">
        <f t="shared" si="26"/>
        <v>0</v>
      </c>
      <c r="AP41">
        <f t="shared" si="26"/>
        <v>-4.2645190634124515E-10</v>
      </c>
      <c r="AQ41">
        <f t="shared" si="26"/>
        <v>-1.5116268982337292E-4</v>
      </c>
      <c r="AR41">
        <f t="shared" si="26"/>
        <v>-1.5116311627527926E-4</v>
      </c>
      <c r="AS41">
        <f t="shared" si="26"/>
        <v>-17.967955794812294</v>
      </c>
      <c r="AT41">
        <f t="shared" si="26"/>
        <v>-11.739075413100384</v>
      </c>
      <c r="AU41">
        <f t="shared" si="23"/>
        <v>-29.707182371028953</v>
      </c>
      <c r="AW41">
        <v>38</v>
      </c>
      <c r="AX41">
        <f>IF(Z41&gt;0, (R41*SUMPRODUCT(K41:$K$98, X41:$X$98)-K41*$AZ$3)/Z41, 0)</f>
        <v>-4388921684623.0171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1000000</v>
      </c>
      <c r="S42">
        <f t="shared" si="1"/>
        <v>-21882658863506.359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-7078.2565239436635</v>
      </c>
      <c r="AC42">
        <f t="shared" si="2"/>
        <v>-6319.8720281943397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-1.3078203869385551E-3</v>
      </c>
      <c r="AI42">
        <f t="shared" si="25"/>
        <v>-1.3078239970300365E-3</v>
      </c>
      <c r="AJ42">
        <f t="shared" si="7"/>
        <v>-758.38449574932383</v>
      </c>
      <c r="AK42">
        <f t="shared" si="22"/>
        <v>-495.47795667605652</v>
      </c>
      <c r="AL42">
        <f t="shared" si="8"/>
        <v>-1253.8637602493775</v>
      </c>
      <c r="AN42">
        <f t="shared" si="26"/>
        <v>0</v>
      </c>
      <c r="AO42">
        <f t="shared" si="26"/>
        <v>0</v>
      </c>
      <c r="AP42">
        <f t="shared" si="26"/>
        <v>-6.8185458511166355E-11</v>
      </c>
      <c r="AQ42">
        <f t="shared" si="26"/>
        <v>-2.4701405267523309E-5</v>
      </c>
      <c r="AR42">
        <f t="shared" si="26"/>
        <v>-2.4701473452981819E-5</v>
      </c>
      <c r="AS42">
        <f t="shared" si="26"/>
        <v>-14.323956840864334</v>
      </c>
      <c r="AT42">
        <f t="shared" si="26"/>
        <v>-9.3583200959495745</v>
      </c>
      <c r="AU42">
        <f t="shared" si="23"/>
        <v>-23.682301638287363</v>
      </c>
      <c r="AW42">
        <v>39</v>
      </c>
      <c r="AX42">
        <f>IF(Z42&gt;0, (R42*SUMPRODUCT(K42:$K$98, X42:$X$98)-K42*$AZ$3)/Z42, 0)</f>
        <v>-21882658863506.359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1000000</v>
      </c>
      <c r="S43">
        <f t="shared" si="1"/>
        <v>-111167031405544.42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-6319.8720281943397</v>
      </c>
      <c r="AC43">
        <f t="shared" si="2"/>
        <v>-5642.7429038671617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-2.3516010538256001E-4</v>
      </c>
      <c r="AI43">
        <f t="shared" si="25"/>
        <v>-2.3516073987180926E-4</v>
      </c>
      <c r="AJ43">
        <f t="shared" si="7"/>
        <v>-677.12912432717803</v>
      </c>
      <c r="AK43">
        <f t="shared" si="22"/>
        <v>-442.39104197360382</v>
      </c>
      <c r="AL43">
        <f t="shared" si="8"/>
        <v>-1119.5204014615217</v>
      </c>
      <c r="AN43">
        <f t="shared" si="26"/>
        <v>0</v>
      </c>
      <c r="AO43">
        <f t="shared" si="26"/>
        <v>0</v>
      </c>
      <c r="AP43">
        <f t="shared" si="26"/>
        <v>-1.0699902077154361E-11</v>
      </c>
      <c r="AQ43">
        <f t="shared" si="26"/>
        <v>-3.9656938285458425E-6</v>
      </c>
      <c r="AR43">
        <f t="shared" si="26"/>
        <v>-3.9657045284479198E-6</v>
      </c>
      <c r="AS43">
        <f t="shared" si="26"/>
        <v>-11.418972555334156</v>
      </c>
      <c r="AT43">
        <f t="shared" si="26"/>
        <v>-7.4603956402580973</v>
      </c>
      <c r="AU43">
        <f t="shared" si="23"/>
        <v>-18.879372161296782</v>
      </c>
      <c r="AW43">
        <v>40</v>
      </c>
      <c r="AX43">
        <f>IF(Z43&gt;0, (R43*SUMPRODUCT(K43:$K$98, X43:$X$98)-K43*$AZ$3)/Z43, 0)</f>
        <v>-111167031405544.42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1000000</v>
      </c>
      <c r="S44">
        <f t="shared" si="1"/>
        <v>-576437189498516.25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-5642.7429038671617</v>
      </c>
      <c r="AC44">
        <f t="shared" si="2"/>
        <v>-5038.1633104859065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-4.1511371116117718E-5</v>
      </c>
      <c r="AI44">
        <f t="shared" si="25"/>
        <v>-4.1511480368335526E-5</v>
      </c>
      <c r="AJ44">
        <f t="shared" si="7"/>
        <v>-604.57959338125511</v>
      </c>
      <c r="AK44">
        <f t="shared" si="22"/>
        <v>-394.99200327070133</v>
      </c>
      <c r="AL44">
        <f t="shared" si="8"/>
        <v>-999.57163816343677</v>
      </c>
      <c r="AN44">
        <f t="shared" si="26"/>
        <v>0</v>
      </c>
      <c r="AO44">
        <f t="shared" si="26"/>
        <v>0</v>
      </c>
      <c r="AP44">
        <f t="shared" si="26"/>
        <v>-1.645007091553766E-12</v>
      </c>
      <c r="AQ44">
        <f t="shared" si="26"/>
        <v>-6.250353652744714E-7</v>
      </c>
      <c r="AR44">
        <f t="shared" si="26"/>
        <v>-6.2503701028156291E-7</v>
      </c>
      <c r="AS44">
        <f t="shared" si="26"/>
        <v>-9.103135281402988</v>
      </c>
      <c r="AT44">
        <f t="shared" si="26"/>
        <v>-5.9473817512363443</v>
      </c>
      <c r="AU44">
        <f t="shared" si="23"/>
        <v>-15.050517657676343</v>
      </c>
      <c r="AW44">
        <v>41</v>
      </c>
      <c r="AX44">
        <f>IF(Z44&gt;0, (R44*SUMPRODUCT(K44:$K$98, X44:$X$98)-K44*$AZ$3)/Z44, 0)</f>
        <v>-576437189498516.25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1000000</v>
      </c>
      <c r="S45">
        <f t="shared" si="1"/>
        <v>-3054043387642576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-5038.1633104859065</v>
      </c>
      <c r="AC45">
        <f t="shared" si="2"/>
        <v>-4498.360099194022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-7.1798561375835338E-6</v>
      </c>
      <c r="AI45">
        <f t="shared" si="25"/>
        <v>-7.1798745490774463E-6</v>
      </c>
      <c r="AJ45">
        <f t="shared" si="7"/>
        <v>-539.80321129188451</v>
      </c>
      <c r="AK45">
        <f t="shared" si="22"/>
        <v>-352.67143173401348</v>
      </c>
      <c r="AL45">
        <f t="shared" si="8"/>
        <v>-892.47465020577249</v>
      </c>
      <c r="AN45">
        <f t="shared" si="26"/>
        <v>0</v>
      </c>
      <c r="AO45">
        <f t="shared" si="26"/>
        <v>0</v>
      </c>
      <c r="AP45">
        <f t="shared" si="26"/>
        <v>-2.4751898682479773E-13</v>
      </c>
      <c r="AQ45">
        <f t="shared" si="26"/>
        <v>-9.6523982528175334E-8</v>
      </c>
      <c r="AR45">
        <f t="shared" si="26"/>
        <v>-9.6524230047162158E-8</v>
      </c>
      <c r="AS45">
        <f t="shared" si="26"/>
        <v>-7.2569637520518624</v>
      </c>
      <c r="AT45">
        <f t="shared" si="26"/>
        <v>-4.7412163228019057</v>
      </c>
      <c r="AU45">
        <f t="shared" si="23"/>
        <v>-11.998180171377998</v>
      </c>
      <c r="AW45">
        <v>42</v>
      </c>
      <c r="AX45">
        <f>IF(Z45&gt;0, (R45*SUMPRODUCT(K45:$K$98, X45:$X$98)-K45*$AZ$3)/Z45, 0)</f>
        <v>-3054043387642576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1000000</v>
      </c>
      <c r="S46">
        <f t="shared" si="1"/>
        <v>-1.6562389800156744E+16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-4498.360099194022</v>
      </c>
      <c r="AC46">
        <f t="shared" si="2"/>
        <v>-4016.3929457932968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-1.2156895076410941E-6</v>
      </c>
      <c r="AI46">
        <f t="shared" si="25"/>
        <v>-1.2156925389012218E-6</v>
      </c>
      <c r="AJ46">
        <f t="shared" si="7"/>
        <v>-481.96715340072524</v>
      </c>
      <c r="AK46">
        <f t="shared" si="22"/>
        <v>-314.88520694358158</v>
      </c>
      <c r="AL46">
        <f t="shared" si="8"/>
        <v>-796.85236155999928</v>
      </c>
      <c r="AN46">
        <f t="shared" si="26"/>
        <v>0</v>
      </c>
      <c r="AO46">
        <f t="shared" si="26"/>
        <v>0</v>
      </c>
      <c r="AP46">
        <f t="shared" si="26"/>
        <v>-3.6385192276649636E-14</v>
      </c>
      <c r="AQ46">
        <f t="shared" si="26"/>
        <v>-1.4592312971907295E-8</v>
      </c>
      <c r="AR46">
        <f t="shared" si="26"/>
        <v>-1.4592349357099571E-8</v>
      </c>
      <c r="AS46">
        <f t="shared" si="26"/>
        <v>-5.7852070782854712</v>
      </c>
      <c r="AT46">
        <f t="shared" si="26"/>
        <v>-3.779668625141317</v>
      </c>
      <c r="AU46">
        <f t="shared" si="23"/>
        <v>-9.5648757180191364</v>
      </c>
      <c r="AW46">
        <v>43</v>
      </c>
      <c r="AX46">
        <f>IF(Z46&gt;0, (R46*SUMPRODUCT(K46:$K$98, X46:$X$98)-K46*$AZ$3)/Z46, 0)</f>
        <v>-1.6562389800156744E+16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1000000</v>
      </c>
      <c r="S47">
        <f t="shared" si="1"/>
        <v>-9.2119687353151072E+16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-4016.3929457932968</v>
      </c>
      <c r="AC47">
        <f t="shared" si="2"/>
        <v>-3586.0651301853459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-2.0114747710058342E-7</v>
      </c>
      <c r="AI47">
        <f t="shared" si="25"/>
        <v>-2.011479637046462E-7</v>
      </c>
      <c r="AJ47">
        <f t="shared" si="7"/>
        <v>-430.32781560795092</v>
      </c>
      <c r="AK47">
        <f t="shared" si="22"/>
        <v>-281.14750620553082</v>
      </c>
      <c r="AL47">
        <f t="shared" si="8"/>
        <v>-711.47532201462968</v>
      </c>
      <c r="AN47">
        <f t="shared" si="26"/>
        <v>0</v>
      </c>
      <c r="AO47">
        <f t="shared" si="26"/>
        <v>0</v>
      </c>
      <c r="AP47">
        <f t="shared" si="26"/>
        <v>-5.2150583892177469E-15</v>
      </c>
      <c r="AQ47">
        <f t="shared" si="26"/>
        <v>-2.1557482112828043E-9</v>
      </c>
      <c r="AR47">
        <f t="shared" si="26"/>
        <v>-2.1557534263411939E-9</v>
      </c>
      <c r="AS47">
        <f t="shared" si="26"/>
        <v>-4.6119316639412427</v>
      </c>
      <c r="AT47">
        <f t="shared" si="26"/>
        <v>-3.0131286871976197</v>
      </c>
      <c r="AU47">
        <f t="shared" si="23"/>
        <v>-7.6250603532946153</v>
      </c>
      <c r="AW47">
        <v>44</v>
      </c>
      <c r="AX47">
        <f>IF(Z47&gt;0, (R47*SUMPRODUCT(K47:$K$98, X47:$X$98)-K47*$AZ$3)/Z47, 0)</f>
        <v>-9.2119687353151072E+16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1000000</v>
      </c>
      <c r="S48">
        <f t="shared" si="1"/>
        <v>-5.2608896404420288E+17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-3586.0651301853459</v>
      </c>
      <c r="AC48">
        <f t="shared" si="2"/>
        <v>-3201.8438662388016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-3.2452915498086457E-8</v>
      </c>
      <c r="AI48">
        <f t="shared" si="25"/>
        <v>-3.2452991574664877E-8</v>
      </c>
      <c r="AJ48">
        <f t="shared" si="7"/>
        <v>-384.22126394654424</v>
      </c>
      <c r="AK48">
        <f t="shared" si="22"/>
        <v>-251.02455911297423</v>
      </c>
      <c r="AL48">
        <f t="shared" si="8"/>
        <v>-635.24582309197149</v>
      </c>
      <c r="AN48">
        <f t="shared" si="26"/>
        <v>0</v>
      </c>
      <c r="AO48">
        <f t="shared" si="26"/>
        <v>0</v>
      </c>
      <c r="AP48">
        <f t="shared" si="26"/>
        <v>-7.2797488035554038E-16</v>
      </c>
      <c r="AQ48">
        <f t="shared" si="26"/>
        <v>-3.105411385233832E-10</v>
      </c>
      <c r="AR48">
        <f t="shared" si="26"/>
        <v>-3.1054186649826354E-10</v>
      </c>
      <c r="AS48">
        <f t="shared" si="26"/>
        <v>-3.6766036862816995</v>
      </c>
      <c r="AT48">
        <f t="shared" si="26"/>
        <v>-2.4020477417158324</v>
      </c>
      <c r="AU48">
        <f t="shared" si="23"/>
        <v>-6.0786514283080741</v>
      </c>
      <c r="AW48">
        <v>45</v>
      </c>
      <c r="AX48">
        <f>IF(Z48&gt;0, (R48*SUMPRODUCT(K48:$K$98, X48:$X$98)-K48*$AZ$3)/Z48, 0)</f>
        <v>-5.2608896404420288E+17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1000000</v>
      </c>
      <c r="S49">
        <f t="shared" si="1"/>
        <v>-3.0909606708245949E+18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-3201.8438662388016</v>
      </c>
      <c r="AC49">
        <f t="shared" si="2"/>
        <v>-2858.7891662849161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-5.1003780675445131E-9</v>
      </c>
      <c r="AI49">
        <f t="shared" si="25"/>
        <v>-5.1003896286313029E-9</v>
      </c>
      <c r="AJ49">
        <f t="shared" si="7"/>
        <v>-343.05469995388557</v>
      </c>
      <c r="AK49">
        <f t="shared" si="22"/>
        <v>-224.12907063671614</v>
      </c>
      <c r="AL49">
        <f t="shared" si="8"/>
        <v>-567.18377059570207</v>
      </c>
      <c r="AN49">
        <f t="shared" si="26"/>
        <v>0</v>
      </c>
      <c r="AO49">
        <f t="shared" si="26"/>
        <v>0</v>
      </c>
      <c r="AP49">
        <f t="shared" si="26"/>
        <v>-9.8774777658087038E-17</v>
      </c>
      <c r="AQ49">
        <f t="shared" si="26"/>
        <v>-4.3576241469637681E-11</v>
      </c>
      <c r="AR49">
        <f t="shared" si="26"/>
        <v>-4.357634024441534E-11</v>
      </c>
      <c r="AS49">
        <f t="shared" si="26"/>
        <v>-2.9309659488990722</v>
      </c>
      <c r="AT49">
        <f t="shared" si="26"/>
        <v>-1.9148977532822444</v>
      </c>
      <c r="AU49">
        <f t="shared" si="23"/>
        <v>-4.8458637022248929</v>
      </c>
      <c r="AW49">
        <v>46</v>
      </c>
      <c r="AX49">
        <f>IF(Z49&gt;0, (R49*SUMPRODUCT(K49:$K$98, X49:$X$98)-K49*$AZ$3)/Z49, 0)</f>
        <v>-3.0909606708245949E+18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1000000</v>
      </c>
      <c r="S50">
        <f t="shared" si="1"/>
        <v>-1.8702616881914225E+19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-2858.7891662849161</v>
      </c>
      <c r="AC50">
        <f t="shared" si="2"/>
        <v>-2552.4903270401419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-7.7916036352092713E-10</v>
      </c>
      <c r="AI50">
        <f t="shared" si="25"/>
        <v>-7.7916206949230481E-10</v>
      </c>
      <c r="AJ50">
        <f t="shared" si="7"/>
        <v>-306.29883924477417</v>
      </c>
      <c r="AK50">
        <f t="shared" si="22"/>
        <v>-200.11524163994414</v>
      </c>
      <c r="AL50">
        <f t="shared" si="8"/>
        <v>-506.41408088549747</v>
      </c>
      <c r="AN50">
        <f t="shared" si="26"/>
        <v>0</v>
      </c>
      <c r="AO50">
        <f t="shared" si="26"/>
        <v>0</v>
      </c>
      <c r="AP50">
        <f t="shared" si="26"/>
        <v>-1.3013709773252208E-17</v>
      </c>
      <c r="AQ50">
        <f t="shared" si="26"/>
        <v>-5.9436910668188339E-12</v>
      </c>
      <c r="AR50">
        <f t="shared" si="26"/>
        <v>-5.9437040805286072E-12</v>
      </c>
      <c r="AS50">
        <f t="shared" si="26"/>
        <v>-2.3365481097746383</v>
      </c>
      <c r="AT50">
        <f t="shared" si="26"/>
        <v>-1.5265447650529544</v>
      </c>
      <c r="AU50">
        <f t="shared" si="23"/>
        <v>-3.8630928748335362</v>
      </c>
      <c r="AW50">
        <v>47</v>
      </c>
      <c r="AX50">
        <f>IF(Z50&gt;0, (R50*SUMPRODUCT(K50:$K$98, X50:$X$98)-K50*$AZ$3)/Z50, 0)</f>
        <v>-1.8702616881914225E+19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1000000</v>
      </c>
      <c r="S51">
        <f t="shared" si="1"/>
        <v>-1.1658813042083868E+20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-2552.4903270401419</v>
      </c>
      <c r="AC51">
        <f t="shared" si="2"/>
        <v>-2279.00922057156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-1.155654095995887E-10</v>
      </c>
      <c r="AI51">
        <f t="shared" si="25"/>
        <v>-1.155656539436326E-10</v>
      </c>
      <c r="AJ51">
        <f t="shared" si="7"/>
        <v>-273.48110646858186</v>
      </c>
      <c r="AK51">
        <f t="shared" si="22"/>
        <v>-178.67432289280995</v>
      </c>
      <c r="AL51">
        <f t="shared" si="8"/>
        <v>-452.15542936150734</v>
      </c>
      <c r="AN51">
        <f t="shared" si="26"/>
        <v>0</v>
      </c>
      <c r="AO51">
        <f t="shared" si="26"/>
        <v>0</v>
      </c>
      <c r="AP51">
        <f t="shared" si="26"/>
        <v>-1.6642290980798216E-18</v>
      </c>
      <c r="AQ51">
        <f t="shared" si="26"/>
        <v>-7.8711686326216322E-13</v>
      </c>
      <c r="AR51">
        <f t="shared" si="26"/>
        <v>-7.8711852749126125E-13</v>
      </c>
      <c r="AS51">
        <f t="shared" si="26"/>
        <v>-1.862681847715979</v>
      </c>
      <c r="AT51">
        <f t="shared" si="26"/>
        <v>-1.2169521405077943</v>
      </c>
      <c r="AU51">
        <f t="shared" si="23"/>
        <v>-3.0796339882245602</v>
      </c>
      <c r="AW51">
        <v>48</v>
      </c>
      <c r="AX51">
        <f>IF(Z51&gt;0, (R51*SUMPRODUCT(K51:$K$98, X51:$X$98)-K51*$AZ$3)/Z51, 0)</f>
        <v>-1.1658813042083868E+20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1000000</v>
      </c>
      <c r="S52">
        <f t="shared" si="1"/>
        <v>-7.5001694272173336E+20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-2279.00922057156</v>
      </c>
      <c r="AC52">
        <f t="shared" si="2"/>
        <v>-2034.8296612246077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-1.6639003349977064E-11</v>
      </c>
      <c r="AI52">
        <f t="shared" si="25"/>
        <v>-1.6639037263038643E-11</v>
      </c>
      <c r="AJ52">
        <f t="shared" si="7"/>
        <v>-244.17955934695237</v>
      </c>
      <c r="AK52">
        <f t="shared" si="22"/>
        <v>-159.53064544000921</v>
      </c>
      <c r="AL52">
        <f t="shared" si="8"/>
        <v>-403.71020478697824</v>
      </c>
      <c r="AN52">
        <f t="shared" si="26"/>
        <v>0</v>
      </c>
      <c r="AO52">
        <f t="shared" si="26"/>
        <v>0</v>
      </c>
      <c r="AP52">
        <f t="shared" si="26"/>
        <v>-2.0623403067125153E-19</v>
      </c>
      <c r="AQ52">
        <f t="shared" si="26"/>
        <v>-1.0118604948194438E-13</v>
      </c>
      <c r="AR52">
        <f t="shared" si="26"/>
        <v>-1.0118625571597504E-13</v>
      </c>
      <c r="AS52">
        <f t="shared" si="26"/>
        <v>-1.4849185648246266</v>
      </c>
      <c r="AT52">
        <f t="shared" si="26"/>
        <v>-0.97014679568542472</v>
      </c>
      <c r="AU52">
        <f t="shared" si="23"/>
        <v>-2.4550653605101527</v>
      </c>
      <c r="AW52">
        <v>49</v>
      </c>
      <c r="AX52">
        <f>IF(Z52&gt;0, (R52*SUMPRODUCT(K52:$K$98, X52:$X$98)-K52*$AZ$3)/Z52, 0)</f>
        <v>-7.5001694272173336E+20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1000000</v>
      </c>
      <c r="S53">
        <f t="shared" si="1"/>
        <v>-4.9870952550942428E+21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-2034.8296612246077</v>
      </c>
      <c r="AC53">
        <f t="shared" si="2"/>
        <v>-1816.8121975219715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-2.3216117910633193E-12</v>
      </c>
      <c r="AI53">
        <f t="shared" si="25"/>
        <v>-2.3216163448468961E-12</v>
      </c>
      <c r="AJ53">
        <f t="shared" si="7"/>
        <v>-218.01746370263618</v>
      </c>
      <c r="AK53">
        <f t="shared" si="22"/>
        <v>-142.43807628572256</v>
      </c>
      <c r="AL53">
        <f t="shared" si="8"/>
        <v>-360.45553998836107</v>
      </c>
      <c r="AN53">
        <f t="shared" si="26"/>
        <v>0</v>
      </c>
      <c r="AO53">
        <f t="shared" si="26"/>
        <v>0</v>
      </c>
      <c r="AP53">
        <f t="shared" si="26"/>
        <v>-2.4725648732488661E-20</v>
      </c>
      <c r="AQ53">
        <f t="shared" si="26"/>
        <v>-1.2605640270296552E-14</v>
      </c>
      <c r="AR53">
        <f t="shared" si="26"/>
        <v>-1.2605664995945285E-14</v>
      </c>
      <c r="AS53">
        <f t="shared" si="26"/>
        <v>-1.1837679885400412</v>
      </c>
      <c r="AT53">
        <f t="shared" si="26"/>
        <v>-0.77339508584616157</v>
      </c>
      <c r="AU53">
        <f t="shared" si="23"/>
        <v>-1.9571630743862152</v>
      </c>
      <c r="AW53">
        <v>50</v>
      </c>
      <c r="AX53">
        <f>IF(Z53&gt;0, (R53*SUMPRODUCT(K53:$K$98, X53:$X$98)-K53*$AZ$3)/Z53, 0)</f>
        <v>-4.9870952550942428E+21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1000000</v>
      </c>
      <c r="S54">
        <f t="shared" si="1"/>
        <v>-3.4327133241961557E+22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-1816.8121975219715</v>
      </c>
      <c r="AC54">
        <f t="shared" si="2"/>
        <v>-1622.1537477874742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-3.1340392906722466E-13</v>
      </c>
      <c r="AI54">
        <f t="shared" si="25"/>
        <v>-3.1340451976385246E-13</v>
      </c>
      <c r="AJ54">
        <f t="shared" si="7"/>
        <v>-194.65844973449725</v>
      </c>
      <c r="AK54">
        <f t="shared" si="22"/>
        <v>-127.17685382653802</v>
      </c>
      <c r="AL54">
        <f t="shared" si="8"/>
        <v>-321.83530356103557</v>
      </c>
      <c r="AN54">
        <f t="shared" si="26"/>
        <v>0</v>
      </c>
      <c r="AO54">
        <f t="shared" si="26"/>
        <v>0</v>
      </c>
      <c r="AP54">
        <f t="shared" si="26"/>
        <v>-2.8636621377043711E-21</v>
      </c>
      <c r="AQ54">
        <f t="shared" si="26"/>
        <v>-1.5193636179239197E-15</v>
      </c>
      <c r="AR54">
        <f t="shared" si="26"/>
        <v>-1.5193664815860574E-15</v>
      </c>
      <c r="AS54">
        <f t="shared" si="26"/>
        <v>-0.9436925929050104</v>
      </c>
      <c r="AT54">
        <f t="shared" si="26"/>
        <v>-0.61654582736460595</v>
      </c>
      <c r="AU54">
        <f t="shared" si="23"/>
        <v>-1.5602384202696178</v>
      </c>
      <c r="AW54">
        <v>51</v>
      </c>
      <c r="AX54">
        <f>IF(Z54&gt;0, (R54*SUMPRODUCT(K54:$K$98, X54:$X$98)-K54*$AZ$3)/Z54, 0)</f>
        <v>-3.4327133241961557E+22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1000000</v>
      </c>
      <c r="S55">
        <f t="shared" si="1"/>
        <v>-2.4493262839192504E+23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-1622.1537477874742</v>
      </c>
      <c r="AC55">
        <f t="shared" si="2"/>
        <v>-1448.3515605245304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-4.0869907831506598E-14</v>
      </c>
      <c r="AI55">
        <f t="shared" si="25"/>
        <v>-4.0869981747320207E-14</v>
      </c>
      <c r="AJ55">
        <f t="shared" si="7"/>
        <v>-173.80218726294379</v>
      </c>
      <c r="AK55">
        <f t="shared" si="22"/>
        <v>-113.5507623451232</v>
      </c>
      <c r="AL55">
        <f t="shared" si="8"/>
        <v>-287.35294960806704</v>
      </c>
      <c r="AN55">
        <f t="shared" si="26"/>
        <v>0</v>
      </c>
      <c r="AO55">
        <f t="shared" si="26"/>
        <v>0</v>
      </c>
      <c r="AP55">
        <f t="shared" si="26"/>
        <v>-3.1994595577384401E-22</v>
      </c>
      <c r="AQ55">
        <f t="shared" si="26"/>
        <v>-1.7690614613290156E-16</v>
      </c>
      <c r="AR55">
        <f t="shared" si="26"/>
        <v>-1.7690646607885734E-16</v>
      </c>
      <c r="AS55">
        <f t="shared" si="26"/>
        <v>-0.75230595735412098</v>
      </c>
      <c r="AT55">
        <f t="shared" si="26"/>
        <v>-0.49150655880469202</v>
      </c>
      <c r="AU55">
        <f t="shared" si="23"/>
        <v>-1.2438125161588132</v>
      </c>
      <c r="AW55">
        <v>52</v>
      </c>
      <c r="AX55">
        <f>IF(Z55&gt;0, (R55*SUMPRODUCT(K55:$K$98, X55:$X$98)-K55*$AZ$3)/Z55, 0)</f>
        <v>-2.4493262839192504E+23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1000000</v>
      </c>
      <c r="S56">
        <f t="shared" si="1"/>
        <v>-1.814451806204733E+24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-1448.3515605245304</v>
      </c>
      <c r="AC56">
        <f t="shared" si="2"/>
        <v>-1293.1710361826165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-5.1414262463490384E-15</v>
      </c>
      <c r="AI56">
        <f t="shared" si="25"/>
        <v>-5.1414351551764306E-15</v>
      </c>
      <c r="AJ56">
        <f t="shared" si="7"/>
        <v>-155.18052434191395</v>
      </c>
      <c r="AK56">
        <f t="shared" si="22"/>
        <v>-101.38460923671714</v>
      </c>
      <c r="AL56">
        <f t="shared" si="8"/>
        <v>-256.56513357863111</v>
      </c>
      <c r="AN56">
        <f t="shared" si="26"/>
        <v>0</v>
      </c>
      <c r="AO56">
        <f t="shared" si="26"/>
        <v>0</v>
      </c>
      <c r="AP56">
        <f t="shared" si="26"/>
        <v>-3.4430377561616411E-23</v>
      </c>
      <c r="AQ56">
        <f t="shared" si="26"/>
        <v>-1.9870319524792509E-17</v>
      </c>
      <c r="AR56">
        <f t="shared" si="26"/>
        <v>-1.987035395517007E-17</v>
      </c>
      <c r="AS56">
        <f t="shared" si="26"/>
        <v>-0.59973370324786368</v>
      </c>
      <c r="AT56">
        <f t="shared" si="26"/>
        <v>-0.39182601945527101</v>
      </c>
      <c r="AU56">
        <f t="shared" si="23"/>
        <v>-0.99155972270313475</v>
      </c>
      <c r="AW56">
        <v>53</v>
      </c>
      <c r="AX56">
        <f>IF(Z56&gt;0, (R56*SUMPRODUCT(K56:$K$98, X56:$X$98)-K56*$AZ$3)/Z56, 0)</f>
        <v>-1.814451806204733E+24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1000000</v>
      </c>
      <c r="S57">
        <f t="shared" si="1"/>
        <v>-1.3979496233034066E+25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-1293.1710361826165</v>
      </c>
      <c r="AC57">
        <f t="shared" si="2"/>
        <v>-1154.6169965916217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-6.2298552395974491E-16</v>
      </c>
      <c r="AI57">
        <f t="shared" si="25"/>
        <v>-6.2298655637981329E-16</v>
      </c>
      <c r="AJ57">
        <f t="shared" si="7"/>
        <v>-138.55403959099476</v>
      </c>
      <c r="AK57">
        <f t="shared" si="22"/>
        <v>-90.521972532783167</v>
      </c>
      <c r="AL57">
        <f t="shared" si="8"/>
        <v>-229.07601212377793</v>
      </c>
      <c r="AN57">
        <f t="shared" si="26"/>
        <v>0</v>
      </c>
      <c r="AO57">
        <f t="shared" si="26"/>
        <v>0</v>
      </c>
      <c r="AP57">
        <f t="shared" si="26"/>
        <v>-3.5625392332064449E-24</v>
      </c>
      <c r="AQ57">
        <f t="shared" si="26"/>
        <v>-2.149716417486359E-18</v>
      </c>
      <c r="AR57">
        <f t="shared" si="26"/>
        <v>-2.1497199800255921E-18</v>
      </c>
      <c r="AS57">
        <f t="shared" si="26"/>
        <v>-0.47810403639019794</v>
      </c>
      <c r="AT57">
        <f t="shared" si="26"/>
        <v>-0.31236130377492904</v>
      </c>
      <c r="AU57">
        <f t="shared" si="23"/>
        <v>-0.79046534016512704</v>
      </c>
      <c r="AW57">
        <v>54</v>
      </c>
      <c r="AX57">
        <f>IF(Z57&gt;0, (R57*SUMPRODUCT(K57:$K$98, X57:$X$98)-K57*$AZ$3)/Z57, 0)</f>
        <v>-1.3979496233034066E+25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1000000</v>
      </c>
      <c r="S58">
        <f t="shared" si="1"/>
        <v>-1.1220355964081809E+26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-1154.6169965916217</v>
      </c>
      <c r="AC58">
        <f t="shared" si="2"/>
        <v>-1030.9080326710907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-7.2579832277463084E-17</v>
      </c>
      <c r="AI58">
        <f t="shared" si="25"/>
        <v>-7.2579947125427356E-17</v>
      </c>
      <c r="AJ58">
        <f t="shared" si="7"/>
        <v>-123.708963920531</v>
      </c>
      <c r="AK58">
        <f t="shared" si="22"/>
        <v>-80.823189761413531</v>
      </c>
      <c r="AL58">
        <f t="shared" si="8"/>
        <v>-204.53215368194452</v>
      </c>
      <c r="AN58">
        <f t="shared" si="26"/>
        <v>0</v>
      </c>
      <c r="AO58">
        <f t="shared" si="26"/>
        <v>0</v>
      </c>
      <c r="AP58">
        <f t="shared" si="26"/>
        <v>-3.5384127950759774E-25</v>
      </c>
      <c r="AQ58">
        <f t="shared" si="26"/>
        <v>-2.2361511484470501E-19</v>
      </c>
      <c r="AR58">
        <f t="shared" si="26"/>
        <v>-2.2361546868598451E-19</v>
      </c>
      <c r="AS58">
        <f t="shared" si="26"/>
        <v>-0.38114161064269592</v>
      </c>
      <c r="AT58">
        <f t="shared" si="26"/>
        <v>-0.24901251895322782</v>
      </c>
      <c r="AU58">
        <f t="shared" si="23"/>
        <v>-0.63015412959592376</v>
      </c>
      <c r="AW58">
        <v>55</v>
      </c>
      <c r="AX58">
        <f>IF(Z58&gt;0, (R58*SUMPRODUCT(K58:$K$98, X58:$X$98)-K58*$AZ$3)/Z58, 0)</f>
        <v>-1.1220355964081809E+26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1000000</v>
      </c>
      <c r="S59">
        <f t="shared" si="1"/>
        <v>-9.396477605451451E+26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-1030.9080326710907</v>
      </c>
      <c r="AC59">
        <f t="shared" si="2"/>
        <v>-920.45360059918801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-8.1163857435826518E-18</v>
      </c>
      <c r="AI59">
        <f t="shared" si="25"/>
        <v>-8.116397988245483E-18</v>
      </c>
      <c r="AJ59">
        <f t="shared" si="7"/>
        <v>-110.45443207190272</v>
      </c>
      <c r="AK59">
        <f t="shared" si="22"/>
        <v>-72.163562286976358</v>
      </c>
      <c r="AL59">
        <f t="shared" si="8"/>
        <v>-182.61799435887906</v>
      </c>
      <c r="AN59">
        <f t="shared" si="26"/>
        <v>0</v>
      </c>
      <c r="AO59">
        <f t="shared" si="26"/>
        <v>0</v>
      </c>
      <c r="AP59">
        <f t="shared" si="26"/>
        <v>-3.3683251147662102E-26</v>
      </c>
      <c r="AQ59">
        <f t="shared" si="26"/>
        <v>-2.2326973244795724E-20</v>
      </c>
      <c r="AR59">
        <f t="shared" si="26"/>
        <v>-2.2327006928046876E-20</v>
      </c>
      <c r="AS59">
        <f t="shared" si="26"/>
        <v>-0.30384375848429213</v>
      </c>
      <c r="AT59">
        <f t="shared" si="26"/>
        <v>-0.19851125554307061</v>
      </c>
      <c r="AU59">
        <f t="shared" si="23"/>
        <v>-0.50235501402736271</v>
      </c>
      <c r="AW59">
        <v>56</v>
      </c>
      <c r="AX59">
        <f>IF(Z59&gt;0, (R59*SUMPRODUCT(K59:$K$98, X59:$X$98)-K59*$AZ$3)/Z59, 0)</f>
        <v>-9.396477605451451E+26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1000000</v>
      </c>
      <c r="S60">
        <f t="shared" si="1"/>
        <v>-8.2864276278427884E+27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-920.45360059918801</v>
      </c>
      <c r="AC60">
        <f t="shared" si="2"/>
        <v>-821.83357196356064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-8.7059902433788573E-19</v>
      </c>
      <c r="AI60">
        <f t="shared" si="25"/>
        <v>-8.7060026406628385E-19</v>
      </c>
      <c r="AJ60">
        <f t="shared" si="7"/>
        <v>-98.620028635627364</v>
      </c>
      <c r="AK60">
        <f t="shared" si="22"/>
        <v>-64.43175204194317</v>
      </c>
      <c r="AL60">
        <f t="shared" si="8"/>
        <v>-163.05178067757055</v>
      </c>
      <c r="AN60">
        <f t="shared" si="26"/>
        <v>0</v>
      </c>
      <c r="AO60">
        <f t="shared" si="26"/>
        <v>0</v>
      </c>
      <c r="AP60">
        <f t="shared" si="26"/>
        <v>-3.0449186870483842E-27</v>
      </c>
      <c r="AQ60">
        <f t="shared" si="26"/>
        <v>-2.1382935504779494E-21</v>
      </c>
      <c r="AR60">
        <f t="shared" si="26"/>
        <v>-2.1382965953966363E-21</v>
      </c>
      <c r="AS60">
        <f t="shared" si="26"/>
        <v>-0.2422223839957684</v>
      </c>
      <c r="AT60">
        <f t="shared" si="26"/>
        <v>-0.15825195754390192</v>
      </c>
      <c r="AU60">
        <f t="shared" si="23"/>
        <v>-0.40047434153967038</v>
      </c>
      <c r="AW60">
        <v>57</v>
      </c>
      <c r="AX60">
        <f>IF(Z60&gt;0, (R60*SUMPRODUCT(K60:$K$98, X60:$X$98)-K60*$AZ$3)/Z60, 0)</f>
        <v>-8.2864276278427884E+27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1000000</v>
      </c>
      <c r="S61">
        <f t="shared" si="1"/>
        <v>-7.7144448309227035E+28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-821.83357196356064</v>
      </c>
      <c r="AC61">
        <f t="shared" si="2"/>
        <v>-733.77997496746491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-8.8674722687791645E-20</v>
      </c>
      <c r="AI61">
        <f t="shared" si="25"/>
        <v>-8.8674841584872228E-20</v>
      </c>
      <c r="AJ61">
        <f t="shared" si="7"/>
        <v>-88.053596996095735</v>
      </c>
      <c r="AK61">
        <f t="shared" si="22"/>
        <v>-57.52835003744925</v>
      </c>
      <c r="AL61">
        <f t="shared" si="8"/>
        <v>-145.58194703354499</v>
      </c>
      <c r="AN61">
        <f t="shared" si="26"/>
        <v>0</v>
      </c>
      <c r="AO61">
        <f t="shared" si="26"/>
        <v>0</v>
      </c>
      <c r="AP61">
        <f t="shared" si="26"/>
        <v>-2.6073679225488571E-28</v>
      </c>
      <c r="AQ61">
        <f t="shared" si="26"/>
        <v>-1.9446030663231634E-22</v>
      </c>
      <c r="AR61">
        <f t="shared" si="26"/>
        <v>-1.9446056736910858E-22</v>
      </c>
      <c r="AS61">
        <f t="shared" si="26"/>
        <v>-0.19309820152723858</v>
      </c>
      <c r="AT61">
        <f t="shared" si="26"/>
        <v>-0.12615749166446261</v>
      </c>
      <c r="AU61">
        <f t="shared" si="23"/>
        <v>-0.31925569319170122</v>
      </c>
      <c r="AW61">
        <v>58</v>
      </c>
      <c r="AX61">
        <f>IF(Z61&gt;0, (R61*SUMPRODUCT(K61:$K$98, X61:$X$98)-K61*$AZ$3)/Z61, 0)</f>
        <v>-7.7144448309227035E+28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1000000</v>
      </c>
      <c r="S62">
        <f t="shared" si="1"/>
        <v>-7.6024635114015163E+29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-733.77997496746491</v>
      </c>
      <c r="AC62">
        <f t="shared" si="2"/>
        <v>-655.16069193523651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-8.5548745809565056E-21</v>
      </c>
      <c r="AI62">
        <f t="shared" si="25"/>
        <v>-8.5548853531340202E-21</v>
      </c>
      <c r="AJ62">
        <f t="shared" si="7"/>
        <v>-78.619283032228395</v>
      </c>
      <c r="AK62">
        <f t="shared" si="22"/>
        <v>-51.364598247722547</v>
      </c>
      <c r="AL62">
        <f t="shared" si="8"/>
        <v>-129.98388127995094</v>
      </c>
      <c r="AN62">
        <f t="shared" si="26"/>
        <v>0</v>
      </c>
      <c r="AO62">
        <f t="shared" si="26"/>
        <v>0</v>
      </c>
      <c r="AP62">
        <f t="shared" si="26"/>
        <v>-2.1091943830768204E-29</v>
      </c>
      <c r="AQ62">
        <f t="shared" si="26"/>
        <v>-1.6750460517276889E-23</v>
      </c>
      <c r="AR62">
        <f t="shared" si="26"/>
        <v>-1.6750481609220721E-23</v>
      </c>
      <c r="AS62">
        <f t="shared" si="26"/>
        <v>-0.1539367040236278</v>
      </c>
      <c r="AT62">
        <f t="shared" si="26"/>
        <v>-0.10057197996210349</v>
      </c>
      <c r="AU62">
        <f t="shared" si="23"/>
        <v>-0.25450868398573129</v>
      </c>
      <c r="AW62">
        <v>59</v>
      </c>
      <c r="AX62">
        <f>IF(Z62&gt;0, (R62*SUMPRODUCT(K62:$K$98, X62:$X$98)-K62*$AZ$3)/Z62, 0)</f>
        <v>-7.6024635114015163E+29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1000000</v>
      </c>
      <c r="S63">
        <f t="shared" si="1"/>
        <v>-7.9541162241500337E+30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-655.16069193523651</v>
      </c>
      <c r="AC63">
        <f t="shared" si="2"/>
        <v>-584.96490351360399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-7.7961404575337257E-22</v>
      </c>
      <c r="AI63">
        <f t="shared" si="25"/>
        <v>-7.7961496503353999E-22</v>
      </c>
      <c r="AJ63">
        <f t="shared" si="7"/>
        <v>-70.195788421632528</v>
      </c>
      <c r="AK63">
        <f t="shared" si="22"/>
        <v>-45.861248435466557</v>
      </c>
      <c r="AL63">
        <f t="shared" si="8"/>
        <v>-116.05703685709909</v>
      </c>
      <c r="AN63">
        <f t="shared" si="26"/>
        <v>0</v>
      </c>
      <c r="AO63">
        <f t="shared" si="26"/>
        <v>0</v>
      </c>
      <c r="AP63">
        <f t="shared" si="26"/>
        <v>-1.607100264711435E-30</v>
      </c>
      <c r="AQ63">
        <f t="shared" si="26"/>
        <v>-1.3629337211416938E-24</v>
      </c>
      <c r="AR63">
        <f t="shared" si="26"/>
        <v>-1.3629353282419586E-24</v>
      </c>
      <c r="AS63">
        <f t="shared" si="26"/>
        <v>-0.12271739797801966</v>
      </c>
      <c r="AT63">
        <f t="shared" si="26"/>
        <v>-8.0175366678972793E-2</v>
      </c>
      <c r="AU63">
        <f t="shared" si="23"/>
        <v>-0.20289276465699246</v>
      </c>
      <c r="AW63">
        <v>60</v>
      </c>
      <c r="AX63">
        <f>IF(Z63&gt;0, (R63*SUMPRODUCT(K63:$K$98, X63:$X$98)-K63*$AZ$3)/Z63, 0)</f>
        <v>-7.9541162241500337E+30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1000000</v>
      </c>
      <c r="S64">
        <f t="shared" si="1"/>
        <v>-8.8635398317082389E+31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-584.96490351360399</v>
      </c>
      <c r="AC64">
        <f t="shared" si="2"/>
        <v>-522.29009242286065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-6.6914421475238336E-23</v>
      </c>
      <c r="AI64">
        <f t="shared" si="25"/>
        <v>-6.6914495132335608E-23</v>
      </c>
      <c r="AJ64">
        <f t="shared" si="7"/>
        <v>-62.674811090743333</v>
      </c>
      <c r="AK64">
        <f t="shared" si="22"/>
        <v>-40.947543245952282</v>
      </c>
      <c r="AL64">
        <f t="shared" si="8"/>
        <v>-103.62235433669562</v>
      </c>
      <c r="AN64">
        <f t="shared" si="26"/>
        <v>0</v>
      </c>
      <c r="AO64">
        <f t="shared" si="26"/>
        <v>0</v>
      </c>
      <c r="AP64">
        <f t="shared" si="26"/>
        <v>-1.1497188693155239E-31</v>
      </c>
      <c r="AQ64">
        <f t="shared" si="26"/>
        <v>-1.0444719633578443E-25</v>
      </c>
      <c r="AR64">
        <f t="shared" si="26"/>
        <v>-1.0444731130767137E-25</v>
      </c>
      <c r="AS64">
        <f t="shared" si="26"/>
        <v>-9.7829558337069245E-2</v>
      </c>
      <c r="AT64">
        <f t="shared" si="26"/>
        <v>-6.3915311446885198E-2</v>
      </c>
      <c r="AU64">
        <f t="shared" si="23"/>
        <v>-0.16174486978395447</v>
      </c>
      <c r="AW64">
        <v>61</v>
      </c>
      <c r="AX64">
        <f>IF(Z64&gt;0, (R64*SUMPRODUCT(K64:$K$98, X64:$X$98)-K64*$AZ$3)/Z64, 0)</f>
        <v>-8.8635398317082389E+31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1000000</v>
      </c>
      <c r="S65">
        <f t="shared" si="1"/>
        <v>-1.0560617454584729E+33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-522.29009242286065</v>
      </c>
      <c r="AC65">
        <f t="shared" si="2"/>
        <v>-466.33043966326846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-5.3920671279053077E-24</v>
      </c>
      <c r="AI65">
        <f t="shared" si="25"/>
        <v>-5.3920726475925045E-24</v>
      </c>
      <c r="AJ65">
        <f t="shared" si="7"/>
        <v>-55.959652759592188</v>
      </c>
      <c r="AK65">
        <f t="shared" si="22"/>
        <v>-36.560306469600249</v>
      </c>
      <c r="AL65">
        <f t="shared" si="8"/>
        <v>-92.519959229192438</v>
      </c>
      <c r="AN65">
        <f t="shared" si="26"/>
        <v>0</v>
      </c>
      <c r="AO65">
        <f t="shared" si="26"/>
        <v>0</v>
      </c>
      <c r="AP65">
        <f t="shared" si="26"/>
        <v>-7.6926062488394627E-33</v>
      </c>
      <c r="AQ65">
        <f t="shared" si="26"/>
        <v>-7.5147463616811906E-27</v>
      </c>
      <c r="AR65">
        <f t="shared" si="26"/>
        <v>-7.5147540542874396E-27</v>
      </c>
      <c r="AS65">
        <f t="shared" si="26"/>
        <v>-7.7989124949831887E-2</v>
      </c>
      <c r="AT65">
        <f t="shared" si="26"/>
        <v>-5.0952894967223529E-2</v>
      </c>
      <c r="AU65">
        <f t="shared" si="23"/>
        <v>-0.12894201991705542</v>
      </c>
      <c r="AW65">
        <v>62</v>
      </c>
      <c r="AX65">
        <f>IF(Z65&gt;0, (R65*SUMPRODUCT(K65:$K$98, X65:$X$98)-K65*$AZ$3)/Z65, 0)</f>
        <v>-1.0560617454584729E+33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1000000</v>
      </c>
      <c r="S66">
        <f t="shared" si="1"/>
        <v>-1.3518328770519887E+34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-466.33043966326846</v>
      </c>
      <c r="AC66">
        <f t="shared" si="2"/>
        <v>-416.3664639850611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-4.0635908266302229E-25</v>
      </c>
      <c r="AI66">
        <f t="shared" si="25"/>
        <v>-4.0635946766481419E-25</v>
      </c>
      <c r="AJ66">
        <f t="shared" si="7"/>
        <v>-49.963975678207362</v>
      </c>
      <c r="AK66">
        <f t="shared" si="22"/>
        <v>-32.643130776428798</v>
      </c>
      <c r="AL66">
        <f t="shared" si="8"/>
        <v>-82.607106454636153</v>
      </c>
      <c r="AN66">
        <f t="shared" si="26"/>
        <v>0</v>
      </c>
      <c r="AO66">
        <f t="shared" si="26"/>
        <v>0</v>
      </c>
      <c r="AP66">
        <f t="shared" si="26"/>
        <v>-4.790752828759286E-34</v>
      </c>
      <c r="AQ66">
        <f t="shared" si="26"/>
        <v>-5.0565113353785909E-28</v>
      </c>
      <c r="AR66">
        <f t="shared" si="26"/>
        <v>-5.0565161261314195E-28</v>
      </c>
      <c r="AS66">
        <f t="shared" si="26"/>
        <v>-6.217245292556757E-2</v>
      </c>
      <c r="AT66">
        <f t="shared" si="26"/>
        <v>-4.0619335911370798E-2</v>
      </c>
      <c r="AU66">
        <f t="shared" si="23"/>
        <v>-0.10279178883693836</v>
      </c>
      <c r="AW66">
        <v>63</v>
      </c>
      <c r="AX66">
        <f>IF(Z66&gt;0, (R66*SUMPRODUCT(K66:$K$98, X66:$X$98)-K66*$AZ$3)/Z66, 0)</f>
        <v>-1.3518328770519887E+34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-1.8694670804705433E+35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-416.3664639850611</v>
      </c>
      <c r="AC67">
        <f t="shared" ref="AC67:AC69" si="29">S67*Z67</f>
        <v>-371.75577141523314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-2.850357643016267E-26</v>
      </c>
      <c r="AI67">
        <f t="shared" ref="AI67:AI69" si="32">SUM(AE67:AH67)</f>
        <v>-2.8503601287231249E-26</v>
      </c>
      <c r="AJ67">
        <f t="shared" ref="AJ67:AJ69" si="33">AB67-AC67</f>
        <v>-44.610692569827961</v>
      </c>
      <c r="AK67">
        <f t="shared" si="22"/>
        <v>-29.145652478954279</v>
      </c>
      <c r="AL67">
        <f t="shared" ref="AL67:AL69" si="34">SUM(AI67:AK67)</f>
        <v>-73.756345048782237</v>
      </c>
      <c r="AN67">
        <f t="shared" si="26"/>
        <v>0</v>
      </c>
      <c r="AO67">
        <f t="shared" si="26"/>
        <v>0</v>
      </c>
      <c r="AP67">
        <f t="shared" si="26"/>
        <v>-2.7616771190191032E-35</v>
      </c>
      <c r="AQ67">
        <f t="shared" si="26"/>
        <v>-3.166812473672538E-29</v>
      </c>
      <c r="AR67">
        <f t="shared" si="26"/>
        <v>-3.1668152353496569E-29</v>
      </c>
      <c r="AS67">
        <f t="shared" si="26"/>
        <v>-4.9563498824591448E-2</v>
      </c>
      <c r="AT67">
        <f t="shared" si="26"/>
        <v>-3.2381485898733089E-2</v>
      </c>
      <c r="AU67">
        <f t="shared" si="23"/>
        <v>-8.1944984723324538E-2</v>
      </c>
      <c r="AW67">
        <v>64</v>
      </c>
      <c r="AX67">
        <f>IF(Z67&gt;0, (R67*SUMPRODUCT(K67:$K$98, X67:$X$98)-K67*$AZ$3)/Z67, 0)</f>
        <v>-1.8694670804705433E+35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1000000</v>
      </c>
      <c r="S68">
        <f t="shared" si="28"/>
        <v>-2.8111635918063553E+36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-371.75577141523314</v>
      </c>
      <c r="AC68">
        <f t="shared" si="29"/>
        <v>-331.92479590645809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-1.8506060214873457E-27</v>
      </c>
      <c r="AI68">
        <f t="shared" si="32"/>
        <v>-1.850607497409971E-27</v>
      </c>
      <c r="AJ68">
        <f t="shared" si="33"/>
        <v>-39.830975508775055</v>
      </c>
      <c r="AK68">
        <f t="shared" si="22"/>
        <v>-26.022903999066322</v>
      </c>
      <c r="AL68">
        <f t="shared" si="34"/>
        <v>-65.853879507841384</v>
      </c>
      <c r="AN68">
        <f t="shared" si="26"/>
        <v>0</v>
      </c>
      <c r="AO68">
        <f t="shared" si="26"/>
        <v>0</v>
      </c>
      <c r="AP68">
        <f t="shared" si="26"/>
        <v>-1.4640926450696261E-36</v>
      </c>
      <c r="AQ68">
        <f t="shared" si="26"/>
        <v>-1.8357728368436525E-30</v>
      </c>
      <c r="AR68">
        <f t="shared" si="26"/>
        <v>-1.8357743009362975E-30</v>
      </c>
      <c r="AS68">
        <f t="shared" si="26"/>
        <v>-3.9511717812971581E-2</v>
      </c>
      <c r="AT68">
        <f t="shared" si="26"/>
        <v>-2.581432230447472E-2</v>
      </c>
      <c r="AU68">
        <f t="shared" si="23"/>
        <v>-6.5326040117446305E-2</v>
      </c>
      <c r="AW68">
        <v>65</v>
      </c>
      <c r="AX68">
        <f>IF(Z68&gt;0, (R68*SUMPRODUCT(K68:$K$98, X68:$X$98)-K68*$AZ$3)/Z68, 0)</f>
        <v>-2.8111635918063553E+36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-331.92479590645809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-331.92479590645809</v>
      </c>
      <c r="AK69">
        <f t="shared" si="22"/>
        <v>-23.234735713452068</v>
      </c>
      <c r="AL69">
        <f t="shared" si="34"/>
        <v>-355.15953161991013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-1.0457804607640187E-31</v>
      </c>
      <c r="AR69">
        <f t="shared" si="26"/>
        <v>-1.0457804607640187E-31</v>
      </c>
      <c r="AS69">
        <f t="shared" si="26"/>
        <v>-0.29398599563222838</v>
      </c>
      <c r="AT69">
        <f t="shared" si="26"/>
        <v>-2.0579019694255987E-2</v>
      </c>
      <c r="AU69">
        <f t="shared" si="23"/>
        <v>-0.31456501532648434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385267.37374194339</v>
      </c>
      <c r="AO71" s="8">
        <f t="shared" si="47"/>
        <v>-38526.737374194337</v>
      </c>
      <c r="AP71" s="8">
        <f t="shared" si="47"/>
        <v>-697.37081494595918</v>
      </c>
      <c r="AQ71" s="8">
        <f t="shared" si="47"/>
        <v>-334606.77359274181</v>
      </c>
      <c r="AR71" s="8">
        <f t="shared" si="47"/>
        <v>11436.491960061256</v>
      </c>
      <c r="AS71" s="8">
        <f t="shared" si="47"/>
        <v>-2372.2626228724262</v>
      </c>
      <c r="AT71" s="8">
        <f t="shared" si="47"/>
        <v>-1678.2052023498832</v>
      </c>
      <c r="AU71" s="8">
        <f t="shared" si="47"/>
        <v>7386.0241348389272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65947.680559054148</v>
      </c>
      <c r="K3">
        <v>1</v>
      </c>
      <c r="L3" s="2">
        <v>0</v>
      </c>
      <c r="O3">
        <f>$C$3</f>
        <v>65947.680559054148</v>
      </c>
      <c r="P3">
        <f>O3*C5</f>
        <v>6594.7680559054152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65947.680559054148</v>
      </c>
      <c r="AF3">
        <f t="shared" ref="AF3:AG34" si="4">-$Z3*P3</f>
        <v>-6594.7680559054152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58727.955532448737</v>
      </c>
      <c r="AJ3">
        <f t="shared" ref="AJ3:AJ66" si="7">AB3-AC3</f>
        <v>0</v>
      </c>
      <c r="AL3">
        <f t="shared" ref="AL3:AL66" si="8">SUM(AI3:AK3)</f>
        <v>58727.955532448737</v>
      </c>
      <c r="AN3">
        <f t="shared" ref="AN3:AU34" si="9">AE3*$K3</f>
        <v>65947.680559054148</v>
      </c>
      <c r="AO3">
        <f t="shared" si="9"/>
        <v>-6594.7680559054152</v>
      </c>
      <c r="AP3">
        <f t="shared" si="9"/>
        <v>-624.95697070000006</v>
      </c>
      <c r="AQ3">
        <f t="shared" si="9"/>
        <v>0</v>
      </c>
      <c r="AR3">
        <f t="shared" si="9"/>
        <v>58727.955532448737</v>
      </c>
      <c r="AS3">
        <f t="shared" si="9"/>
        <v>0</v>
      </c>
      <c r="AT3">
        <f t="shared" si="9"/>
        <v>0</v>
      </c>
      <c r="AU3">
        <f t="shared" si="9"/>
        <v>58727.955532448737</v>
      </c>
      <c r="AW3">
        <v>0</v>
      </c>
      <c r="AX3">
        <f>IF(Z3&gt;0, (R3*SUMPRODUCT(K3:$K$98, X3:$X$98)-K3*$AZ$3)/Z3, 0)</f>
        <v>0</v>
      </c>
      <c r="AZ3">
        <f>C6*SUMPRODUCT(X4:X98, K4:K98)/1</f>
        <v>51120.177311137697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3467.4948808511313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3428.9959405455738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-3428.9959405455738</v>
      </c>
      <c r="AK4">
        <f>G4*SUM(AB4, AE4:AF4)</f>
        <v>0</v>
      </c>
      <c r="AL4">
        <f t="shared" si="8"/>
        <v>-5634.6179405455732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-3198.9886561671551</v>
      </c>
      <c r="AT4">
        <f t="shared" si="9"/>
        <v>0</v>
      </c>
      <c r="AU4">
        <f t="shared" si="9"/>
        <v>-5256.6638124317315</v>
      </c>
      <c r="AW4">
        <v>1</v>
      </c>
      <c r="AX4">
        <f>IF(Z4&gt;0, (R4*SUMPRODUCT(K4:$K$98, X4:$X$98)-K4*$AZ$3)/Z4, 0)</f>
        <v>3467.4948808511313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2000000</v>
      </c>
      <c r="S5">
        <f t="shared" si="1"/>
        <v>5470.0826199677822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3428.9959405455738</v>
      </c>
      <c r="AC5">
        <f t="shared" si="2"/>
        <v>5349.2286712872956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-2203.6822295001361</v>
      </c>
      <c r="AI5">
        <f t="shared" si="6"/>
        <v>-2215.9060592000769</v>
      </c>
      <c r="AJ5">
        <f t="shared" si="7"/>
        <v>-1920.2327307417218</v>
      </c>
      <c r="AK5">
        <f>G5*SUM(AB5, AE5:AF5)</f>
        <v>140.58883356236854</v>
      </c>
      <c r="AL5">
        <f t="shared" si="8"/>
        <v>-3995.5499563794301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-1884.3863428476382</v>
      </c>
      <c r="AR5">
        <f t="shared" si="9"/>
        <v>-1894.8390376307191</v>
      </c>
      <c r="AS5">
        <f t="shared" si="9"/>
        <v>-1642.0064038541102</v>
      </c>
      <c r="AT5">
        <f t="shared" si="9"/>
        <v>120.2186387743844</v>
      </c>
      <c r="AU5">
        <f t="shared" si="9"/>
        <v>-3416.6268027104447</v>
      </c>
      <c r="AW5">
        <v>2</v>
      </c>
      <c r="AX5">
        <f>IF(Z5&gt;0, (R5*SUMPRODUCT(K5:$K$98, X5:$X$98)-K5*$AZ$3)/Z5, 0)</f>
        <v>5470.0826199677822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2000000</v>
      </c>
      <c r="S6">
        <f t="shared" si="1"/>
        <v>8007.5572798080202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5349.2286712872956</v>
      </c>
      <c r="AC6">
        <f t="shared" si="2"/>
        <v>7743.4983257053973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-2207.0603697367033</v>
      </c>
      <c r="AI6">
        <f t="shared" si="6"/>
        <v>-2219.1481670123335</v>
      </c>
      <c r="AJ6">
        <f t="shared" si="7"/>
        <v>-2394.2696544181017</v>
      </c>
      <c r="AK6">
        <f>G6*SUM(AB6, AE6:AF6)</f>
        <v>312.9298772703068</v>
      </c>
      <c r="AL6">
        <f t="shared" si="8"/>
        <v>-4300.4879441601288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-1702.5485048703185</v>
      </c>
      <c r="AR6">
        <f t="shared" si="9"/>
        <v>-1711.8731529229929</v>
      </c>
      <c r="AS6">
        <f t="shared" si="9"/>
        <v>-1846.9636246842731</v>
      </c>
      <c r="AT6">
        <f t="shared" si="9"/>
        <v>241.3972458485004</v>
      </c>
      <c r="AU6">
        <f t="shared" si="9"/>
        <v>-3317.439531758766</v>
      </c>
      <c r="AW6">
        <v>3</v>
      </c>
      <c r="AX6">
        <f>IF(Z6&gt;0, (R6*SUMPRODUCT(K6:$K$98, X6:$X$98)-K6*$AZ$3)/Z6, 0)</f>
        <v>8007.5572798080202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2000000</v>
      </c>
      <c r="S7">
        <f t="shared" si="1"/>
        <v>10035.643003330779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7743.4983257053973</v>
      </c>
      <c r="AC7">
        <f t="shared" si="2"/>
        <v>9596.5594950178784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-2211.8967052547155</v>
      </c>
      <c r="AI7">
        <f t="shared" si="6"/>
        <v>-2223.8498002031815</v>
      </c>
      <c r="AJ7">
        <f t="shared" si="7"/>
        <v>-1853.0611693124811</v>
      </c>
      <c r="AK7">
        <f>G7*SUM(AB7, AE7:AF7)</f>
        <v>380.20576779213496</v>
      </c>
      <c r="AL7">
        <f t="shared" si="8"/>
        <v>-3696.7052017235278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-1552.4331749566159</v>
      </c>
      <c r="AR7">
        <f t="shared" si="9"/>
        <v>-1560.8225274509352</v>
      </c>
      <c r="AS7">
        <f t="shared" si="9"/>
        <v>-1300.5822684352322</v>
      </c>
      <c r="AT7">
        <f t="shared" si="9"/>
        <v>266.84973390852412</v>
      </c>
      <c r="AU7">
        <f t="shared" si="9"/>
        <v>-2594.5550619776436</v>
      </c>
      <c r="AW7">
        <v>4</v>
      </c>
      <c r="AX7">
        <f>IF(Z7&gt;0, (R7*SUMPRODUCT(K7:$K$98, X7:$X$98)-K7*$AZ$3)/Z7, 0)</f>
        <v>10035.643003330779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2000000</v>
      </c>
      <c r="S8">
        <f t="shared" si="1"/>
        <v>11032.503724232965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9596.5594950178784</v>
      </c>
      <c r="AC8">
        <f t="shared" si="2"/>
        <v>10432.04124305705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-2223.5873971309725</v>
      </c>
      <c r="AI8">
        <f t="shared" si="6"/>
        <v>-2235.407063708722</v>
      </c>
      <c r="AJ8">
        <f t="shared" si="7"/>
        <v>-835.48174803917209</v>
      </c>
      <c r="AK8">
        <f>G8*SUM(AB8, AE8:AF8)</f>
        <v>204.40671724388079</v>
      </c>
      <c r="AL8">
        <f t="shared" si="8"/>
        <v>-2866.4820945040133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-1456.7706135129679</v>
      </c>
      <c r="AR8">
        <f t="shared" si="9"/>
        <v>-1464.5142007244278</v>
      </c>
      <c r="AS8">
        <f t="shared" si="9"/>
        <v>-547.361106759422</v>
      </c>
      <c r="AT8">
        <f t="shared" si="9"/>
        <v>133.91589611892402</v>
      </c>
      <c r="AU8">
        <f t="shared" si="9"/>
        <v>-1877.9594113649259</v>
      </c>
      <c r="AW8">
        <v>5</v>
      </c>
      <c r="AX8">
        <f>IF(Z8&gt;0, (R8*SUMPRODUCT(K8:$K$98, X8:$X$98)-K8*$AZ$3)/Z8, 0)</f>
        <v>11032.503724232965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2000000</v>
      </c>
      <c r="S9">
        <f t="shared" si="1"/>
        <v>11495.637035763921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10432.04124305705</v>
      </c>
      <c r="AC9">
        <f t="shared" si="2"/>
        <v>10748.30983070235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-2254.4624004267603</v>
      </c>
      <c r="AI9">
        <f t="shared" si="6"/>
        <v>-2266.1497799487297</v>
      </c>
      <c r="AJ9">
        <f t="shared" si="7"/>
        <v>-316.2685876452997</v>
      </c>
      <c r="AK9">
        <f t="shared" ref="AK9:AK72" si="22">G9*SUM(AB9:AB9, AE9:AF9)</f>
        <v>61.549043334036597</v>
      </c>
      <c r="AL9">
        <f t="shared" si="8"/>
        <v>-2520.8693242599929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-1398.8049966856447</v>
      </c>
      <c r="AR9">
        <f t="shared" si="9"/>
        <v>-1406.0565546936193</v>
      </c>
      <c r="AS9">
        <f t="shared" si="9"/>
        <v>-196.23218404938262</v>
      </c>
      <c r="AT9">
        <f t="shared" si="9"/>
        <v>38.188753709342954</v>
      </c>
      <c r="AU9">
        <f t="shared" si="9"/>
        <v>-1564.0999850336591</v>
      </c>
      <c r="AW9">
        <v>6</v>
      </c>
      <c r="AX9">
        <f>IF(Z9&gt;0, (R9*SUMPRODUCT(K9:$K$98, X9:$X$98)-K9*$AZ$3)/Z9, 0)</f>
        <v>11495.637035763921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2000000</v>
      </c>
      <c r="S10">
        <f t="shared" si="1"/>
        <v>11873.949920263465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10748.30983070235</v>
      </c>
      <c r="AC10">
        <f t="shared" si="2"/>
        <v>10977.383312832651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-2294.9618926447492</v>
      </c>
      <c r="AI10">
        <f t="shared" si="6"/>
        <v>-2306.51805485967</v>
      </c>
      <c r="AJ10">
        <f t="shared" si="7"/>
        <v>-229.07348213030127</v>
      </c>
      <c r="AK10">
        <f t="shared" si="22"/>
        <v>44.068070305879637</v>
      </c>
      <c r="AL10">
        <f t="shared" si="8"/>
        <v>-2491.5234666840915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-1350.8522286169239</v>
      </c>
      <c r="AR10">
        <f t="shared" si="9"/>
        <v>-1357.6543753245949</v>
      </c>
      <c r="AS10">
        <f t="shared" si="9"/>
        <v>-134.8364105062102</v>
      </c>
      <c r="AT10">
        <f t="shared" si="9"/>
        <v>25.939189306076948</v>
      </c>
      <c r="AU10">
        <f t="shared" si="9"/>
        <v>-1466.5515965247282</v>
      </c>
      <c r="AW10">
        <v>7</v>
      </c>
      <c r="AX10">
        <f>IF(Z10&gt;0, (R10*SUMPRODUCT(K10:$K$98, X10:$X$98)-K10*$AZ$3)/Z10, 0)</f>
        <v>11873.949920263465</v>
      </c>
    </row>
    <row r="11" spans="1:52" x14ac:dyDescent="0.25">
      <c r="A11" t="s">
        <v>33</v>
      </c>
      <c r="C11" s="12">
        <f>AU100</f>
        <v>1711.7372692653605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2000000</v>
      </c>
      <c r="S11">
        <f t="shared" si="1"/>
        <v>12170.408859867097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10977.383312832651</v>
      </c>
      <c r="AC11">
        <f t="shared" si="2"/>
        <v>11124.749614204677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-2332.432915937125</v>
      </c>
      <c r="AI11">
        <f t="shared" si="6"/>
        <v>-2343.8589388241717</v>
      </c>
      <c r="AJ11">
        <f t="shared" si="7"/>
        <v>-147.36630137202519</v>
      </c>
      <c r="AK11">
        <f t="shared" si="22"/>
        <v>26.345719950798362</v>
      </c>
      <c r="AL11">
        <f t="shared" si="8"/>
        <v>-2464.8795202453985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-1304.549874380702</v>
      </c>
      <c r="AR11">
        <f t="shared" si="9"/>
        <v>-1310.9405476644301</v>
      </c>
      <c r="AS11">
        <f t="shared" si="9"/>
        <v>-82.423245114247251</v>
      </c>
      <c r="AT11">
        <f t="shared" si="9"/>
        <v>14.735388708263987</v>
      </c>
      <c r="AU11">
        <f t="shared" si="9"/>
        <v>-1378.6284040704134</v>
      </c>
      <c r="AW11">
        <v>8</v>
      </c>
      <c r="AX11">
        <f>IF(Z11&gt;0, (R11*SUMPRODUCT(K11:$K$98, X11:$X$98)-K11*$AZ$3)/Z11, 0)</f>
        <v>12170.408859867097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2000000</v>
      </c>
      <c r="S12">
        <f t="shared" si="1"/>
        <v>12438.466191368019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11124.749614204677</v>
      </c>
      <c r="AC12">
        <f t="shared" si="2"/>
        <v>11241.238734712333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-2386.0588821469114</v>
      </c>
      <c r="AI12">
        <f t="shared" si="6"/>
        <v>-2397.3557319370743</v>
      </c>
      <c r="AJ12">
        <f t="shared" si="7"/>
        <v>-116.48912050765648</v>
      </c>
      <c r="AK12">
        <f t="shared" si="22"/>
        <v>25.586924112670754</v>
      </c>
      <c r="AL12">
        <f t="shared" si="8"/>
        <v>-2488.2579283320601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-1268.215661344306</v>
      </c>
      <c r="AR12">
        <f t="shared" si="9"/>
        <v>-1274.220057101232</v>
      </c>
      <c r="AS12">
        <f t="shared" si="9"/>
        <v>-61.915205911057676</v>
      </c>
      <c r="AT12">
        <f t="shared" si="9"/>
        <v>13.599722172874422</v>
      </c>
      <c r="AU12">
        <f t="shared" si="9"/>
        <v>-1322.5355408394153</v>
      </c>
      <c r="AW12">
        <v>9</v>
      </c>
      <c r="AX12">
        <f>IF(Z12&gt;0, (R12*SUMPRODUCT(K12:$K$98, X12:$X$98)-K12*$AZ$3)/Z12, 0)</f>
        <v>12438.466191368019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2000000</v>
      </c>
      <c r="S13">
        <f t="shared" si="1"/>
        <v>12665.027486307792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11241.238734712333</v>
      </c>
      <c r="AC13">
        <f t="shared" si="2"/>
        <v>11316.072236469823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-2441.5077115774025</v>
      </c>
      <c r="AI13">
        <f t="shared" si="6"/>
        <v>-2452.6763334464663</v>
      </c>
      <c r="AJ13">
        <f t="shared" si="7"/>
        <v>-74.833501757490012</v>
      </c>
      <c r="AK13">
        <f t="shared" si="22"/>
        <v>22.482477469424666</v>
      </c>
      <c r="AL13">
        <f t="shared" si="8"/>
        <v>-2505.0273577345315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-1233.5430643028963</v>
      </c>
      <c r="AR13">
        <f t="shared" si="9"/>
        <v>-1239.1858791828479</v>
      </c>
      <c r="AS13">
        <f t="shared" si="9"/>
        <v>-37.808746879120363</v>
      </c>
      <c r="AT13">
        <f t="shared" si="9"/>
        <v>11.359007394999052</v>
      </c>
      <c r="AU13">
        <f t="shared" si="9"/>
        <v>-1265.6356186669691</v>
      </c>
      <c r="AW13">
        <v>10</v>
      </c>
      <c r="AX13">
        <f>IF(Z13&gt;0, (R13*SUMPRODUCT(K13:$K$98, X13:$X$98)-K13*$AZ$3)/Z13, 0)</f>
        <v>12665.027486307792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2000000</v>
      </c>
      <c r="S14">
        <f t="shared" si="1"/>
        <v>14547.486344108831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11316.072236469823</v>
      </c>
      <c r="AC14">
        <f t="shared" si="2"/>
        <v>12849.800799437089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-2508.8638203020473</v>
      </c>
      <c r="AI14">
        <f t="shared" si="6"/>
        <v>-2519.9050755535436</v>
      </c>
      <c r="AJ14">
        <f t="shared" si="7"/>
        <v>-1533.728562967266</v>
      </c>
      <c r="AK14">
        <f t="shared" si="22"/>
        <v>792.12505655288771</v>
      </c>
      <c r="AL14">
        <f t="shared" si="8"/>
        <v>-3261.5085819679221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-1131.7624520272441</v>
      </c>
      <c r="AR14">
        <f t="shared" si="9"/>
        <v>-1136.7432238075903</v>
      </c>
      <c r="AS14">
        <f t="shared" si="9"/>
        <v>-691.8735027073235</v>
      </c>
      <c r="AT14">
        <f t="shared" si="9"/>
        <v>357.33202777366546</v>
      </c>
      <c r="AU14">
        <f t="shared" si="9"/>
        <v>-1471.2846987412483</v>
      </c>
      <c r="AW14">
        <v>11</v>
      </c>
      <c r="AX14">
        <f>IF(Z14&gt;0, (R14*SUMPRODUCT(K14:$K$98, X14:$X$98)-K14*$AZ$3)/Z14, 0)</f>
        <v>14547.486344108831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2000000</v>
      </c>
      <c r="S15">
        <f t="shared" si="1"/>
        <v>16249.911961841324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12849.800799437089</v>
      </c>
      <c r="AC15">
        <f t="shared" si="2"/>
        <v>14188.816586043929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-2609.4831997352953</v>
      </c>
      <c r="AI15">
        <f t="shared" si="6"/>
        <v>-2620.3977331642786</v>
      </c>
      <c r="AJ15">
        <f t="shared" si="7"/>
        <v>-1339.0157866068403</v>
      </c>
      <c r="AK15">
        <f t="shared" si="22"/>
        <v>899.48605596059633</v>
      </c>
      <c r="AL15">
        <f t="shared" si="8"/>
        <v>-3059.9274638105226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-1051.0289418509858</v>
      </c>
      <c r="AR15">
        <f t="shared" si="9"/>
        <v>-1055.4250194045126</v>
      </c>
      <c r="AS15">
        <f t="shared" si="9"/>
        <v>-539.31918222807985</v>
      </c>
      <c r="AT15">
        <f t="shared" si="9"/>
        <v>362.28854728855185</v>
      </c>
      <c r="AU15">
        <f t="shared" si="9"/>
        <v>-1232.4556543440406</v>
      </c>
      <c r="AW15">
        <v>12</v>
      </c>
      <c r="AX15">
        <f>IF(Z15&gt;0, (R15*SUMPRODUCT(K15:$K$98, X15:$X$98)-K15*$AZ$3)/Z15, 0)</f>
        <v>16249.911961841324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2000000</v>
      </c>
      <c r="S16">
        <f t="shared" si="1"/>
        <v>17778.26241172665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14188.816586043929</v>
      </c>
      <c r="AC16">
        <f t="shared" si="2"/>
        <v>15343.839642973351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-2727.1908925077951</v>
      </c>
      <c r="AI16">
        <f t="shared" si="6"/>
        <v>-2737.9792356594103</v>
      </c>
      <c r="AJ16">
        <f t="shared" si="7"/>
        <v>-1155.0230569294217</v>
      </c>
      <c r="AK16">
        <f t="shared" si="22"/>
        <v>993.21716102307516</v>
      </c>
      <c r="AL16">
        <f t="shared" si="8"/>
        <v>-2899.7851315657567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-980.74857390374507</v>
      </c>
      <c r="AR16">
        <f t="shared" si="9"/>
        <v>-984.62826277693625</v>
      </c>
      <c r="AS16">
        <f t="shared" si="9"/>
        <v>-415.36777605905587</v>
      </c>
      <c r="AT16">
        <f t="shared" si="9"/>
        <v>357.17936611117625</v>
      </c>
      <c r="AU16">
        <f t="shared" si="9"/>
        <v>-1042.8166727248158</v>
      </c>
      <c r="AW16">
        <v>13</v>
      </c>
      <c r="AX16">
        <f>IF(Z16&gt;0, (R16*SUMPRODUCT(K16:$K$98, X16:$X$98)-K16*$AZ$3)/Z16, 0)</f>
        <v>17778.26241172665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2000000</v>
      </c>
      <c r="S17">
        <f t="shared" si="1"/>
        <v>19147.134706218509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15343.839642973351</v>
      </c>
      <c r="AC17">
        <f t="shared" si="2"/>
        <v>16332.780353694983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-2844.8878152157995</v>
      </c>
      <c r="AI17">
        <f t="shared" si="6"/>
        <v>-2855.5504943870533</v>
      </c>
      <c r="AJ17">
        <f t="shared" si="7"/>
        <v>-988.94071072163206</v>
      </c>
      <c r="AK17">
        <f t="shared" si="22"/>
        <v>1074.0687750081347</v>
      </c>
      <c r="AL17">
        <f t="shared" si="8"/>
        <v>-2770.4224301005506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-913.45944340243261</v>
      </c>
      <c r="AR17">
        <f t="shared" si="9"/>
        <v>-916.88310212417844</v>
      </c>
      <c r="AS17">
        <f t="shared" si="9"/>
        <v>-317.53703128193962</v>
      </c>
      <c r="AT17">
        <f t="shared" si="9"/>
        <v>344.87063431724124</v>
      </c>
      <c r="AU17">
        <f t="shared" si="9"/>
        <v>-889.54949908887681</v>
      </c>
      <c r="AW17">
        <v>14</v>
      </c>
      <c r="AX17">
        <f>IF(Z17&gt;0, (R17*SUMPRODUCT(K17:$K$98, X17:$X$98)-K17*$AZ$3)/Z17, 0)</f>
        <v>19147.134706218509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2000000</v>
      </c>
      <c r="S18">
        <f t="shared" si="1"/>
        <v>20377.178515647189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16332.780353694983</v>
      </c>
      <c r="AC18">
        <f t="shared" si="2"/>
        <v>17177.972057279505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-2967.3434300125714</v>
      </c>
      <c r="AI18">
        <f t="shared" si="6"/>
        <v>-2977.8809364956751</v>
      </c>
      <c r="AJ18">
        <f t="shared" si="7"/>
        <v>-845.19170358452175</v>
      </c>
      <c r="AK18">
        <f t="shared" si="22"/>
        <v>1143.294624758649</v>
      </c>
      <c r="AL18">
        <f t="shared" si="8"/>
        <v>-2679.7780153215481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-850.69506816812338</v>
      </c>
      <c r="AR18">
        <f t="shared" si="9"/>
        <v>-853.71602108691911</v>
      </c>
      <c r="AS18">
        <f t="shared" si="9"/>
        <v>-242.30441499416227</v>
      </c>
      <c r="AT18">
        <f t="shared" si="9"/>
        <v>327.76627366694373</v>
      </c>
      <c r="AU18">
        <f t="shared" si="9"/>
        <v>-768.2541624141378</v>
      </c>
      <c r="AW18">
        <v>15</v>
      </c>
      <c r="AX18">
        <f>IF(Z18&gt;0, (R18*SUMPRODUCT(K18:$K$98, X18:$X$98)-K18*$AZ$3)/Z18, 0)</f>
        <v>20377.178515647189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2000000</v>
      </c>
      <c r="S19">
        <f t="shared" si="1"/>
        <v>21485.199482876938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17177.972057279505</v>
      </c>
      <c r="AC19">
        <f t="shared" si="2"/>
        <v>17897.50122749259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-3110.302679585046</v>
      </c>
      <c r="AI19">
        <f t="shared" si="6"/>
        <v>-3120.7153716115713</v>
      </c>
      <c r="AJ19">
        <f t="shared" si="7"/>
        <v>-719.52917021308531</v>
      </c>
      <c r="AK19">
        <f t="shared" si="22"/>
        <v>1202.4580440095654</v>
      </c>
      <c r="AL19">
        <f t="shared" si="8"/>
        <v>-2637.786497815091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-796.14236378414159</v>
      </c>
      <c r="AR19">
        <f t="shared" si="9"/>
        <v>-798.80769449223203</v>
      </c>
      <c r="AS19">
        <f t="shared" si="9"/>
        <v>-184.17746225956145</v>
      </c>
      <c r="AT19">
        <f t="shared" si="9"/>
        <v>307.79248456833483</v>
      </c>
      <c r="AU19">
        <f t="shared" si="9"/>
        <v>-675.19267218345863</v>
      </c>
      <c r="AW19">
        <v>16</v>
      </c>
      <c r="AX19">
        <f>IF(Z19&gt;0, (R19*SUMPRODUCT(K19:$K$98, X19:$X$98)-K19*$AZ$3)/Z19, 0)</f>
        <v>21485.199482876938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2000000</v>
      </c>
      <c r="S20">
        <f t="shared" si="1"/>
        <v>22481.122585962297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17897.50122749259</v>
      </c>
      <c r="AC20">
        <f t="shared" si="2"/>
        <v>18503.344790834519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-3247.5670342773228</v>
      </c>
      <c r="AI20">
        <f t="shared" si="6"/>
        <v>-3257.8553020896188</v>
      </c>
      <c r="AJ20">
        <f t="shared" si="7"/>
        <v>-605.84356334192853</v>
      </c>
      <c r="AK20">
        <f t="shared" si="22"/>
        <v>1252.8250859244815</v>
      </c>
      <c r="AL20">
        <f t="shared" si="8"/>
        <v>-2610.8737795070656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-742.21235771277554</v>
      </c>
      <c r="AR20">
        <f t="shared" si="9"/>
        <v>-744.563680850727</v>
      </c>
      <c r="AS20">
        <f t="shared" si="9"/>
        <v>-138.46198548236754</v>
      </c>
      <c r="AT20">
        <f t="shared" si="9"/>
        <v>286.32580975580731</v>
      </c>
      <c r="AU20">
        <f t="shared" si="9"/>
        <v>-596.69985657728716</v>
      </c>
      <c r="AW20">
        <v>17</v>
      </c>
      <c r="AX20">
        <f>IF(Z20&gt;0, (R20*SUMPRODUCT(K20:$K$98, X20:$X$98)-K20*$AZ$3)/Z20, 0)</f>
        <v>22481.122585962297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2000000</v>
      </c>
      <c r="S21">
        <f t="shared" si="1"/>
        <v>23382.429025728583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18503.344790834519</v>
      </c>
      <c r="AC21">
        <f t="shared" si="2"/>
        <v>19012.905582341453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-3405.8067769853442</v>
      </c>
      <c r="AI21">
        <f t="shared" si="6"/>
        <v>-3415.9708758271609</v>
      </c>
      <c r="AJ21">
        <f t="shared" si="7"/>
        <v>-509.56079150693404</v>
      </c>
      <c r="AK21">
        <f t="shared" si="22"/>
        <v>1295.2341353584166</v>
      </c>
      <c r="AL21">
        <f t="shared" si="8"/>
        <v>-2630.2975319756783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-694.9795721743817</v>
      </c>
      <c r="AR21">
        <f t="shared" si="9"/>
        <v>-697.05363025435202</v>
      </c>
      <c r="AS21">
        <f t="shared" si="9"/>
        <v>-103.97957490465474</v>
      </c>
      <c r="AT21">
        <f t="shared" si="9"/>
        <v>264.30191851747588</v>
      </c>
      <c r="AU21">
        <f t="shared" si="9"/>
        <v>-536.73128664153091</v>
      </c>
      <c r="AW21">
        <v>18</v>
      </c>
      <c r="AX21">
        <f>IF(Z21&gt;0, (R21*SUMPRODUCT(K21:$K$98, X21:$X$98)-K21*$AZ$3)/Z21, 0)</f>
        <v>23382.429025728583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2000000</v>
      </c>
      <c r="S22">
        <f t="shared" si="1"/>
        <v>24197.407321016191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19012.905582341453</v>
      </c>
      <c r="AC22">
        <f t="shared" si="2"/>
        <v>19435.580607684667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-3574.8208955506889</v>
      </c>
      <c r="AI22">
        <f t="shared" si="6"/>
        <v>-3584.8610107734903</v>
      </c>
      <c r="AJ22">
        <f t="shared" si="7"/>
        <v>-422.67502534321466</v>
      </c>
      <c r="AK22">
        <f t="shared" si="22"/>
        <v>1330.9033907639018</v>
      </c>
      <c r="AL22">
        <f t="shared" si="8"/>
        <v>-2676.6326453528031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-651.31082926683894</v>
      </c>
      <c r="AR22">
        <f t="shared" si="9"/>
        <v>-653.14007776984408</v>
      </c>
      <c r="AS22">
        <f t="shared" si="9"/>
        <v>-77.008843047020235</v>
      </c>
      <c r="AT22">
        <f t="shared" si="9"/>
        <v>242.48257925071579</v>
      </c>
      <c r="AU22">
        <f t="shared" si="9"/>
        <v>-487.6663415661485</v>
      </c>
      <c r="AW22">
        <v>19</v>
      </c>
      <c r="AX22">
        <f>IF(Z22&gt;0, (R22*SUMPRODUCT(K22:$K$98, X22:$X$98)-K22*$AZ$3)/Z22, 0)</f>
        <v>24197.407321016191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2000000</v>
      </c>
      <c r="S23">
        <f t="shared" si="1"/>
        <v>24936.607791101356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19435.580607684667</v>
      </c>
      <c r="AC23">
        <f t="shared" si="2"/>
        <v>19782.175669058539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-3757.0817987834157</v>
      </c>
      <c r="AI23">
        <f t="shared" si="6"/>
        <v>-3766.9980310927467</v>
      </c>
      <c r="AJ23">
        <f t="shared" si="7"/>
        <v>-346.59506137387143</v>
      </c>
      <c r="AK23">
        <f t="shared" si="22"/>
        <v>1360.4906425379268</v>
      </c>
      <c r="AL23">
        <f t="shared" si="8"/>
        <v>-2753.1024499286914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-611.17648904817599</v>
      </c>
      <c r="AR23">
        <f t="shared" si="9"/>
        <v>-612.78959421116861</v>
      </c>
      <c r="AS23">
        <f t="shared" si="9"/>
        <v>-56.381724986800371</v>
      </c>
      <c r="AT23">
        <f t="shared" si="9"/>
        <v>221.31535559286354</v>
      </c>
      <c r="AU23">
        <f t="shared" si="9"/>
        <v>-447.85596360510539</v>
      </c>
      <c r="AW23">
        <v>20</v>
      </c>
      <c r="AX23">
        <f>IF(Z23&gt;0, (R23*SUMPRODUCT(K23:$K$98, X23:$X$98)-K23*$AZ$3)/Z23, 0)</f>
        <v>24936.607791101356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2000000</v>
      </c>
      <c r="S24">
        <f t="shared" si="1"/>
        <v>25609.131575769217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19782.175669058539</v>
      </c>
      <c r="AC24">
        <f t="shared" si="2"/>
        <v>20061.986582368139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-3947.3712546456281</v>
      </c>
      <c r="AI24">
        <f t="shared" si="6"/>
        <v>-3957.1636535615244</v>
      </c>
      <c r="AJ24">
        <f t="shared" si="7"/>
        <v>-279.81091330960044</v>
      </c>
      <c r="AK24">
        <f t="shared" si="22"/>
        <v>1384.7522968340979</v>
      </c>
      <c r="AL24">
        <f t="shared" si="8"/>
        <v>-2852.2222700370266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-573.33168057957698</v>
      </c>
      <c r="AR24">
        <f t="shared" si="9"/>
        <v>-574.75396699886142</v>
      </c>
      <c r="AS24">
        <f t="shared" si="9"/>
        <v>-40.640834323221391</v>
      </c>
      <c r="AT24">
        <f t="shared" si="9"/>
        <v>201.12685387673176</v>
      </c>
      <c r="AU24">
        <f t="shared" si="9"/>
        <v>-414.26794744535101</v>
      </c>
      <c r="AW24">
        <v>21</v>
      </c>
      <c r="AX24">
        <f>IF(Z24&gt;0, (R24*SUMPRODUCT(K24:$K$98, X24:$X$98)-K24*$AZ$3)/Z24, 0)</f>
        <v>25609.131575769217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2000000</v>
      </c>
      <c r="S25">
        <f t="shared" si="1"/>
        <v>26224.864626873954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20061.986582368139</v>
      </c>
      <c r="AC25">
        <f t="shared" si="2"/>
        <v>20284.179368179437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-4173.4467791150482</v>
      </c>
      <c r="AI25">
        <f t="shared" si="6"/>
        <v>-4183.1151699994161</v>
      </c>
      <c r="AJ25">
        <f t="shared" si="7"/>
        <v>-222.19278581129765</v>
      </c>
      <c r="AK25">
        <f t="shared" si="22"/>
        <v>1404.33906076577</v>
      </c>
      <c r="AL25">
        <f t="shared" si="8"/>
        <v>-3000.9688950449436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-541.22122884389353</v>
      </c>
      <c r="AR25">
        <f t="shared" si="9"/>
        <v>-542.47504581397368</v>
      </c>
      <c r="AS25">
        <f t="shared" si="9"/>
        <v>-28.814421014981274</v>
      </c>
      <c r="AT25">
        <f t="shared" si="9"/>
        <v>182.11760024942612</v>
      </c>
      <c r="AU25">
        <f t="shared" si="9"/>
        <v>-389.1718665795288</v>
      </c>
      <c r="AW25">
        <v>22</v>
      </c>
      <c r="AX25">
        <f>IF(Z25&gt;0, (R25*SUMPRODUCT(K25:$K$98, X25:$X$98)-K25*$AZ$3)/Z25, 0)</f>
        <v>26224.864626873954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2000000</v>
      </c>
      <c r="S26">
        <f t="shared" si="1"/>
        <v>26788.080209432879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20284.179368179437</v>
      </c>
      <c r="AC26">
        <f t="shared" si="2"/>
        <v>20453.247841470253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-4432.1574511885983</v>
      </c>
      <c r="AI26">
        <f t="shared" si="6"/>
        <v>-4441.7014571800528</v>
      </c>
      <c r="AJ26">
        <f t="shared" si="7"/>
        <v>-169.06847329081575</v>
      </c>
      <c r="AK26">
        <f t="shared" si="22"/>
        <v>1419.8925557725606</v>
      </c>
      <c r="AL26">
        <f t="shared" si="8"/>
        <v>-3190.8773746983079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-513.18871878746097</v>
      </c>
      <c r="AR26">
        <f t="shared" si="9"/>
        <v>-514.29379600116442</v>
      </c>
      <c r="AS26">
        <f t="shared" si="9"/>
        <v>-19.576026833658126</v>
      </c>
      <c r="AT26">
        <f t="shared" si="9"/>
        <v>164.4059015361382</v>
      </c>
      <c r="AU26">
        <f t="shared" si="9"/>
        <v>-369.4639212986844</v>
      </c>
      <c r="AW26">
        <v>23</v>
      </c>
      <c r="AX26">
        <f>IF(Z26&gt;0, (R26*SUMPRODUCT(K26:$K$98, X26:$X$98)-K26*$AZ$3)/Z26, 0)</f>
        <v>26788.080209432879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2000000</v>
      </c>
      <c r="S27">
        <f t="shared" si="1"/>
        <v>27342.109410127068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20453.247841470253</v>
      </c>
      <c r="AC27">
        <f t="shared" si="2"/>
        <v>20574.246356731634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-6821.0919198464335</v>
      </c>
      <c r="AI27">
        <f t="shared" si="6"/>
        <v>-6830.4978539534741</v>
      </c>
      <c r="AJ27">
        <f t="shared" si="7"/>
        <v>-120.99851526138082</v>
      </c>
      <c r="AK27">
        <f t="shared" si="22"/>
        <v>1431.7273489029178</v>
      </c>
      <c r="AL27">
        <f t="shared" si="8"/>
        <v>-5519.7690203119373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-705.17644978542432</v>
      </c>
      <c r="AR27">
        <f t="shared" si="9"/>
        <v>-706.14885175544021</v>
      </c>
      <c r="AS27">
        <f t="shared" si="9"/>
        <v>-12.509038790852268</v>
      </c>
      <c r="AT27">
        <f t="shared" si="9"/>
        <v>148.01448519151273</v>
      </c>
      <c r="AU27">
        <f t="shared" si="9"/>
        <v>-570.64340535477982</v>
      </c>
      <c r="AW27">
        <v>24</v>
      </c>
      <c r="AX27">
        <f>IF(Z27&gt;0, (R27*SUMPRODUCT(K27:$K$98, X27:$X$98)-K27*$AZ$3)/Z27, 0)</f>
        <v>27342.109410127068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2000000</v>
      </c>
      <c r="S28">
        <f t="shared" si="1"/>
        <v>27605.378687551667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20574.246356731634</v>
      </c>
      <c r="AC28">
        <f t="shared" si="2"/>
        <v>20435.308508775535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-9369.0312414022374</v>
      </c>
      <c r="AI28">
        <f t="shared" si="6"/>
        <v>-9378.284559722948</v>
      </c>
      <c r="AJ28">
        <f t="shared" si="7"/>
        <v>138.93784795609827</v>
      </c>
      <c r="AK28">
        <f t="shared" si="22"/>
        <v>1440.1972449712146</v>
      </c>
      <c r="AL28">
        <f t="shared" si="8"/>
        <v>-7799.1494667956349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-864.8097205561138</v>
      </c>
      <c r="AR28">
        <f t="shared" si="9"/>
        <v>-865.66384937957082</v>
      </c>
      <c r="AS28">
        <f t="shared" si="9"/>
        <v>12.824677212582113</v>
      </c>
      <c r="AT28">
        <f t="shared" si="9"/>
        <v>132.9376052739932</v>
      </c>
      <c r="AU28">
        <f t="shared" si="9"/>
        <v>-719.90156689299545</v>
      </c>
      <c r="AW28">
        <v>25</v>
      </c>
      <c r="AX28">
        <f>IF(Z28&gt;0, (R28*SUMPRODUCT(K28:$K$98, X28:$X$98)-K28*$AZ$3)/Z28, 0)</f>
        <v>27605.378687551667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2000000</v>
      </c>
      <c r="S29">
        <f t="shared" si="1"/>
        <v>27620.392352868512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20435.308508775535</v>
      </c>
      <c r="AC29">
        <f t="shared" si="2"/>
        <v>20076.068968424173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-12012.096722724398</v>
      </c>
      <c r="AI29">
        <f t="shared" si="6"/>
        <v>-12021.182432257385</v>
      </c>
      <c r="AJ29">
        <f t="shared" si="7"/>
        <v>359.23954035136194</v>
      </c>
      <c r="AK29">
        <f t="shared" si="22"/>
        <v>1430.4715956142877</v>
      </c>
      <c r="AL29">
        <f t="shared" si="8"/>
        <v>-10231.471296291735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-989.98057521434453</v>
      </c>
      <c r="AR29">
        <f t="shared" si="9"/>
        <v>-990.72937670648378</v>
      </c>
      <c r="AS29">
        <f t="shared" si="9"/>
        <v>29.606835093492091</v>
      </c>
      <c r="AT29">
        <f t="shared" si="9"/>
        <v>117.89274809742183</v>
      </c>
      <c r="AU29">
        <f t="shared" si="9"/>
        <v>-843.22979351556978</v>
      </c>
      <c r="AW29">
        <v>26</v>
      </c>
      <c r="AX29">
        <f>IF(Z29&gt;0, (R29*SUMPRODUCT(K29:$K$98, X29:$X$98)-K29*$AZ$3)/Z29, 0)</f>
        <v>27620.392352868512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2000000</v>
      </c>
      <c r="S30">
        <f t="shared" si="1"/>
        <v>27436.001827284723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20076.068968424173</v>
      </c>
      <c r="AC30">
        <f t="shared" si="2"/>
        <v>19537.490339821215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-14953.541316100591</v>
      </c>
      <c r="AI30">
        <f t="shared" si="6"/>
        <v>-14962.442708905022</v>
      </c>
      <c r="AJ30">
        <f t="shared" si="7"/>
        <v>538.57862860295791</v>
      </c>
      <c r="AK30">
        <f t="shared" si="22"/>
        <v>1405.3248277896923</v>
      </c>
      <c r="AL30">
        <f t="shared" si="8"/>
        <v>-13018.539252512372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-1100.3576953150521</v>
      </c>
      <c r="AR30">
        <f t="shared" si="9"/>
        <v>-1101.0127051126865</v>
      </c>
      <c r="AS30">
        <f t="shared" si="9"/>
        <v>39.631357281061163</v>
      </c>
      <c r="AT30">
        <f t="shared" si="9"/>
        <v>103.41095503649765</v>
      </c>
      <c r="AU30">
        <f t="shared" si="9"/>
        <v>-957.97039279512762</v>
      </c>
      <c r="AW30">
        <v>27</v>
      </c>
      <c r="AX30">
        <f>IF(Z30&gt;0, (R30*SUMPRODUCT(K30:$K$98, X30:$X$98)-K30*$AZ$3)/Z30, 0)</f>
        <v>27436.001827284723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2000000</v>
      </c>
      <c r="S31">
        <f t="shared" si="1"/>
        <v>27072.950461385295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19537.490339821215</v>
      </c>
      <c r="AC31">
        <f t="shared" si="2"/>
        <v>18840.170096837763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-18172.946824134135</v>
      </c>
      <c r="AI31">
        <f t="shared" si="6"/>
        <v>-18181.64562209287</v>
      </c>
      <c r="AJ31">
        <f t="shared" si="7"/>
        <v>697.32024298345277</v>
      </c>
      <c r="AK31">
        <f t="shared" si="22"/>
        <v>1367.6243237874853</v>
      </c>
      <c r="AL31">
        <f t="shared" si="8"/>
        <v>-16116.701055321932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-1193.9803052679727</v>
      </c>
      <c r="AR31">
        <f t="shared" si="9"/>
        <v>-1194.5518247657594</v>
      </c>
      <c r="AS31">
        <f t="shared" si="9"/>
        <v>45.814619095303996</v>
      </c>
      <c r="AT31">
        <f t="shared" si="9"/>
        <v>89.854250023949433</v>
      </c>
      <c r="AU31">
        <f t="shared" si="9"/>
        <v>-1058.8829556465059</v>
      </c>
      <c r="AW31">
        <v>28</v>
      </c>
      <c r="AX31">
        <f>IF(Z31&gt;0, (R31*SUMPRODUCT(K31:$K$98, X31:$X$98)-K31*$AZ$3)/Z31, 0)</f>
        <v>27072.950461385295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2000000</v>
      </c>
      <c r="S32">
        <f t="shared" si="1"/>
        <v>26551.350554541754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18840.170096837763</v>
      </c>
      <c r="AC32">
        <f t="shared" si="2"/>
        <v>18006.044659723004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-21571.045354385573</v>
      </c>
      <c r="AI32">
        <f t="shared" si="6"/>
        <v>-21579.522345331257</v>
      </c>
      <c r="AJ32">
        <f t="shared" si="7"/>
        <v>834.12543711475882</v>
      </c>
      <c r="AK32">
        <f t="shared" si="22"/>
        <v>1318.8119067786436</v>
      </c>
      <c r="AL32">
        <f t="shared" si="8"/>
        <v>-19426.585001437856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-1265.3916858640837</v>
      </c>
      <c r="AR32">
        <f t="shared" si="9"/>
        <v>-1265.8889595792693</v>
      </c>
      <c r="AS32">
        <f t="shared" si="9"/>
        <v>48.931119273650282</v>
      </c>
      <c r="AT32">
        <f t="shared" si="9"/>
        <v>77.363595256498343</v>
      </c>
      <c r="AU32">
        <f t="shared" si="9"/>
        <v>-1139.5942450491207</v>
      </c>
      <c r="AW32">
        <v>29</v>
      </c>
      <c r="AX32">
        <f>IF(Z32&gt;0, (R32*SUMPRODUCT(K32:$K$98, X32:$X$98)-K32*$AZ$3)/Z32, 0)</f>
        <v>26551.350554541754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2000000</v>
      </c>
      <c r="S33">
        <f t="shared" si="1"/>
        <v>25900.187559245307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18006.044659723004</v>
      </c>
      <c r="AC33">
        <f t="shared" si="2"/>
        <v>17061.95196328143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-25239.658680116187</v>
      </c>
      <c r="AI33">
        <f t="shared" si="6"/>
        <v>-25247.893153285662</v>
      </c>
      <c r="AJ33">
        <f t="shared" si="7"/>
        <v>944.09269644157393</v>
      </c>
      <c r="AK33">
        <f t="shared" si="22"/>
        <v>1260.4231261806103</v>
      </c>
      <c r="AL33">
        <f t="shared" si="8"/>
        <v>-23043.377330663479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-1321.9628161585015</v>
      </c>
      <c r="AR33">
        <f t="shared" si="9"/>
        <v>-1322.3941083355735</v>
      </c>
      <c r="AS33">
        <f t="shared" si="9"/>
        <v>49.448190069455848</v>
      </c>
      <c r="AT33">
        <f t="shared" si="9"/>
        <v>66.016443667270366</v>
      </c>
      <c r="AU33">
        <f t="shared" si="9"/>
        <v>-1206.9294745988473</v>
      </c>
      <c r="AW33">
        <v>30</v>
      </c>
      <c r="AX33">
        <f>IF(Z33&gt;0, (R33*SUMPRODUCT(K33:$K$98, X33:$X$98)-K33*$AZ$3)/Z33, 0)</f>
        <v>25900.187559245307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2000000</v>
      </c>
      <c r="S34">
        <f t="shared" si="1"/>
        <v>25136.624758358492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17061.95196328143</v>
      </c>
      <c r="AC34">
        <f t="shared" si="2"/>
        <v>16026.863244821601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-29160.337992776917</v>
      </c>
      <c r="AI34">
        <f t="shared" si="6"/>
        <v>-29168.307869102242</v>
      </c>
      <c r="AJ34">
        <f t="shared" si="7"/>
        <v>1035.0887184598287</v>
      </c>
      <c r="AK34">
        <f t="shared" si="22"/>
        <v>1194.3366374297002</v>
      </c>
      <c r="AL34">
        <f t="shared" si="8"/>
        <v>-26938.882513212713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-1363.673160363423</v>
      </c>
      <c r="AR34">
        <f t="shared" si="9"/>
        <v>-1364.0458688841181</v>
      </c>
      <c r="AS34">
        <f t="shared" si="9"/>
        <v>48.405567326012381</v>
      </c>
      <c r="AT34">
        <f t="shared" si="9"/>
        <v>55.852741395007556</v>
      </c>
      <c r="AU34">
        <f t="shared" ref="AU34:AU97" si="23">AL34*$K34</f>
        <v>-1259.7875601630983</v>
      </c>
      <c r="AW34">
        <v>31</v>
      </c>
      <c r="AX34">
        <f>IF(Z34&gt;0, (R34*SUMPRODUCT(K34:$K$98, X34:$X$98)-K34*$AZ$3)/Z34, 0)</f>
        <v>25136.624758358492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2000000</v>
      </c>
      <c r="S35">
        <f t="shared" si="1"/>
        <v>24268.564424719505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16026.863244821601</v>
      </c>
      <c r="AC35">
        <f t="shared" si="2"/>
        <v>14919.327671689131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-32909.645608632163</v>
      </c>
      <c r="AI35">
        <f t="shared" ref="AI35:AI66" si="25">SUM(AE35:AH35)</f>
        <v>-32917.330100909181</v>
      </c>
      <c r="AJ35">
        <f t="shared" si="7"/>
        <v>1107.5355731324707</v>
      </c>
      <c r="AK35">
        <f t="shared" si="22"/>
        <v>1121.8804271375122</v>
      </c>
      <c r="AL35">
        <f t="shared" si="8"/>
        <v>-30687.914100639198</v>
      </c>
      <c r="AN35">
        <f t="shared" ref="AN35:AT66" si="26">AE35*$K35</f>
        <v>0</v>
      </c>
      <c r="AO35">
        <f t="shared" si="26"/>
        <v>0</v>
      </c>
      <c r="AP35">
        <f t="shared" si="26"/>
        <v>-0.3208594946360383</v>
      </c>
      <c r="AQ35">
        <f t="shared" si="26"/>
        <v>-1374.1144994333954</v>
      </c>
      <c r="AR35">
        <f t="shared" si="26"/>
        <v>-1374.4353589280313</v>
      </c>
      <c r="AS35">
        <f t="shared" si="26"/>
        <v>46.244213862953785</v>
      </c>
      <c r="AT35">
        <f t="shared" si="26"/>
        <v>46.843171144809546</v>
      </c>
      <c r="AU35">
        <f t="shared" si="23"/>
        <v>-1281.347973920268</v>
      </c>
      <c r="AW35">
        <v>32</v>
      </c>
      <c r="AX35">
        <f>IF(Z35&gt;0, (R35*SUMPRODUCT(K35:$K$98, X35:$X$98)-K35*$AZ$3)/Z35, 0)</f>
        <v>24268.564424719505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2000000</v>
      </c>
      <c r="S36">
        <f t="shared" si="1"/>
        <v>23332.612576139465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14919.327671689131</v>
      </c>
      <c r="AC36">
        <f t="shared" si="2"/>
        <v>13773.907446569094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-36566.468383827705</v>
      </c>
      <c r="AI36">
        <f t="shared" si="25"/>
        <v>-36573.847490754553</v>
      </c>
      <c r="AJ36">
        <f t="shared" si="7"/>
        <v>1145.4202251200368</v>
      </c>
      <c r="AK36">
        <f t="shared" si="22"/>
        <v>1044.3529370182393</v>
      </c>
      <c r="AL36">
        <f t="shared" si="8"/>
        <v>-34384.074328616276</v>
      </c>
      <c r="AN36">
        <f t="shared" si="26"/>
        <v>0</v>
      </c>
      <c r="AO36">
        <f t="shared" si="26"/>
        <v>0</v>
      </c>
      <c r="AP36">
        <f t="shared" si="26"/>
        <v>-0.27509677399421495</v>
      </c>
      <c r="AQ36">
        <f t="shared" si="26"/>
        <v>-1363.2161165938926</v>
      </c>
      <c r="AR36">
        <f t="shared" si="26"/>
        <v>-1363.4912133678868</v>
      </c>
      <c r="AS36">
        <f t="shared" si="26"/>
        <v>42.701835319891742</v>
      </c>
      <c r="AT36">
        <f t="shared" si="26"/>
        <v>38.933996584288202</v>
      </c>
      <c r="AU36">
        <f t="shared" si="23"/>
        <v>-1281.8553814637066</v>
      </c>
      <c r="AW36">
        <v>33</v>
      </c>
      <c r="AX36">
        <f>IF(Z36&gt;0, (R36*SUMPRODUCT(K36:$K$98, X36:$X$98)-K36*$AZ$3)/Z36, 0)</f>
        <v>23332.612576139465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2000000</v>
      </c>
      <c r="S37">
        <f t="shared" si="1"/>
        <v>22354.493532697157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13773.907446569094</v>
      </c>
      <c r="AC37">
        <f t="shared" si="2"/>
        <v>12614.882646326399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-40228.890932048365</v>
      </c>
      <c r="AI37">
        <f t="shared" si="25"/>
        <v>-40235.944817337622</v>
      </c>
      <c r="AJ37">
        <f t="shared" si="7"/>
        <v>1159.0248002426943</v>
      </c>
      <c r="AK37">
        <f t="shared" si="22"/>
        <v>964.17352125983666</v>
      </c>
      <c r="AL37">
        <f t="shared" si="8"/>
        <v>-38112.74649583509</v>
      </c>
      <c r="AN37">
        <f t="shared" si="26"/>
        <v>0</v>
      </c>
      <c r="AO37">
        <f t="shared" si="26"/>
        <v>0</v>
      </c>
      <c r="AP37">
        <f t="shared" si="26"/>
        <v>-0.23479674079853133</v>
      </c>
      <c r="AQ37">
        <f t="shared" si="26"/>
        <v>-1339.0652228453896</v>
      </c>
      <c r="AR37">
        <f t="shared" si="26"/>
        <v>-1339.300019586188</v>
      </c>
      <c r="AS37">
        <f t="shared" si="26"/>
        <v>38.579482716584344</v>
      </c>
      <c r="AT37">
        <f t="shared" si="26"/>
        <v>32.093632242764087</v>
      </c>
      <c r="AU37">
        <f t="shared" si="23"/>
        <v>-1268.6269046268396</v>
      </c>
      <c r="AW37">
        <v>34</v>
      </c>
      <c r="AX37">
        <f>IF(Z37&gt;0, (R37*SUMPRODUCT(K37:$K$98, X37:$X$98)-K37*$AZ$3)/Z37, 0)</f>
        <v>22354.493532697157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2000000</v>
      </c>
      <c r="S38">
        <f t="shared" si="1"/>
        <v>21356.584762062179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12614.882646326399</v>
      </c>
      <c r="AC38">
        <f t="shared" si="2"/>
        <v>11458.131098794589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-44305.146516734523</v>
      </c>
      <c r="AI38">
        <f t="shared" si="25"/>
        <v>-44311.852956005161</v>
      </c>
      <c r="AJ38">
        <f t="shared" si="7"/>
        <v>1156.7515475318105</v>
      </c>
      <c r="AK38">
        <f t="shared" si="22"/>
        <v>883.04178524284805</v>
      </c>
      <c r="AL38">
        <f t="shared" si="8"/>
        <v>-42272.059623230496</v>
      </c>
      <c r="AN38">
        <f t="shared" si="26"/>
        <v>0</v>
      </c>
      <c r="AO38">
        <f t="shared" si="26"/>
        <v>0</v>
      </c>
      <c r="AP38">
        <f t="shared" si="26"/>
        <v>-0.19931392651722066</v>
      </c>
      <c r="AQ38">
        <f t="shared" si="26"/>
        <v>-1316.7393844655496</v>
      </c>
      <c r="AR38">
        <f t="shared" si="26"/>
        <v>-1316.938698392067</v>
      </c>
      <c r="AS38">
        <f t="shared" si="26"/>
        <v>34.378406131696281</v>
      </c>
      <c r="AT38">
        <f t="shared" si="26"/>
        <v>26.243811118395694</v>
      </c>
      <c r="AU38">
        <f t="shared" si="23"/>
        <v>-1256.3164811419747</v>
      </c>
      <c r="AW38">
        <v>35</v>
      </c>
      <c r="AX38">
        <f>IF(Z38&gt;0, (R38*SUMPRODUCT(K38:$K$98, X38:$X$98)-K38*$AZ$3)/Z38, 0)</f>
        <v>21356.584762062179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2000000</v>
      </c>
      <c r="S39">
        <f t="shared" si="1"/>
        <v>20318.866435861048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11458.131098794589</v>
      </c>
      <c r="AC39">
        <f t="shared" si="2"/>
        <v>10304.171781573305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-48053.264088007083</v>
      </c>
      <c r="AI39">
        <f t="shared" si="25"/>
        <v>-48059.603129984462</v>
      </c>
      <c r="AJ39">
        <f t="shared" si="7"/>
        <v>1153.9593172212844</v>
      </c>
      <c r="AK39">
        <f t="shared" si="22"/>
        <v>802.06917691562126</v>
      </c>
      <c r="AL39">
        <f t="shared" si="8"/>
        <v>-46103.574635847559</v>
      </c>
      <c r="AN39">
        <f t="shared" si="26"/>
        <v>0</v>
      </c>
      <c r="AO39">
        <f t="shared" si="26"/>
        <v>0</v>
      </c>
      <c r="AP39">
        <f t="shared" si="26"/>
        <v>-0.16820978421454155</v>
      </c>
      <c r="AQ39">
        <f t="shared" si="26"/>
        <v>-1275.1184188231266</v>
      </c>
      <c r="AR39">
        <f t="shared" si="26"/>
        <v>-1275.2866286073411</v>
      </c>
      <c r="AS39">
        <f t="shared" si="26"/>
        <v>30.620912187495982</v>
      </c>
      <c r="AT39">
        <f t="shared" si="26"/>
        <v>21.28332382962228</v>
      </c>
      <c r="AU39">
        <f t="shared" si="23"/>
        <v>-1223.3823925902229</v>
      </c>
      <c r="AW39">
        <v>36</v>
      </c>
      <c r="AX39">
        <f>IF(Z39&gt;0, (R39*SUMPRODUCT(K39:$K$98, X39:$X$98)-K39*$AZ$3)/Z39, 0)</f>
        <v>20318.866435861048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2000000</v>
      </c>
      <c r="S40">
        <f t="shared" si="1"/>
        <v>19251.687162623133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10304.171781573305</v>
      </c>
      <c r="AC40">
        <f t="shared" si="2"/>
        <v>9174.3927085039868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-51004.12547110868</v>
      </c>
      <c r="AI40">
        <f t="shared" si="25"/>
        <v>-51010.082346882089</v>
      </c>
      <c r="AJ40">
        <f t="shared" si="7"/>
        <v>1129.7790730693177</v>
      </c>
      <c r="AK40">
        <f t="shared" si="22"/>
        <v>721.29202471013139</v>
      </c>
      <c r="AL40">
        <f t="shared" si="8"/>
        <v>-49159.011249102645</v>
      </c>
      <c r="AN40">
        <f t="shared" si="26"/>
        <v>0</v>
      </c>
      <c r="AO40">
        <f t="shared" si="26"/>
        <v>0</v>
      </c>
      <c r="AP40">
        <f t="shared" si="26"/>
        <v>-0.14113286135771302</v>
      </c>
      <c r="AQ40">
        <f t="shared" si="26"/>
        <v>-1208.4116645367919</v>
      </c>
      <c r="AR40">
        <f t="shared" si="26"/>
        <v>-1208.5527973981496</v>
      </c>
      <c r="AS40">
        <f t="shared" si="26"/>
        <v>26.767211429198372</v>
      </c>
      <c r="AT40">
        <f t="shared" si="26"/>
        <v>17.089160693301391</v>
      </c>
      <c r="AU40">
        <f t="shared" si="23"/>
        <v>-1164.69642527565</v>
      </c>
      <c r="AW40">
        <v>37</v>
      </c>
      <c r="AX40">
        <f>IF(Z40&gt;0, (R40*SUMPRODUCT(K40:$K$98, X40:$X$98)-K40*$AZ$3)/Z40, 0)</f>
        <v>19251.687162623133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2000000</v>
      </c>
      <c r="S41">
        <f t="shared" si="1"/>
        <v>18195.397942594958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9174.3927085039868</v>
      </c>
      <c r="AC41">
        <f t="shared" si="2"/>
        <v>8095.7483169616662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-53701.438107618349</v>
      </c>
      <c r="AI41">
        <f t="shared" si="25"/>
        <v>-53706.999780645856</v>
      </c>
      <c r="AJ41">
        <f t="shared" si="7"/>
        <v>1078.6443915423206</v>
      </c>
      <c r="AK41">
        <f t="shared" si="22"/>
        <v>642.20748959527918</v>
      </c>
      <c r="AL41">
        <f t="shared" si="8"/>
        <v>-51986.147899508258</v>
      </c>
      <c r="AN41">
        <f t="shared" si="26"/>
        <v>0</v>
      </c>
      <c r="AO41">
        <f t="shared" si="26"/>
        <v>0</v>
      </c>
      <c r="AP41">
        <f t="shared" si="26"/>
        <v>-0.11765138216581499</v>
      </c>
      <c r="AQ41">
        <f t="shared" si="26"/>
        <v>-1135.9978169175874</v>
      </c>
      <c r="AR41">
        <f t="shared" si="26"/>
        <v>-1136.1154682997533</v>
      </c>
      <c r="AS41">
        <f t="shared" si="26"/>
        <v>22.817595155773738</v>
      </c>
      <c r="AT41">
        <f t="shared" si="26"/>
        <v>13.585228476122772</v>
      </c>
      <c r="AU41">
        <f t="shared" si="23"/>
        <v>-1099.7126446678569</v>
      </c>
      <c r="AW41">
        <v>38</v>
      </c>
      <c r="AX41">
        <f>IF(Z41&gt;0, (R41*SUMPRODUCT(K41:$K$98, X41:$X$98)-K41*$AZ$3)/Z41, 0)</f>
        <v>18195.397942594958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2000000</v>
      </c>
      <c r="S42">
        <f t="shared" si="1"/>
        <v>17150.957053670834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8095.7483169616662</v>
      </c>
      <c r="AC42">
        <f t="shared" si="2"/>
        <v>7075.6141366462853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-55870.546344787654</v>
      </c>
      <c r="AI42">
        <f t="shared" si="25"/>
        <v>-55875.703210170228</v>
      </c>
      <c r="AJ42">
        <f t="shared" si="7"/>
        <v>1020.1341803153809</v>
      </c>
      <c r="AK42">
        <f t="shared" si="22"/>
        <v>566.70238218731674</v>
      </c>
      <c r="AL42">
        <f t="shared" si="8"/>
        <v>-54288.866647667528</v>
      </c>
      <c r="AN42">
        <f t="shared" si="26"/>
        <v>0</v>
      </c>
      <c r="AO42">
        <f t="shared" si="26"/>
        <v>0</v>
      </c>
      <c r="AP42">
        <f t="shared" si="26"/>
        <v>-9.7400088725633591E-2</v>
      </c>
      <c r="AQ42">
        <f t="shared" si="26"/>
        <v>-1055.252710206744</v>
      </c>
      <c r="AR42">
        <f t="shared" si="26"/>
        <v>-1055.3501102954697</v>
      </c>
      <c r="AS42">
        <f t="shared" si="26"/>
        <v>19.267743542528848</v>
      </c>
      <c r="AT42">
        <f t="shared" si="26"/>
        <v>10.703568585016615</v>
      </c>
      <c r="AU42">
        <f t="shared" si="23"/>
        <v>-1025.3787981679241</v>
      </c>
      <c r="AW42">
        <v>39</v>
      </c>
      <c r="AX42">
        <f>IF(Z42&gt;0, (R42*SUMPRODUCT(K42:$K$98, X42:$X$98)-K42*$AZ$3)/Z42, 0)</f>
        <v>17150.957053670834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2000000</v>
      </c>
      <c r="S43">
        <f t="shared" si="1"/>
        <v>16133.837142752567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7075.6141366462853</v>
      </c>
      <c r="AC43">
        <f t="shared" si="2"/>
        <v>6123.8111019772296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-57721.045882174978</v>
      </c>
      <c r="AI43">
        <f t="shared" si="25"/>
        <v>-57725.790422366961</v>
      </c>
      <c r="AJ43">
        <f t="shared" si="7"/>
        <v>951.80303466905571</v>
      </c>
      <c r="AK43">
        <f t="shared" si="22"/>
        <v>495.29298956524002</v>
      </c>
      <c r="AL43">
        <f t="shared" si="8"/>
        <v>-56278.694398132662</v>
      </c>
      <c r="AN43">
        <f t="shared" si="26"/>
        <v>0</v>
      </c>
      <c r="AO43">
        <f t="shared" si="26"/>
        <v>0</v>
      </c>
      <c r="AP43">
        <f t="shared" si="26"/>
        <v>-8.001099390574784E-2</v>
      </c>
      <c r="AQ43">
        <f t="shared" si="26"/>
        <v>-973.39638056280933</v>
      </c>
      <c r="AR43">
        <f t="shared" si="26"/>
        <v>-973.47639155671504</v>
      </c>
      <c r="AS43">
        <f t="shared" si="26"/>
        <v>16.051019429668145</v>
      </c>
      <c r="AT43">
        <f t="shared" si="26"/>
        <v>8.3525236937853524</v>
      </c>
      <c r="AU43">
        <f t="shared" si="23"/>
        <v>-949.07284843326147</v>
      </c>
      <c r="AW43">
        <v>40</v>
      </c>
      <c r="AX43">
        <f>IF(Z43&gt;0, (R43*SUMPRODUCT(K43:$K$98, X43:$X$98)-K43*$AZ$3)/Z43, 0)</f>
        <v>16133.837142752567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2000000</v>
      </c>
      <c r="S44">
        <f t="shared" si="1"/>
        <v>15149.251552384078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6123.8111019772296</v>
      </c>
      <c r="AC44">
        <f t="shared" si="2"/>
        <v>5242.7805031444968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-59384.734421523055</v>
      </c>
      <c r="AI44">
        <f t="shared" si="25"/>
        <v>-59389.060361722986</v>
      </c>
      <c r="AJ44">
        <f t="shared" si="7"/>
        <v>881.03059883273272</v>
      </c>
      <c r="AK44">
        <f t="shared" si="22"/>
        <v>428.66677713840613</v>
      </c>
      <c r="AL44">
        <f t="shared" si="8"/>
        <v>-58079.362985751846</v>
      </c>
      <c r="AN44">
        <f t="shared" si="26"/>
        <v>0</v>
      </c>
      <c r="AO44">
        <f t="shared" si="26"/>
        <v>0</v>
      </c>
      <c r="AP44">
        <f t="shared" si="26"/>
        <v>-6.513554094503915E-2</v>
      </c>
      <c r="AQ44">
        <f t="shared" si="26"/>
        <v>-894.15401546378735</v>
      </c>
      <c r="AR44">
        <f t="shared" si="26"/>
        <v>-894.21915100473234</v>
      </c>
      <c r="AS44">
        <f t="shared" si="26"/>
        <v>13.265649082489384</v>
      </c>
      <c r="AT44">
        <f t="shared" si="26"/>
        <v>6.4544217265255188</v>
      </c>
      <c r="AU44">
        <f t="shared" si="23"/>
        <v>-874.4990801957174</v>
      </c>
      <c r="AW44">
        <v>41</v>
      </c>
      <c r="AX44">
        <f>IF(Z44&gt;0, (R44*SUMPRODUCT(K44:$K$98, X44:$X$98)-K44*$AZ$3)/Z44, 0)</f>
        <v>15149.251552384078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2000000</v>
      </c>
      <c r="S45">
        <f t="shared" si="1"/>
        <v>14180.370737434157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5242.7805031444968</v>
      </c>
      <c r="AC45">
        <f t="shared" si="2"/>
        <v>4431.0959356539925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-60266.997166371744</v>
      </c>
      <c r="AI45">
        <f t="shared" si="25"/>
        <v>-60270.903178437387</v>
      </c>
      <c r="AJ45">
        <f t="shared" si="7"/>
        <v>811.68456749050438</v>
      </c>
      <c r="AK45">
        <f t="shared" si="22"/>
        <v>366.99463522011479</v>
      </c>
      <c r="AL45">
        <f t="shared" si="8"/>
        <v>-59092.223975726767</v>
      </c>
      <c r="AN45">
        <f t="shared" si="26"/>
        <v>0</v>
      </c>
      <c r="AO45">
        <f t="shared" si="26"/>
        <v>0</v>
      </c>
      <c r="AP45">
        <f t="shared" si="26"/>
        <v>-5.2511336321235606E-2</v>
      </c>
      <c r="AQ45">
        <f t="shared" si="26"/>
        <v>-810.21269368641003</v>
      </c>
      <c r="AR45">
        <f t="shared" si="26"/>
        <v>-810.26520502273127</v>
      </c>
      <c r="AS45">
        <f t="shared" si="26"/>
        <v>10.912060842100887</v>
      </c>
      <c r="AT45">
        <f t="shared" si="26"/>
        <v>4.9337734738850543</v>
      </c>
      <c r="AU45">
        <f t="shared" si="23"/>
        <v>-794.41937070674533</v>
      </c>
      <c r="AW45">
        <v>42</v>
      </c>
      <c r="AX45">
        <f>IF(Z45&gt;0, (R45*SUMPRODUCT(K45:$K$98, X45:$X$98)-K45*$AZ$3)/Z45, 0)</f>
        <v>14180.370737434157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2000000</v>
      </c>
      <c r="S46">
        <f t="shared" si="1"/>
        <v>13231.936649423282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4431.0959356539925</v>
      </c>
      <c r="AC46">
        <f t="shared" si="2"/>
        <v>3694.5166776580136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-60288.132554048272</v>
      </c>
      <c r="AI46">
        <f t="shared" si="25"/>
        <v>-60291.622705164795</v>
      </c>
      <c r="AJ46">
        <f t="shared" si="7"/>
        <v>736.57925799597888</v>
      </c>
      <c r="AK46">
        <f t="shared" si="22"/>
        <v>310.17671549577949</v>
      </c>
      <c r="AL46">
        <f t="shared" si="8"/>
        <v>-59244.866731673035</v>
      </c>
      <c r="AN46">
        <f t="shared" si="26"/>
        <v>0</v>
      </c>
      <c r="AO46">
        <f t="shared" si="26"/>
        <v>0</v>
      </c>
      <c r="AP46">
        <f t="shared" si="26"/>
        <v>-4.1893408712850244E-2</v>
      </c>
      <c r="AQ46">
        <f t="shared" si="26"/>
        <v>-723.65788566156664</v>
      </c>
      <c r="AR46">
        <f t="shared" si="26"/>
        <v>-723.69977907027953</v>
      </c>
      <c r="AS46">
        <f t="shared" si="26"/>
        <v>8.8413982301686556</v>
      </c>
      <c r="AT46">
        <f t="shared" si="26"/>
        <v>3.723151084766064</v>
      </c>
      <c r="AU46">
        <f t="shared" si="23"/>
        <v>-711.13522975534477</v>
      </c>
      <c r="AW46">
        <v>43</v>
      </c>
      <c r="AX46">
        <f>IF(Z46&gt;0, (R46*SUMPRODUCT(K46:$K$98, X46:$X$98)-K46*$AZ$3)/Z46, 0)</f>
        <v>13231.936649423282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2000000</v>
      </c>
      <c r="S47">
        <f t="shared" si="1"/>
        <v>12317.333550674573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3694.5166776580136</v>
      </c>
      <c r="AC47">
        <f t="shared" si="2"/>
        <v>3036.6029310057602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-59778.20096863238</v>
      </c>
      <c r="AI47">
        <f t="shared" si="25"/>
        <v>-59781.282604481683</v>
      </c>
      <c r="AJ47">
        <f t="shared" si="7"/>
        <v>657.91374665225339</v>
      </c>
      <c r="AK47">
        <f t="shared" si="22"/>
        <v>258.61616743606095</v>
      </c>
      <c r="AL47">
        <f t="shared" si="8"/>
        <v>-58864.752690393369</v>
      </c>
      <c r="AN47">
        <f t="shared" si="26"/>
        <v>0</v>
      </c>
      <c r="AO47">
        <f t="shared" si="26"/>
        <v>0</v>
      </c>
      <c r="AP47">
        <f t="shared" si="26"/>
        <v>-3.3026668122893392E-2</v>
      </c>
      <c r="AQ47">
        <f t="shared" si="26"/>
        <v>-640.65804686873446</v>
      </c>
      <c r="AR47">
        <f t="shared" si="26"/>
        <v>-640.69107353685729</v>
      </c>
      <c r="AS47">
        <f t="shared" si="26"/>
        <v>7.0510274499478163</v>
      </c>
      <c r="AT47">
        <f t="shared" si="26"/>
        <v>2.7716546505841588</v>
      </c>
      <c r="AU47">
        <f t="shared" si="23"/>
        <v>-630.8683914363254</v>
      </c>
      <c r="AW47">
        <v>44</v>
      </c>
      <c r="AX47">
        <f>IF(Z47&gt;0, (R47*SUMPRODUCT(K47:$K$98, X47:$X$98)-K47*$AZ$3)/Z47, 0)</f>
        <v>12317.333550674573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2000000</v>
      </c>
      <c r="S48">
        <f t="shared" si="1"/>
        <v>11431.131883086488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3036.6029310057602</v>
      </c>
      <c r="AC48">
        <f t="shared" si="2"/>
        <v>2454.6450082524839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-58664.459696786595</v>
      </c>
      <c r="AI48">
        <f t="shared" si="25"/>
        <v>-58667.143863404301</v>
      </c>
      <c r="AJ48">
        <f t="shared" si="7"/>
        <v>581.95792275327631</v>
      </c>
      <c r="AK48">
        <f t="shared" si="22"/>
        <v>212.56220517040325</v>
      </c>
      <c r="AL48">
        <f t="shared" si="8"/>
        <v>-57872.623735480622</v>
      </c>
      <c r="AN48">
        <f t="shared" si="26"/>
        <v>0</v>
      </c>
      <c r="AO48">
        <f t="shared" si="26"/>
        <v>0</v>
      </c>
      <c r="AP48">
        <f t="shared" si="26"/>
        <v>-2.5684723380169059E-2</v>
      </c>
      <c r="AQ48">
        <f t="shared" si="26"/>
        <v>-561.35875083930193</v>
      </c>
      <c r="AR48">
        <f t="shared" si="26"/>
        <v>-561.38443556268214</v>
      </c>
      <c r="AS48">
        <f t="shared" si="26"/>
        <v>5.5687408397917757</v>
      </c>
      <c r="AT48">
        <f t="shared" si="26"/>
        <v>2.0340024366855465</v>
      </c>
      <c r="AU48">
        <f t="shared" si="23"/>
        <v>-553.78169228620482</v>
      </c>
      <c r="AW48">
        <v>45</v>
      </c>
      <c r="AX48">
        <f>IF(Z48&gt;0, (R48*SUMPRODUCT(K48:$K$98, X48:$X$98)-K48*$AZ$3)/Z48, 0)</f>
        <v>11431.131883086488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2000000</v>
      </c>
      <c r="S49">
        <f t="shared" si="1"/>
        <v>10568.434526410143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2454.6450082524839</v>
      </c>
      <c r="AC49">
        <f t="shared" si="2"/>
        <v>1945.6970825162689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-56962.854428530329</v>
      </c>
      <c r="AI49">
        <f t="shared" si="25"/>
        <v>-56965.155735641674</v>
      </c>
      <c r="AJ49">
        <f t="shared" si="7"/>
        <v>508.94792573621498</v>
      </c>
      <c r="AK49">
        <f t="shared" si="22"/>
        <v>171.8251505776739</v>
      </c>
      <c r="AL49">
        <f t="shared" si="8"/>
        <v>-56284.382659327784</v>
      </c>
      <c r="AN49">
        <f t="shared" si="26"/>
        <v>0</v>
      </c>
      <c r="AO49">
        <f t="shared" si="26"/>
        <v>0</v>
      </c>
      <c r="AP49">
        <f t="shared" si="26"/>
        <v>-1.9661741355619752E-2</v>
      </c>
      <c r="AQ49">
        <f t="shared" si="26"/>
        <v>-486.67511829617803</v>
      </c>
      <c r="AR49">
        <f t="shared" si="26"/>
        <v>-486.69478003753363</v>
      </c>
      <c r="AS49">
        <f t="shared" si="26"/>
        <v>4.3483125002985821</v>
      </c>
      <c r="AT49">
        <f t="shared" si="26"/>
        <v>1.4680273016965377</v>
      </c>
      <c r="AU49">
        <f t="shared" si="23"/>
        <v>-480.87844023553851</v>
      </c>
      <c r="AW49">
        <v>46</v>
      </c>
      <c r="AX49">
        <f>IF(Z49&gt;0, (R49*SUMPRODUCT(K49:$K$98, X49:$X$98)-K49*$AZ$3)/Z49, 0)</f>
        <v>10568.434526410143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2000000</v>
      </c>
      <c r="S50">
        <f t="shared" si="1"/>
        <v>9718.4857581445995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1945.6970825162689</v>
      </c>
      <c r="AC50">
        <f t="shared" si="2"/>
        <v>1505.8173437764192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-54639.810658278504</v>
      </c>
      <c r="AI50">
        <f t="shared" si="25"/>
        <v>-54641.747453502125</v>
      </c>
      <c r="AJ50">
        <f t="shared" si="7"/>
        <v>439.8797387398497</v>
      </c>
      <c r="AK50">
        <f t="shared" si="22"/>
        <v>136.19879577613884</v>
      </c>
      <c r="AL50">
        <f t="shared" si="8"/>
        <v>-54065.668918986135</v>
      </c>
      <c r="AN50">
        <f t="shared" si="26"/>
        <v>0</v>
      </c>
      <c r="AO50">
        <f t="shared" si="26"/>
        <v>0</v>
      </c>
      <c r="AP50">
        <f t="shared" si="26"/>
        <v>-1.4774509854267759E-2</v>
      </c>
      <c r="AQ50">
        <f t="shared" si="26"/>
        <v>-416.81041504052303</v>
      </c>
      <c r="AR50">
        <f t="shared" si="26"/>
        <v>-416.82518955037733</v>
      </c>
      <c r="AS50">
        <f t="shared" si="26"/>
        <v>3.355547068395536</v>
      </c>
      <c r="AT50">
        <f t="shared" si="26"/>
        <v>1.0389691309603899</v>
      </c>
      <c r="AU50">
        <f t="shared" si="23"/>
        <v>-412.43067335102137</v>
      </c>
      <c r="AW50">
        <v>47</v>
      </c>
      <c r="AX50">
        <f>IF(Z50&gt;0, (R50*SUMPRODUCT(K50:$K$98, X50:$X$98)-K50*$AZ$3)/Z50, 0)</f>
        <v>9718.4857581445995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2000000</v>
      </c>
      <c r="S51">
        <f t="shared" si="1"/>
        <v>8862.9012767889471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1505.8173437764192</v>
      </c>
      <c r="AC51">
        <f t="shared" si="2"/>
        <v>1130.7885176254749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-51614.92025420368</v>
      </c>
      <c r="AI51">
        <f t="shared" si="25"/>
        <v>-51616.515088223474</v>
      </c>
      <c r="AJ51">
        <f t="shared" si="7"/>
        <v>375.02882615094427</v>
      </c>
      <c r="AK51">
        <f t="shared" si="22"/>
        <v>105.40721406434935</v>
      </c>
      <c r="AL51">
        <f t="shared" si="8"/>
        <v>-51136.079048008185</v>
      </c>
      <c r="AN51">
        <f t="shared" si="26"/>
        <v>0</v>
      </c>
      <c r="AO51">
        <f t="shared" si="26"/>
        <v>0</v>
      </c>
      <c r="AP51">
        <f t="shared" si="26"/>
        <v>-1.0862426356080349E-2</v>
      </c>
      <c r="AQ51">
        <f t="shared" si="26"/>
        <v>-351.54960527358423</v>
      </c>
      <c r="AR51">
        <f t="shared" si="26"/>
        <v>-351.56046769994032</v>
      </c>
      <c r="AS51">
        <f t="shared" si="26"/>
        <v>2.5543241208212959</v>
      </c>
      <c r="AT51">
        <f t="shared" si="26"/>
        <v>0.7179293180113413</v>
      </c>
      <c r="AU51">
        <f t="shared" si="23"/>
        <v>-348.28821426110773</v>
      </c>
      <c r="AW51">
        <v>48</v>
      </c>
      <c r="AX51">
        <f>IF(Z51&gt;0, (R51*SUMPRODUCT(K51:$K$98, X51:$X$98)-K51*$AZ$3)/Z51, 0)</f>
        <v>8862.9012767889471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2000000</v>
      </c>
      <c r="S52">
        <f t="shared" si="1"/>
        <v>7981.9485642040008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1130.7885176254749</v>
      </c>
      <c r="AC52">
        <f t="shared" si="2"/>
        <v>816.54390243187163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-48024.072992049521</v>
      </c>
      <c r="AI52">
        <f t="shared" si="25"/>
        <v>-48025.351727272922</v>
      </c>
      <c r="AJ52">
        <f t="shared" si="7"/>
        <v>314.24461519360329</v>
      </c>
      <c r="AK52">
        <f t="shared" si="22"/>
        <v>79.155196233783258</v>
      </c>
      <c r="AL52">
        <f t="shared" si="8"/>
        <v>-47631.951915845537</v>
      </c>
      <c r="AN52">
        <f t="shared" si="26"/>
        <v>0</v>
      </c>
      <c r="AO52">
        <f t="shared" si="26"/>
        <v>0</v>
      </c>
      <c r="AP52">
        <f t="shared" si="26"/>
        <v>-7.7763170586313468E-3</v>
      </c>
      <c r="AQ52">
        <f t="shared" si="26"/>
        <v>-292.04671240749104</v>
      </c>
      <c r="AR52">
        <f t="shared" si="26"/>
        <v>-292.05448872454969</v>
      </c>
      <c r="AS52">
        <f t="shared" si="26"/>
        <v>1.911002150405742</v>
      </c>
      <c r="AT52">
        <f t="shared" si="26"/>
        <v>0.48136306210165231</v>
      </c>
      <c r="AU52">
        <f t="shared" si="23"/>
        <v>-289.66212351204229</v>
      </c>
      <c r="AW52">
        <v>49</v>
      </c>
      <c r="AX52">
        <f>IF(Z52&gt;0, (R52*SUMPRODUCT(K52:$K$98, X52:$X$98)-K52*$AZ$3)/Z52, 0)</f>
        <v>7981.9485642040008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2000000</v>
      </c>
      <c r="S53">
        <f t="shared" si="1"/>
        <v>7019.0887934052798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816.54390243187163</v>
      </c>
      <c r="AC53">
        <f t="shared" si="2"/>
        <v>557.80521688150634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-43612.163591401106</v>
      </c>
      <c r="AI53">
        <f t="shared" si="25"/>
        <v>-43613.156963249821</v>
      </c>
      <c r="AJ53">
        <f t="shared" si="7"/>
        <v>258.73868555036529</v>
      </c>
      <c r="AK53">
        <f t="shared" si="22"/>
        <v>57.15807317023102</v>
      </c>
      <c r="AL53">
        <f t="shared" si="8"/>
        <v>-43297.260204529222</v>
      </c>
      <c r="AN53">
        <f t="shared" si="26"/>
        <v>0</v>
      </c>
      <c r="AO53">
        <f t="shared" si="26"/>
        <v>0</v>
      </c>
      <c r="AP53">
        <f t="shared" si="26"/>
        <v>-5.3937045925493803E-3</v>
      </c>
      <c r="AQ53">
        <f t="shared" si="26"/>
        <v>-236.80067776996091</v>
      </c>
      <c r="AR53">
        <f t="shared" si="26"/>
        <v>-236.80607147455345</v>
      </c>
      <c r="AS53">
        <f t="shared" si="26"/>
        <v>1.4048717389410976</v>
      </c>
      <c r="AT53">
        <f t="shared" si="26"/>
        <v>0.31035081390468777</v>
      </c>
      <c r="AU53">
        <f t="shared" si="23"/>
        <v>-235.09084892170765</v>
      </c>
      <c r="AW53">
        <v>50</v>
      </c>
      <c r="AX53">
        <f>IF(Z53&gt;0, (R53*SUMPRODUCT(K53:$K$98, X53:$X$98)-K53*$AZ$3)/Z53, 0)</f>
        <v>7019.0887934052798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2000000</v>
      </c>
      <c r="S54">
        <f t="shared" si="1"/>
        <v>5899.0754721947142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557.80521688150634</v>
      </c>
      <c r="AC54">
        <f t="shared" si="2"/>
        <v>350.74384880540799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-38435.246989486848</v>
      </c>
      <c r="AI54">
        <f t="shared" si="25"/>
        <v>-38435.990207323397</v>
      </c>
      <c r="AJ54">
        <f t="shared" si="7"/>
        <v>207.06136807609835</v>
      </c>
      <c r="AK54">
        <f t="shared" si="22"/>
        <v>39.046365181705447</v>
      </c>
      <c r="AL54">
        <f t="shared" si="8"/>
        <v>-38189.882474065591</v>
      </c>
      <c r="AN54">
        <f t="shared" si="26"/>
        <v>0</v>
      </c>
      <c r="AO54">
        <f t="shared" si="26"/>
        <v>0</v>
      </c>
      <c r="AP54">
        <f t="shared" si="26"/>
        <v>-3.6030758912351806E-3</v>
      </c>
      <c r="AQ54">
        <f t="shared" si="26"/>
        <v>-186.33179263435491</v>
      </c>
      <c r="AR54">
        <f t="shared" si="26"/>
        <v>-186.33539571024616</v>
      </c>
      <c r="AS54">
        <f t="shared" si="26"/>
        <v>1.0038212037376713</v>
      </c>
      <c r="AT54">
        <f t="shared" si="26"/>
        <v>0.18929445730250977</v>
      </c>
      <c r="AU54">
        <f t="shared" si="23"/>
        <v>-185.14228004920597</v>
      </c>
      <c r="AW54">
        <v>51</v>
      </c>
      <c r="AX54">
        <f>IF(Z54&gt;0, (R54*SUMPRODUCT(K54:$K$98, X54:$X$98)-K54*$AZ$3)/Z54, 0)</f>
        <v>5899.0754721947142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2000000</v>
      </c>
      <c r="S55">
        <f t="shared" si="1"/>
        <v>4491.5958485999736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350.74384880540799</v>
      </c>
      <c r="AC55">
        <f t="shared" si="2"/>
        <v>190.96501125485926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-32693.561860675596</v>
      </c>
      <c r="AI55">
        <f t="shared" si="25"/>
        <v>-32694.093311572149</v>
      </c>
      <c r="AJ55">
        <f t="shared" si="7"/>
        <v>159.77883755054873</v>
      </c>
      <c r="AK55">
        <f t="shared" si="22"/>
        <v>24.552069416378561</v>
      </c>
      <c r="AL55">
        <f t="shared" si="8"/>
        <v>-32509.762404605222</v>
      </c>
      <c r="AN55">
        <f t="shared" si="26"/>
        <v>0</v>
      </c>
      <c r="AO55">
        <f t="shared" si="26"/>
        <v>0</v>
      </c>
      <c r="AP55">
        <f t="shared" si="26"/>
        <v>-2.3003949594262354E-3</v>
      </c>
      <c r="AQ55">
        <f t="shared" si="26"/>
        <v>-141.51468253792066</v>
      </c>
      <c r="AR55">
        <f t="shared" si="26"/>
        <v>-141.5169829328801</v>
      </c>
      <c r="AS55">
        <f t="shared" si="26"/>
        <v>0.69160563075389103</v>
      </c>
      <c r="AT55">
        <f t="shared" si="26"/>
        <v>0.10627408307220781</v>
      </c>
      <c r="AU55">
        <f t="shared" si="23"/>
        <v>-140.71910321905401</v>
      </c>
      <c r="AW55">
        <v>52</v>
      </c>
      <c r="AX55">
        <f>IF(Z55&gt;0, (R55*SUMPRODUCT(K55:$K$98, X55:$X$98)-K55*$AZ$3)/Z55, 0)</f>
        <v>4491.5958485999736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2000000</v>
      </c>
      <c r="S56">
        <f t="shared" si="1"/>
        <v>2537.7604586305929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190.96501125485926</v>
      </c>
      <c r="AC56">
        <f t="shared" si="2"/>
        <v>73.158324327479392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-26526.006565404703</v>
      </c>
      <c r="AI56">
        <f t="shared" si="25"/>
        <v>-26526.366914251255</v>
      </c>
      <c r="AJ56">
        <f t="shared" si="7"/>
        <v>117.80668692737987</v>
      </c>
      <c r="AK56">
        <f t="shared" si="22"/>
        <v>13.36755078784015</v>
      </c>
      <c r="AL56">
        <f t="shared" si="8"/>
        <v>-26395.192676536037</v>
      </c>
      <c r="AN56">
        <f t="shared" si="26"/>
        <v>0</v>
      </c>
      <c r="AO56">
        <f t="shared" si="26"/>
        <v>0</v>
      </c>
      <c r="AP56">
        <f t="shared" si="26"/>
        <v>-1.3926576747976414E-3</v>
      </c>
      <c r="AQ56">
        <f t="shared" si="26"/>
        <v>-102.51634486551636</v>
      </c>
      <c r="AR56">
        <f t="shared" si="26"/>
        <v>-102.51773752319116</v>
      </c>
      <c r="AS56">
        <f t="shared" si="26"/>
        <v>0.45529322006057998</v>
      </c>
      <c r="AT56">
        <f t="shared" si="26"/>
        <v>5.1662222249495925E-2</v>
      </c>
      <c r="AU56">
        <f t="shared" si="23"/>
        <v>-102.01078208088109</v>
      </c>
      <c r="AW56">
        <v>53</v>
      </c>
      <c r="AX56">
        <f>IF(Z56&gt;0, (R56*SUMPRODUCT(K56:$K$98, X56:$X$98)-K56*$AZ$3)/Z56, 0)</f>
        <v>2537.7604586305929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2000000</v>
      </c>
      <c r="S57">
        <f t="shared" si="1"/>
        <v>-446.11374377217845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73.158324327479392</v>
      </c>
      <c r="AC57">
        <f t="shared" si="2"/>
        <v>-8.1901673143397318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-20361.413790172981</v>
      </c>
      <c r="AI57">
        <f t="shared" si="25"/>
        <v>-20361.643276694878</v>
      </c>
      <c r="AJ57">
        <f t="shared" si="7"/>
        <v>81.348491641819123</v>
      </c>
      <c r="AK57">
        <f t="shared" si="22"/>
        <v>5.1210827029235579</v>
      </c>
      <c r="AL57">
        <f t="shared" si="8"/>
        <v>-20275.173702350134</v>
      </c>
      <c r="AN57">
        <f t="shared" si="26"/>
        <v>0</v>
      </c>
      <c r="AO57">
        <f t="shared" si="26"/>
        <v>0</v>
      </c>
      <c r="AP57">
        <f t="shared" si="26"/>
        <v>-7.9188187324270246E-4</v>
      </c>
      <c r="AQ57">
        <f t="shared" si="26"/>
        <v>-70.260485716834012</v>
      </c>
      <c r="AR57">
        <f t="shared" si="26"/>
        <v>-70.261277598707252</v>
      </c>
      <c r="AS57">
        <f t="shared" si="26"/>
        <v>0.28070666378994436</v>
      </c>
      <c r="AT57">
        <f t="shared" si="26"/>
        <v>1.7671157897549392E-2</v>
      </c>
      <c r="AU57">
        <f t="shared" si="23"/>
        <v>-69.962899777019743</v>
      </c>
      <c r="AW57">
        <v>54</v>
      </c>
      <c r="AX57">
        <f>IF(Z57&gt;0, (R57*SUMPRODUCT(K57:$K$98, X57:$X$98)-K57*$AZ$3)/Z57, 0)</f>
        <v>-446.11374377217845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2000000</v>
      </c>
      <c r="S58">
        <f t="shared" si="1"/>
        <v>-5480.3804999217427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-8.1901673143397318</v>
      </c>
      <c r="AC58">
        <f t="shared" si="2"/>
        <v>-59.550784081444178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-14618.311235830792</v>
      </c>
      <c r="AI58">
        <f t="shared" si="25"/>
        <v>-14618.447063042247</v>
      </c>
      <c r="AJ58">
        <f t="shared" si="7"/>
        <v>51.360616767104446</v>
      </c>
      <c r="AK58">
        <f t="shared" si="22"/>
        <v>-0.57331171200378128</v>
      </c>
      <c r="AL58">
        <f t="shared" si="8"/>
        <v>-14567.659757987147</v>
      </c>
      <c r="AN58">
        <f t="shared" si="26"/>
        <v>0</v>
      </c>
      <c r="AO58">
        <f t="shared" si="26"/>
        <v>0</v>
      </c>
      <c r="AP58">
        <f t="shared" si="26"/>
        <v>-4.1847737223320969E-4</v>
      </c>
      <c r="AQ58">
        <f t="shared" si="26"/>
        <v>-45.038342515582933</v>
      </c>
      <c r="AR58">
        <f t="shared" si="26"/>
        <v>-45.038760992955169</v>
      </c>
      <c r="AS58">
        <f t="shared" si="26"/>
        <v>0.15823969078579941</v>
      </c>
      <c r="AT58">
        <f t="shared" si="26"/>
        <v>-1.7663469354881386E-3</v>
      </c>
      <c r="AU58">
        <f t="shared" si="23"/>
        <v>-44.88228764910486</v>
      </c>
      <c r="AW58">
        <v>55</v>
      </c>
      <c r="AX58">
        <f>IF(Z58&gt;0, (R58*SUMPRODUCT(K58:$K$98, X58:$X$98)-K58*$AZ$3)/Z58, 0)</f>
        <v>-5480.3804999217427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2000000</v>
      </c>
      <c r="S59">
        <f t="shared" si="1"/>
        <v>-14881.236981694052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-59.550784081444178</v>
      </c>
      <c r="AC59">
        <f t="shared" si="2"/>
        <v>-87.714243606197044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-9726.4614122194071</v>
      </c>
      <c r="AI59">
        <f t="shared" si="25"/>
        <v>-9726.5350907749216</v>
      </c>
      <c r="AJ59">
        <f t="shared" si="7"/>
        <v>28.163459524752867</v>
      </c>
      <c r="AK59">
        <f t="shared" si="22"/>
        <v>-4.1685548857010932</v>
      </c>
      <c r="AL59">
        <f t="shared" si="8"/>
        <v>-9702.5401861358696</v>
      </c>
      <c r="AN59">
        <f t="shared" si="26"/>
        <v>0</v>
      </c>
      <c r="AO59">
        <f t="shared" si="26"/>
        <v>0</v>
      </c>
      <c r="AP59">
        <f t="shared" si="26"/>
        <v>-2.0267877718651168E-4</v>
      </c>
      <c r="AQ59">
        <f t="shared" si="26"/>
        <v>-26.756052580283491</v>
      </c>
      <c r="AR59">
        <f t="shared" si="26"/>
        <v>-26.756255259060676</v>
      </c>
      <c r="AS59">
        <f t="shared" si="26"/>
        <v>7.7473499554554681E-2</v>
      </c>
      <c r="AT59">
        <f t="shared" si="26"/>
        <v>-1.1467076152226875E-2</v>
      </c>
      <c r="AU59">
        <f t="shared" si="23"/>
        <v>-26.690248835658348</v>
      </c>
      <c r="AW59">
        <v>56</v>
      </c>
      <c r="AX59">
        <f>IF(Z59&gt;0, (R59*SUMPRODUCT(K59:$K$98, X59:$X$98)-K59*$AZ$3)/Z59, 0)</f>
        <v>-14881.236981694052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2000000</v>
      </c>
      <c r="S60">
        <f t="shared" si="1"/>
        <v>-34640.911193264561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-87.714243606197044</v>
      </c>
      <c r="AC60">
        <f t="shared" si="2"/>
        <v>-99.40343637323943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-5931.6057299070353</v>
      </c>
      <c r="AI60">
        <f t="shared" si="25"/>
        <v>-5931.6415991411823</v>
      </c>
      <c r="AJ60">
        <f t="shared" si="7"/>
        <v>11.689192767042385</v>
      </c>
      <c r="AK60">
        <f t="shared" si="22"/>
        <v>-6.1399970524337935</v>
      </c>
      <c r="AL60">
        <f t="shared" si="8"/>
        <v>-5926.0924034265736</v>
      </c>
      <c r="AN60">
        <f t="shared" si="26"/>
        <v>0</v>
      </c>
      <c r="AO60">
        <f t="shared" si="26"/>
        <v>0</v>
      </c>
      <c r="AP60">
        <f t="shared" si="26"/>
        <v>-8.8099055815036849E-5</v>
      </c>
      <c r="AQ60">
        <f t="shared" si="26"/>
        <v>-14.568720985972183</v>
      </c>
      <c r="AR60">
        <f t="shared" si="26"/>
        <v>-14.568809085027997</v>
      </c>
      <c r="AS60">
        <f t="shared" si="26"/>
        <v>2.8710031605042919E-2</v>
      </c>
      <c r="AT60">
        <f t="shared" si="26"/>
        <v>-1.5080554572362232E-2</v>
      </c>
      <c r="AU60">
        <f t="shared" si="23"/>
        <v>-14.555179607995317</v>
      </c>
      <c r="AW60">
        <v>57</v>
      </c>
      <c r="AX60">
        <f>IF(Z60&gt;0, (R60*SUMPRODUCT(K60:$K$98, X60:$X$98)-K60*$AZ$3)/Z60, 0)</f>
        <v>-34640.911193264561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2000000</v>
      </c>
      <c r="S61">
        <f t="shared" si="1"/>
        <v>-82551.310469349934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-99.40343637323943</v>
      </c>
      <c r="AC61">
        <f t="shared" si="2"/>
        <v>-100.51960395453206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-3246.3624431193125</v>
      </c>
      <c r="AI61">
        <f t="shared" si="25"/>
        <v>-3246.3776638958489</v>
      </c>
      <c r="AJ61">
        <f t="shared" si="7"/>
        <v>1.1161675812926291</v>
      </c>
      <c r="AK61">
        <f t="shared" si="22"/>
        <v>-6.9582405461267607</v>
      </c>
      <c r="AL61">
        <f t="shared" si="8"/>
        <v>-3252.219736860683</v>
      </c>
      <c r="AN61">
        <f t="shared" si="26"/>
        <v>0</v>
      </c>
      <c r="AO61">
        <f t="shared" si="26"/>
        <v>0</v>
      </c>
      <c r="AP61">
        <f t="shared" si="26"/>
        <v>-3.3378586171049787E-5</v>
      </c>
      <c r="AQ61">
        <f t="shared" si="26"/>
        <v>-7.1191498207586754</v>
      </c>
      <c r="AR61">
        <f t="shared" si="26"/>
        <v>-7.119183199344846</v>
      </c>
      <c r="AS61">
        <f t="shared" si="26"/>
        <v>2.4477132099461089E-3</v>
      </c>
      <c r="AT61">
        <f t="shared" si="26"/>
        <v>-1.5259157843495748E-2</v>
      </c>
      <c r="AU61">
        <f t="shared" si="23"/>
        <v>-7.1319946439783966</v>
      </c>
      <c r="AW61">
        <v>58</v>
      </c>
      <c r="AX61">
        <f>IF(Z61&gt;0, (R61*SUMPRODUCT(K61:$K$98, X61:$X$98)-K61*$AZ$3)/Z61, 0)</f>
        <v>-82551.310469349934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2000000</v>
      </c>
      <c r="S62">
        <f t="shared" si="1"/>
        <v>-221933.62321249017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-100.51960395453206</v>
      </c>
      <c r="AC62">
        <f t="shared" si="2"/>
        <v>-95.627545378255434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-1549.2039218751142</v>
      </c>
      <c r="AI62">
        <f t="shared" si="25"/>
        <v>-1549.2093079193735</v>
      </c>
      <c r="AJ62">
        <f t="shared" si="7"/>
        <v>-4.8920585762766251</v>
      </c>
      <c r="AK62">
        <f t="shared" si="22"/>
        <v>-7.0363722768172448</v>
      </c>
      <c r="AL62">
        <f t="shared" si="8"/>
        <v>-1561.1377387724674</v>
      </c>
      <c r="AN62">
        <f t="shared" si="26"/>
        <v>0</v>
      </c>
      <c r="AO62">
        <f t="shared" si="26"/>
        <v>0</v>
      </c>
      <c r="AP62">
        <f t="shared" si="26"/>
        <v>-1.0545884788182553E-5</v>
      </c>
      <c r="AQ62">
        <f t="shared" si="26"/>
        <v>-3.0333441923678324</v>
      </c>
      <c r="AR62">
        <f t="shared" si="26"/>
        <v>-3.0333547382526205</v>
      </c>
      <c r="AS62">
        <f t="shared" si="26"/>
        <v>-9.5786598920501471E-3</v>
      </c>
      <c r="AT62">
        <f t="shared" si="26"/>
        <v>-1.3777230150171406E-2</v>
      </c>
      <c r="AU62">
        <f t="shared" si="23"/>
        <v>-3.0567106282948422</v>
      </c>
      <c r="AW62">
        <v>59</v>
      </c>
      <c r="AX62">
        <f>IF(Z62&gt;0, (R62*SUMPRODUCT(K62:$K$98, X62:$X$98)-K62*$AZ$3)/Z62, 0)</f>
        <v>-221933.62321249017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2000000</v>
      </c>
      <c r="S63">
        <f t="shared" si="1"/>
        <v>-734841.03513552109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-95.627545378255434</v>
      </c>
      <c r="AC63">
        <f t="shared" si="2"/>
        <v>-87.936596358984588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-613.81439218630555</v>
      </c>
      <c r="AI63">
        <f t="shared" si="25"/>
        <v>-613.81588803017098</v>
      </c>
      <c r="AJ63">
        <f t="shared" si="7"/>
        <v>-7.6909490192708461</v>
      </c>
      <c r="AK63">
        <f t="shared" si="22"/>
        <v>-6.6939281764778809</v>
      </c>
      <c r="AL63">
        <f t="shared" si="8"/>
        <v>-628.20076522591978</v>
      </c>
      <c r="AN63">
        <f t="shared" si="26"/>
        <v>0</v>
      </c>
      <c r="AO63">
        <f t="shared" si="26"/>
        <v>0</v>
      </c>
      <c r="AP63">
        <f t="shared" si="26"/>
        <v>-2.6150581263740693E-6</v>
      </c>
      <c r="AQ63">
        <f t="shared" si="26"/>
        <v>-1.0730801198231099</v>
      </c>
      <c r="AR63">
        <f t="shared" si="26"/>
        <v>-1.0730827348812362</v>
      </c>
      <c r="AS63">
        <f t="shared" si="26"/>
        <v>-1.3445439859689098E-2</v>
      </c>
      <c r="AT63">
        <f t="shared" si="26"/>
        <v>-1.1702432105114192E-2</v>
      </c>
      <c r="AU63">
        <f t="shared" si="23"/>
        <v>-1.0982306068460397</v>
      </c>
      <c r="AW63">
        <v>60</v>
      </c>
      <c r="AX63">
        <f>IF(Z63&gt;0, (R63*SUMPRODUCT(K63:$K$98, X63:$X$98)-K63*$AZ$3)/Z63, 0)</f>
        <v>-734841.03513552109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2000000</v>
      </c>
      <c r="S64">
        <f t="shared" si="1"/>
        <v>-3349545.251507713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-87.936596358984588</v>
      </c>
      <c r="AC64">
        <f t="shared" si="2"/>
        <v>-79.434414682701743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-189.51169871314764</v>
      </c>
      <c r="AI64">
        <f t="shared" si="25"/>
        <v>-189.51199515045747</v>
      </c>
      <c r="AJ64">
        <f t="shared" si="7"/>
        <v>-8.502181676282845</v>
      </c>
      <c r="AK64">
        <f t="shared" si="22"/>
        <v>-6.1555617451289217</v>
      </c>
      <c r="AL64">
        <f t="shared" si="8"/>
        <v>-204.16973857186923</v>
      </c>
      <c r="AN64">
        <f t="shared" si="26"/>
        <v>0</v>
      </c>
      <c r="AO64">
        <f t="shared" si="26"/>
        <v>0</v>
      </c>
      <c r="AP64">
        <f t="shared" si="26"/>
        <v>-4.6271110500805378E-7</v>
      </c>
      <c r="AQ64">
        <f t="shared" si="26"/>
        <v>-0.2958101582144726</v>
      </c>
      <c r="AR64">
        <f t="shared" si="26"/>
        <v>-0.29581062092557764</v>
      </c>
      <c r="AS64">
        <f t="shared" si="26"/>
        <v>-1.3271115840907897E-2</v>
      </c>
      <c r="AT64">
        <f t="shared" si="26"/>
        <v>-9.6082601026213875E-3</v>
      </c>
      <c r="AU64">
        <f t="shared" si="23"/>
        <v>-0.31868999686910687</v>
      </c>
      <c r="AW64">
        <v>61</v>
      </c>
      <c r="AX64">
        <f>IF(Z64&gt;0, (R64*SUMPRODUCT(K64:$K$98, X64:$X$98)-K64*$AZ$3)/Z64, 0)</f>
        <v>-3349545.251507713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2000000</v>
      </c>
      <c r="S65">
        <f t="shared" si="1"/>
        <v>-15313835.150590615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-79.434414682701743</v>
      </c>
      <c r="AC65">
        <f t="shared" si="2"/>
        <v>-71.180883951535904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-37.65938540708126</v>
      </c>
      <c r="AI65">
        <f t="shared" si="25"/>
        <v>-37.659443508859205</v>
      </c>
      <c r="AJ65">
        <f t="shared" si="7"/>
        <v>-8.2535307311658386</v>
      </c>
      <c r="AK65">
        <f t="shared" si="22"/>
        <v>-5.5604090277891229</v>
      </c>
      <c r="AL65">
        <f t="shared" si="8"/>
        <v>-51.473383267814164</v>
      </c>
      <c r="AN65">
        <f t="shared" si="26"/>
        <v>0</v>
      </c>
      <c r="AO65">
        <f t="shared" si="26"/>
        <v>0</v>
      </c>
      <c r="AP65">
        <f t="shared" si="26"/>
        <v>-8.0974534266090767E-8</v>
      </c>
      <c r="AQ65">
        <f t="shared" si="26"/>
        <v>-5.2484645082850223E-2</v>
      </c>
      <c r="AR65">
        <f t="shared" si="26"/>
        <v>-5.2484726057384488E-2</v>
      </c>
      <c r="AS65">
        <f t="shared" si="26"/>
        <v>-1.1502673939659751E-2</v>
      </c>
      <c r="AT65">
        <f t="shared" si="26"/>
        <v>-7.7493589229980673E-3</v>
      </c>
      <c r="AU65">
        <f t="shared" si="23"/>
        <v>-7.1736758920042304E-2</v>
      </c>
      <c r="AW65">
        <v>62</v>
      </c>
      <c r="AX65">
        <f>IF(Z65&gt;0, (R65*SUMPRODUCT(K65:$K$98, X65:$X$98)-K65*$AZ$3)/Z65, 0)</f>
        <v>-15313835.150590615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2000000</v>
      </c>
      <c r="S66">
        <f t="shared" si="1"/>
        <v>-70657053.74478668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-71.180883951535904</v>
      </c>
      <c r="AC66">
        <f t="shared" si="2"/>
        <v>-63.600028516814888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-7.4030759284198933</v>
      </c>
      <c r="AI66">
        <f t="shared" si="25"/>
        <v>-7.4030871799555058</v>
      </c>
      <c r="AJ66">
        <f t="shared" si="7"/>
        <v>-7.5808554347210162</v>
      </c>
      <c r="AK66">
        <f t="shared" si="22"/>
        <v>-4.9826618766075139</v>
      </c>
      <c r="AL66">
        <f t="shared" si="8"/>
        <v>-19.966604491284038</v>
      </c>
      <c r="AN66">
        <f t="shared" si="26"/>
        <v>0</v>
      </c>
      <c r="AO66">
        <f t="shared" si="26"/>
        <v>0</v>
      </c>
      <c r="AP66">
        <f t="shared" si="26"/>
        <v>-1.4000798749344615E-8</v>
      </c>
      <c r="AQ66">
        <f t="shared" si="26"/>
        <v>-9.2119849034519828E-3</v>
      </c>
      <c r="AR66">
        <f t="shared" si="26"/>
        <v>-9.2119989042507323E-3</v>
      </c>
      <c r="AS66">
        <f t="shared" si="26"/>
        <v>-9.4332040485781404E-3</v>
      </c>
      <c r="AT66">
        <f t="shared" si="26"/>
        <v>-6.2001533457338252E-3</v>
      </c>
      <c r="AU66">
        <f t="shared" si="23"/>
        <v>-2.4845356298562701E-2</v>
      </c>
      <c r="AW66">
        <v>63</v>
      </c>
      <c r="AX66">
        <f>IF(Z66&gt;0, (R66*SUMPRODUCT(K66:$K$98, X66:$X$98)-K66*$AZ$3)/Z66, 0)</f>
        <v>-70657053.74478668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-330231111.52452385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-63.600028516814888</v>
      </c>
      <c r="AC67">
        <f t="shared" ref="AC67:AC98" si="29">S67*Z67</f>
        <v>-56.793758287607766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-1.4382795361215976</v>
      </c>
      <c r="AI67">
        <f t="shared" ref="AI67:AI98" si="33">SUM(AE67:AH67)</f>
        <v>-1.4382816858947529</v>
      </c>
      <c r="AJ67">
        <f t="shared" ref="AJ67:AJ98" si="34">AB67-AC67</f>
        <v>-6.8062702292071222</v>
      </c>
      <c r="AK67">
        <f t="shared" si="22"/>
        <v>-4.4520019961770423</v>
      </c>
      <c r="AL67">
        <f t="shared" ref="AL67:AL98" si="35">SUM(AI67:AK67)</f>
        <v>-12.696553911278917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-1.5979614301305533E-3</v>
      </c>
      <c r="AR67">
        <f t="shared" si="36"/>
        <v>-1.5979638185776523E-3</v>
      </c>
      <c r="AS67">
        <f t="shared" si="36"/>
        <v>-7.5619217517666959E-3</v>
      </c>
      <c r="AT67">
        <f t="shared" si="36"/>
        <v>-4.9462759485119235E-3</v>
      </c>
      <c r="AU67">
        <f t="shared" si="23"/>
        <v>-1.4106161518856271E-2</v>
      </c>
      <c r="AW67">
        <v>64</v>
      </c>
      <c r="AX67">
        <f>IF(Z67&gt;0, (R67*SUMPRODUCT(K67:$K$98, X67:$X$98)-K67*$AZ$3)/Z67, 0)</f>
        <v>-330231111.52452385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2000000</v>
      </c>
      <c r="S68">
        <f t="shared" si="28"/>
        <v>-1566693327.9245372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-56.793758287607766</v>
      </c>
      <c r="AC68">
        <f t="shared" si="29"/>
        <v>-50.71010427215343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-0.27578886612315001</v>
      </c>
      <c r="AI68">
        <f t="shared" si="33"/>
        <v>-0.27578927071816045</v>
      </c>
      <c r="AJ68">
        <f t="shared" si="34"/>
        <v>-6.0836540154543357</v>
      </c>
      <c r="AK68">
        <f t="shared" si="22"/>
        <v>-3.9755630801325439</v>
      </c>
      <c r="AL68">
        <f t="shared" si="35"/>
        <v>-10.33500636630504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-2.7357833231618029E-4</v>
      </c>
      <c r="AR68">
        <f t="shared" si="36"/>
        <v>-2.735787336682355E-4</v>
      </c>
      <c r="AS68">
        <f t="shared" si="36"/>
        <v>-6.0348916304454221E-3</v>
      </c>
      <c r="AT68">
        <f t="shared" si="36"/>
        <v>-3.9436977016859415E-3</v>
      </c>
      <c r="AU68">
        <f t="shared" si="23"/>
        <v>-1.0252168065799597E-2</v>
      </c>
      <c r="AW68">
        <v>65</v>
      </c>
      <c r="AX68">
        <f>IF(Z68&gt;0, (R68*SUMPRODUCT(K68:$K$98, X68:$X$98)-K68*$AZ$3)/Z68, 0)</f>
        <v>-1566693327.9245372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2000000</v>
      </c>
      <c r="S69">
        <f t="shared" si="28"/>
        <v>-7546542245.3934679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-50.71010427215343</v>
      </c>
      <c r="AC69">
        <f t="shared" si="29"/>
        <v>-45.277117156838926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-5.2088415827826515E-2</v>
      </c>
      <c r="AI69">
        <f t="shared" si="33"/>
        <v>-5.2088490824287945E-2</v>
      </c>
      <c r="AJ69">
        <f t="shared" si="34"/>
        <v>-5.4329871153145035</v>
      </c>
      <c r="AK69">
        <f t="shared" si="22"/>
        <v>-3.5497072990507403</v>
      </c>
      <c r="AL69">
        <f t="shared" si="35"/>
        <v>-9.0347829051895321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-4.613474189606682E-5</v>
      </c>
      <c r="AR69">
        <f t="shared" si="36"/>
        <v>-4.6134808320478784E-5</v>
      </c>
      <c r="AS69">
        <f t="shared" si="36"/>
        <v>-4.812000025460365E-3</v>
      </c>
      <c r="AT69">
        <f t="shared" si="36"/>
        <v>-3.1439779353167512E-3</v>
      </c>
      <c r="AU69">
        <f t="shared" si="23"/>
        <v>-8.0021127690975951E-3</v>
      </c>
      <c r="AW69">
        <v>66</v>
      </c>
      <c r="AX69">
        <f>IF(Z69&gt;0, (R69*SUMPRODUCT(K69:$K$98, X69:$X$98)-K69*$AZ$3)/Z69, 0)</f>
        <v>-7546542245.3934679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2000000</v>
      </c>
      <c r="S70">
        <f t="shared" si="28"/>
        <v>-36962471579.643028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-45.277117156838926</v>
      </c>
      <c r="AC70">
        <f t="shared" si="29"/>
        <v>-40.426037672253287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-9.6920296158314583E-3</v>
      </c>
      <c r="AI70">
        <f t="shared" si="33"/>
        <v>-9.6920432871431782E-3</v>
      </c>
      <c r="AJ70">
        <f t="shared" si="34"/>
        <v>-4.8510794845856395</v>
      </c>
      <c r="AK70">
        <f t="shared" si="22"/>
        <v>-3.1693982009787249</v>
      </c>
      <c r="AL70">
        <f t="shared" si="35"/>
        <v>-8.0301697288515079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-7.6644969504043077E-6</v>
      </c>
      <c r="AR70">
        <f t="shared" si="36"/>
        <v>-7.6645077617339411E-6</v>
      </c>
      <c r="AS70">
        <f t="shared" si="36"/>
        <v>-3.8362536423786871E-3</v>
      </c>
      <c r="AT70">
        <f t="shared" si="36"/>
        <v>-2.5063731549415406E-3</v>
      </c>
      <c r="AU70">
        <f t="shared" si="23"/>
        <v>-6.3502913050819615E-3</v>
      </c>
      <c r="AW70">
        <v>67</v>
      </c>
      <c r="AX70">
        <f>IF(Z70&gt;0, (R70*SUMPRODUCT(K70:$K$98, X70:$X$98)-K70*$AZ$3)/Z70, 0)</f>
        <v>-36962471579.643028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2000000</v>
      </c>
      <c r="S71">
        <f t="shared" si="28"/>
        <v>-184290663481.90921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-40.426037672253287</v>
      </c>
      <c r="AC71">
        <f t="shared" si="29"/>
        <v>-36.09468317663638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-1.7738210525854955E-3</v>
      </c>
      <c r="AI71">
        <f t="shared" si="33"/>
        <v>-1.7738235008025196E-3</v>
      </c>
      <c r="AJ71">
        <f t="shared" si="34"/>
        <v>-4.3313544956169068</v>
      </c>
      <c r="AK71">
        <f t="shared" si="22"/>
        <v>-2.8298226370577302</v>
      </c>
      <c r="AL71">
        <f t="shared" si="35"/>
        <v>-7.1629509561754396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-1.2524508896001395E-6</v>
      </c>
      <c r="AR71">
        <f t="shared" si="36"/>
        <v>-1.2524526182252368E-6</v>
      </c>
      <c r="AS71">
        <f t="shared" si="36"/>
        <v>-3.0582615891844539E-3</v>
      </c>
      <c r="AT71">
        <f t="shared" si="36"/>
        <v>-1.9980673214062788E-3</v>
      </c>
      <c r="AU71">
        <f t="shared" si="23"/>
        <v>-5.0575813632089579E-3</v>
      </c>
      <c r="AW71">
        <v>68</v>
      </c>
      <c r="AX71">
        <f>IF(Z71&gt;0, (R71*SUMPRODUCT(K71:$K$98, X71:$X$98)-K71*$AZ$3)/Z71, 0)</f>
        <v>-184290663481.90921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2000000</v>
      </c>
      <c r="S72">
        <f t="shared" si="28"/>
        <v>-936222911448.77441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-36.09468317663638</v>
      </c>
      <c r="AC72">
        <f t="shared" si="29"/>
        <v>-32.227396786128459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-3.1895201345825692E-4</v>
      </c>
      <c r="AI72">
        <f t="shared" si="33"/>
        <v>-3.189524437430266E-4</v>
      </c>
      <c r="AJ72">
        <f t="shared" si="34"/>
        <v>-3.8672863905079211</v>
      </c>
      <c r="AK72">
        <f t="shared" si="22"/>
        <v>-2.5266278223645466</v>
      </c>
      <c r="AL72">
        <f t="shared" si="35"/>
        <v>-6.3942331653162103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-2.010750687927168E-7</v>
      </c>
      <c r="AR72">
        <f t="shared" si="36"/>
        <v>-2.0107534005464965E-7</v>
      </c>
      <c r="AS72">
        <f t="shared" si="36"/>
        <v>-2.4380309394544347E-3</v>
      </c>
      <c r="AT72">
        <f t="shared" si="36"/>
        <v>-1.5928473305030061E-3</v>
      </c>
      <c r="AU72">
        <f t="shared" si="23"/>
        <v>-4.0310793452974954E-3</v>
      </c>
      <c r="AW72">
        <v>69</v>
      </c>
      <c r="AX72">
        <f>IF(Z72&gt;0, (R72*SUMPRODUCT(K72:$K$98, X72:$X$98)-K72*$AZ$3)/Z72, 0)</f>
        <v>-936222911448.77441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2000000</v>
      </c>
      <c r="S73">
        <f t="shared" si="28"/>
        <v>-4854620114591.2129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-32.227396786128459</v>
      </c>
      <c r="AC73">
        <f t="shared" si="29"/>
        <v>-28.7744615917046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-5.6302642735082697E-5</v>
      </c>
      <c r="AI73">
        <f t="shared" si="33"/>
        <v>-5.6302716825487589E-5</v>
      </c>
      <c r="AJ73">
        <f t="shared" si="34"/>
        <v>-3.4529351944238584</v>
      </c>
      <c r="AK73">
        <f t="shared" ref="AK73:AK98" si="49">G73*SUM(AB73:AB73, AE73:AF73)</f>
        <v>-2.2559177750289923</v>
      </c>
      <c r="AL73">
        <f t="shared" si="35"/>
        <v>-5.7089092721696764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-3.1691561301526318E-8</v>
      </c>
      <c r="AR73">
        <f t="shared" si="36"/>
        <v>-3.1691603005440995E-8</v>
      </c>
      <c r="AS73">
        <f t="shared" si="36"/>
        <v>-1.9435838544767856E-3</v>
      </c>
      <c r="AT73">
        <f t="shared" si="36"/>
        <v>-1.2698081828046389E-3</v>
      </c>
      <c r="AU73">
        <f t="shared" si="23"/>
        <v>-3.2134237288844302E-3</v>
      </c>
      <c r="AW73">
        <v>70</v>
      </c>
      <c r="AX73">
        <f>IF(Z73&gt;0, (R73*SUMPRODUCT(K73:$K$98, X73:$X$98)-K73*$AZ$3)/Z73, 0)</f>
        <v>-4854620114591.2129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2000000</v>
      </c>
      <c r="S74">
        <f t="shared" si="28"/>
        <v>-25720444039282.289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-28.7744615917046</v>
      </c>
      <c r="AC74">
        <f t="shared" si="29"/>
        <v>-25.691483591700681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-9.7381720751377291E-6</v>
      </c>
      <c r="AI74">
        <f t="shared" si="33"/>
        <v>-9.7381845610631052E-6</v>
      </c>
      <c r="AJ74">
        <f t="shared" si="34"/>
        <v>-3.0829780000039193</v>
      </c>
      <c r="AK74">
        <f t="shared" si="49"/>
        <v>-2.0142123114193224</v>
      </c>
      <c r="AL74">
        <f t="shared" si="35"/>
        <v>-5.0972000496078032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-4.8941162041540312E-9</v>
      </c>
      <c r="AR74">
        <f t="shared" si="36"/>
        <v>-4.8941224792094771E-9</v>
      </c>
      <c r="AS74">
        <f t="shared" si="36"/>
        <v>-1.5494132235957813E-3</v>
      </c>
      <c r="AT74">
        <f t="shared" si="36"/>
        <v>-1.0122833151707715E-3</v>
      </c>
      <c r="AU74">
        <f t="shared" si="23"/>
        <v>-2.5617014328890323E-3</v>
      </c>
      <c r="AW74">
        <v>71</v>
      </c>
      <c r="AX74">
        <f>IF(Z74&gt;0, (R74*SUMPRODUCT(K74:$K$98, X74:$X$98)-K74*$AZ$3)/Z74, 0)</f>
        <v>-25720444039282.289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2000000</v>
      </c>
      <c r="S75">
        <f t="shared" si="28"/>
        <v>-139484599926071.41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-25.691483591700681</v>
      </c>
      <c r="AC75">
        <f t="shared" si="29"/>
        <v>-22.938824639723837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-1.6488622318458963E-6</v>
      </c>
      <c r="AI75">
        <f t="shared" si="33"/>
        <v>-1.6488642875230688E-6</v>
      </c>
      <c r="AJ75">
        <f t="shared" si="34"/>
        <v>-2.7526589519768443</v>
      </c>
      <c r="AK75">
        <f t="shared" si="49"/>
        <v>-1.7984038514190479</v>
      </c>
      <c r="AL75">
        <f t="shared" si="35"/>
        <v>-4.5510644522601797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-7.3988322385115162E-10</v>
      </c>
      <c r="AR75">
        <f t="shared" si="36"/>
        <v>-7.3988414628179762E-10</v>
      </c>
      <c r="AS75">
        <f t="shared" si="36"/>
        <v>-1.2351827461481368E-3</v>
      </c>
      <c r="AT75">
        <f t="shared" si="36"/>
        <v>-8.0698606207059529E-4</v>
      </c>
      <c r="AU75">
        <f t="shared" si="23"/>
        <v>-2.0421695481028781E-3</v>
      </c>
      <c r="AW75">
        <v>72</v>
      </c>
      <c r="AX75">
        <f>IF(Z75&gt;0, (R75*SUMPRODUCT(K75:$K$98, X75:$X$98)-K75*$AZ$3)/Z75, 0)</f>
        <v>-139484599926071.41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2000000</v>
      </c>
      <c r="S76">
        <f t="shared" si="28"/>
        <v>-775810610133544.88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-22.938824639723837</v>
      </c>
      <c r="AC76">
        <f t="shared" si="29"/>
        <v>-20.481093428971793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-2.7282005474061889E-7</v>
      </c>
      <c r="AI76">
        <f t="shared" si="33"/>
        <v>-2.7282038473567765E-7</v>
      </c>
      <c r="AJ76">
        <f t="shared" si="34"/>
        <v>-2.4577312107520441</v>
      </c>
      <c r="AK76">
        <f t="shared" si="49"/>
        <v>-1.6057177247806687</v>
      </c>
      <c r="AL76">
        <f t="shared" si="35"/>
        <v>-4.0634492083530978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-1.0930425762152491E-10</v>
      </c>
      <c r="AR76">
        <f t="shared" si="36"/>
        <v>-1.0930438983271793E-10</v>
      </c>
      <c r="AS76">
        <f t="shared" si="36"/>
        <v>-9.8468012434024029E-4</v>
      </c>
      <c r="AT76">
        <f t="shared" si="36"/>
        <v>-6.4332434807162992E-4</v>
      </c>
      <c r="AU76">
        <f t="shared" si="23"/>
        <v>-1.6280045817162602E-3</v>
      </c>
      <c r="AW76">
        <v>73</v>
      </c>
      <c r="AX76">
        <f>IF(Z76&gt;0, (R76*SUMPRODUCT(K76:$K$98, X76:$X$98)-K76*$AZ$3)/Z76, 0)</f>
        <v>-775810610133544.88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2000000</v>
      </c>
      <c r="S77">
        <f t="shared" si="28"/>
        <v>-4430599059860905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-20.481093428971793</v>
      </c>
      <c r="AC77">
        <f t="shared" si="29"/>
        <v>-18.286690561677588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-4.4016491334133417E-8</v>
      </c>
      <c r="AI77">
        <f t="shared" si="33"/>
        <v>-4.4016542926170729E-8</v>
      </c>
      <c r="AJ77">
        <f t="shared" si="34"/>
        <v>-2.1944028672942046</v>
      </c>
      <c r="AK77">
        <f t="shared" si="49"/>
        <v>-1.4336765400280256</v>
      </c>
      <c r="AL77">
        <f t="shared" si="35"/>
        <v>-3.6280794513387731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-1.5745562691221285E-11</v>
      </c>
      <c r="AR77">
        <f t="shared" si="36"/>
        <v>-1.5745581146705428E-11</v>
      </c>
      <c r="AS77">
        <f t="shared" si="36"/>
        <v>-7.8498096666743079E-4</v>
      </c>
      <c r="AT77">
        <f t="shared" si="36"/>
        <v>-5.1285423157840454E-4</v>
      </c>
      <c r="AU77">
        <f t="shared" si="23"/>
        <v>-1.2978352139914164E-3</v>
      </c>
      <c r="AW77">
        <v>74</v>
      </c>
      <c r="AX77">
        <f>IF(Z77&gt;0, (R77*SUMPRODUCT(K77:$K$98, X77:$X$98)-K77*$AZ$3)/Z77, 0)</f>
        <v>-4430599059860905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2000000</v>
      </c>
      <c r="S78">
        <f t="shared" si="28"/>
        <v>-2.6031352828534304E+16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-18.286690561677588</v>
      </c>
      <c r="AC78">
        <f t="shared" si="29"/>
        <v>-16.327402287225915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-6.9177373917025919E-9</v>
      </c>
      <c r="AI78">
        <f t="shared" si="33"/>
        <v>-6.9177452319608346E-9</v>
      </c>
      <c r="AJ78">
        <f t="shared" si="34"/>
        <v>-1.9592882744516729</v>
      </c>
      <c r="AK78">
        <f t="shared" si="49"/>
        <v>-1.2800683393174312</v>
      </c>
      <c r="AL78">
        <f t="shared" si="35"/>
        <v>-3.2393566206868494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-2.2094735826967168E-12</v>
      </c>
      <c r="AR78">
        <f t="shared" si="36"/>
        <v>-2.2094760868165595E-12</v>
      </c>
      <c r="AS78">
        <f t="shared" si="36"/>
        <v>-6.2578202064749887E-4</v>
      </c>
      <c r="AT78">
        <f t="shared" si="36"/>
        <v>-4.0884425349257535E-4</v>
      </c>
      <c r="AU78">
        <f t="shared" si="23"/>
        <v>-1.0346262763495503E-3</v>
      </c>
      <c r="AW78">
        <v>75</v>
      </c>
      <c r="AX78">
        <f>IF(Z78&gt;0, (R78*SUMPRODUCT(K78:$K$98, X78:$X$98)-K78*$AZ$3)/Z78, 0)</f>
        <v>-2.6031352828534304E+16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2000000</v>
      </c>
      <c r="S79">
        <f t="shared" si="28"/>
        <v>-1.57509095300196E+17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-16.327402287225915</v>
      </c>
      <c r="AC79">
        <f t="shared" si="29"/>
        <v>-14.578037756453648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-1.0567896554884676E-9</v>
      </c>
      <c r="AI79">
        <f t="shared" si="33"/>
        <v>-1.0567908124087813E-9</v>
      </c>
      <c r="AJ79">
        <f t="shared" si="34"/>
        <v>-1.7493645307722669</v>
      </c>
      <c r="AK79">
        <f t="shared" si="49"/>
        <v>-1.1429181601058143</v>
      </c>
      <c r="AL79">
        <f t="shared" si="35"/>
        <v>-2.8922826919348719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-3.0136670701618162E-13</v>
      </c>
      <c r="AR79">
        <f t="shared" si="36"/>
        <v>-3.0136703693733802E-13</v>
      </c>
      <c r="AS79">
        <f t="shared" si="36"/>
        <v>-4.9886959554507006E-4</v>
      </c>
      <c r="AT79">
        <f t="shared" si="36"/>
        <v>-3.2592813575647362E-4</v>
      </c>
      <c r="AU79">
        <f t="shared" si="23"/>
        <v>-8.2479773160291068E-4</v>
      </c>
      <c r="AW79">
        <v>76</v>
      </c>
      <c r="AX79">
        <f>IF(Z79&gt;0, (R79*SUMPRODUCT(K79:$K$98, X79:$X$98)-K79*$AZ$3)/Z79, 0)</f>
        <v>-1.57509095300196E+17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2000000</v>
      </c>
      <c r="S80">
        <f t="shared" si="28"/>
        <v>-9.818781543392416E+17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-14.578037756453648</v>
      </c>
      <c r="AC80">
        <f t="shared" si="29"/>
        <v>-13.016105139691017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-1.5674350892960013E-10</v>
      </c>
      <c r="AI80">
        <f t="shared" si="33"/>
        <v>-1.5674367463377995E-10</v>
      </c>
      <c r="AJ80">
        <f t="shared" si="34"/>
        <v>-1.5619326167626308</v>
      </c>
      <c r="AK80">
        <f t="shared" si="49"/>
        <v>-1.0204626429517554</v>
      </c>
      <c r="AL80">
        <f t="shared" si="35"/>
        <v>-2.5823952598711299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-3.990968145071904E-14</v>
      </c>
      <c r="AR80">
        <f t="shared" si="36"/>
        <v>-3.9909723641946457E-14</v>
      </c>
      <c r="AS80">
        <f t="shared" si="36"/>
        <v>-3.9769578726531093E-4</v>
      </c>
      <c r="AT80">
        <f t="shared" si="36"/>
        <v>-2.5982791434671305E-4</v>
      </c>
      <c r="AU80">
        <f t="shared" si="23"/>
        <v>-6.5752370165193374E-4</v>
      </c>
      <c r="AW80">
        <v>77</v>
      </c>
      <c r="AX80">
        <f>IF(Z80&gt;0, (R80*SUMPRODUCT(K80:$K$98, X80:$X$98)-K80*$AZ$3)/Z80, 0)</f>
        <v>-9.818781543392416E+17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2000000</v>
      </c>
      <c r="S81">
        <f t="shared" si="28"/>
        <v>-6.3164684842664837E+18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-13.016105139691017</v>
      </c>
      <c r="AC81">
        <f t="shared" si="29"/>
        <v>-11.62152244615273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-2.2567788918874387E-11</v>
      </c>
      <c r="AI81">
        <f t="shared" si="33"/>
        <v>-2.2567811917331663E-11</v>
      </c>
      <c r="AJ81">
        <f t="shared" si="34"/>
        <v>-1.3945826935382879</v>
      </c>
      <c r="AK81">
        <f t="shared" si="49"/>
        <v>-0.91112735977837134</v>
      </c>
      <c r="AL81">
        <f t="shared" si="35"/>
        <v>-2.3057100533392267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-5.1304999175656944E-15</v>
      </c>
      <c r="AR81">
        <f t="shared" si="36"/>
        <v>-5.1305051459725881E-15</v>
      </c>
      <c r="AS81">
        <f t="shared" si="36"/>
        <v>-3.1704064673578996E-4</v>
      </c>
      <c r="AT81">
        <f t="shared" si="36"/>
        <v>-2.0713322253405474E-4</v>
      </c>
      <c r="AU81">
        <f t="shared" si="23"/>
        <v>-5.241738692749752E-4</v>
      </c>
      <c r="AW81">
        <v>78</v>
      </c>
      <c r="AX81">
        <f>IF(Z81&gt;0, (R81*SUMPRODUCT(K81:$K$98, X81:$X$98)-K81*$AZ$3)/Z81, 0)</f>
        <v>-6.3164684842664837E+18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2000000</v>
      </c>
      <c r="S82">
        <f t="shared" si="28"/>
        <v>-4.2000157879800013E+19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-11.62152244615273</v>
      </c>
      <c r="AC82">
        <f t="shared" si="29"/>
        <v>-10.376359326922083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-3.1488451411579977E-12</v>
      </c>
      <c r="AI82">
        <f t="shared" si="33"/>
        <v>-3.1488482293485697E-12</v>
      </c>
      <c r="AJ82">
        <f t="shared" si="34"/>
        <v>-1.2451631192306465</v>
      </c>
      <c r="AK82">
        <f t="shared" si="49"/>
        <v>-0.81350657123069114</v>
      </c>
      <c r="AL82">
        <f t="shared" si="35"/>
        <v>-2.0586696904644866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-6.3915170815280797E-16</v>
      </c>
      <c r="AR82">
        <f t="shared" si="36"/>
        <v>-6.3915233499286852E-16</v>
      </c>
      <c r="AS82">
        <f t="shared" si="36"/>
        <v>-2.527428625125942E-4</v>
      </c>
      <c r="AT82">
        <f t="shared" si="36"/>
        <v>-1.6512533684156198E-4</v>
      </c>
      <c r="AU82">
        <f t="shared" si="23"/>
        <v>-4.1786819935479537E-4</v>
      </c>
      <c r="AW82">
        <v>79</v>
      </c>
      <c r="AX82">
        <f>IF(Z82&gt;0, (R82*SUMPRODUCT(K82:$K$98, X82:$X$98)-K82*$AZ$3)/Z82, 0)</f>
        <v>-4.2000157879800013E+19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2000000</v>
      </c>
      <c r="S83">
        <f t="shared" si="28"/>
        <v>-2.8909514295934003E+20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-10.376359326922083</v>
      </c>
      <c r="AC83">
        <f t="shared" si="29"/>
        <v>-9.2646065418947163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-4.2507556304715544E-13</v>
      </c>
      <c r="AI83">
        <f t="shared" si="33"/>
        <v>-4.2507596363355266E-13</v>
      </c>
      <c r="AJ83">
        <f t="shared" si="34"/>
        <v>-1.1117527850273667</v>
      </c>
      <c r="AK83">
        <f t="shared" si="49"/>
        <v>-0.72634515288454593</v>
      </c>
      <c r="AL83">
        <f t="shared" si="35"/>
        <v>-1.8380979379123377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-7.7037249269247728E-17</v>
      </c>
      <c r="AR83">
        <f t="shared" si="36"/>
        <v>-7.7037321868279094E-17</v>
      </c>
      <c r="AS83">
        <f t="shared" si="36"/>
        <v>-2.0148506258976009E-4</v>
      </c>
      <c r="AT83">
        <f t="shared" si="36"/>
        <v>-1.316369075586432E-4</v>
      </c>
      <c r="AU83">
        <f t="shared" si="23"/>
        <v>-3.3312197014848035E-4</v>
      </c>
      <c r="AW83">
        <v>80</v>
      </c>
      <c r="AX83">
        <f>IF(Z83&gt;0, (R83*SUMPRODUCT(K83:$K$98, X83:$X$98)-K83*$AZ$3)/Z83, 0)</f>
        <v>-2.8909514295934003E+20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2000000</v>
      </c>
      <c r="S84">
        <f t="shared" si="28"/>
        <v>-2.0627657055210654E+21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-9.2646065418947163</v>
      </c>
      <c r="AC84">
        <f t="shared" si="29"/>
        <v>-8.2719701266917109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-5.5432614182180787E-14</v>
      </c>
      <c r="AI84">
        <f t="shared" si="33"/>
        <v>-5.5432664308875405E-14</v>
      </c>
      <c r="AJ84">
        <f t="shared" si="34"/>
        <v>-0.99263641520300538</v>
      </c>
      <c r="AK84">
        <f t="shared" si="49"/>
        <v>-0.64852245793263019</v>
      </c>
      <c r="AL84">
        <f t="shared" si="35"/>
        <v>-1.641158873135691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-8.9697836094853296E-18</v>
      </c>
      <c r="AR84">
        <f t="shared" si="36"/>
        <v>-8.9697917206958577E-18</v>
      </c>
      <c r="AS84">
        <f t="shared" si="36"/>
        <v>-1.6062265831454079E-4</v>
      </c>
      <c r="AT84">
        <f t="shared" si="36"/>
        <v>-1.0494013676549998E-4</v>
      </c>
      <c r="AU84">
        <f t="shared" si="23"/>
        <v>-2.6556279508004971E-4</v>
      </c>
      <c r="AW84">
        <v>81</v>
      </c>
      <c r="AX84">
        <f>IF(Z84&gt;0, (R84*SUMPRODUCT(K84:$K$98, X84:$X$98)-K84*$AZ$3)/Z84, 0)</f>
        <v>-2.0627657055210654E+21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2000000</v>
      </c>
      <c r="S85">
        <f t="shared" si="28"/>
        <v>-1.5280891666956332E+22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-8.2719701266917109</v>
      </c>
      <c r="AC85">
        <f t="shared" si="29"/>
        <v>-7.3856876131175992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-6.9734117981126427E-15</v>
      </c>
      <c r="AI85">
        <f t="shared" si="33"/>
        <v>-6.9734178397165733E-15</v>
      </c>
      <c r="AJ85">
        <f t="shared" si="34"/>
        <v>-0.8862825135741117</v>
      </c>
      <c r="AK85">
        <f t="shared" si="49"/>
        <v>-0.57903790886841977</v>
      </c>
      <c r="AL85">
        <f t="shared" si="35"/>
        <v>-1.4653204224425385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-1.0074973102111575E-18</v>
      </c>
      <c r="AR85">
        <f t="shared" si="36"/>
        <v>-1.0074981830837033E-18</v>
      </c>
      <c r="AS85">
        <f t="shared" si="36"/>
        <v>-1.2804739980432138E-4</v>
      </c>
      <c r="AT85">
        <f t="shared" si="36"/>
        <v>-8.3657634538823316E-5</v>
      </c>
      <c r="AU85">
        <f t="shared" si="23"/>
        <v>-2.117050343431457E-4</v>
      </c>
      <c r="AW85">
        <v>82</v>
      </c>
      <c r="AX85">
        <f>IF(Z85&gt;0, (R85*SUMPRODUCT(K85:$K$98, X85:$X$98)-K85*$AZ$3)/Z85, 0)</f>
        <v>-1.5280891666956332E+22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7"/>
        <v>2000000</v>
      </c>
      <c r="S86">
        <f t="shared" si="28"/>
        <v>-1.1773207024023547E+23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-7.3856876131175992</v>
      </c>
      <c r="AC86">
        <f t="shared" si="29"/>
        <v>-6.5943639402835705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-8.4496682334385534E-16</v>
      </c>
      <c r="AI86">
        <f t="shared" si="33"/>
        <v>-8.4496752348910107E-16</v>
      </c>
      <c r="AJ86">
        <f t="shared" si="34"/>
        <v>-0.79132367283402871</v>
      </c>
      <c r="AK86">
        <f t="shared" si="49"/>
        <v>-0.51699813291823205</v>
      </c>
      <c r="AL86">
        <f t="shared" si="35"/>
        <v>-1.3083218057522616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-1.089984237863879E-19</v>
      </c>
      <c r="AR86">
        <f t="shared" si="36"/>
        <v>-1.0899851410322177E-19</v>
      </c>
      <c r="AS86">
        <f t="shared" si="36"/>
        <v>-1.0207860316033279E-4</v>
      </c>
      <c r="AT86">
        <f t="shared" si="36"/>
        <v>-6.6691354064750747E-5</v>
      </c>
      <c r="AU86">
        <f t="shared" si="23"/>
        <v>-1.6876995722508366E-4</v>
      </c>
      <c r="AW86">
        <v>83</v>
      </c>
      <c r="AX86">
        <f>IF(Z86&gt;0, (R86*SUMPRODUCT(K86:$K$98, X86:$X$98)-K86*$AZ$3)/Z86, 0)</f>
        <v>-1.1773207024023547E+23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2000000</v>
      </c>
      <c r="S87">
        <f t="shared" si="28"/>
        <v>-9.4495231763943158E+23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-6.5943639402835705</v>
      </c>
      <c r="AC87">
        <f t="shared" si="29"/>
        <v>-5.8878249466817589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-9.8441372968853393E-17</v>
      </c>
      <c r="AI87">
        <f t="shared" si="33"/>
        <v>-9.8441450854065646E-17</v>
      </c>
      <c r="AJ87">
        <f t="shared" si="34"/>
        <v>-0.7065389936018116</v>
      </c>
      <c r="AK87">
        <f t="shared" si="49"/>
        <v>-0.46160547581985001</v>
      </c>
      <c r="AL87">
        <f t="shared" si="35"/>
        <v>-1.1681444694216618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-1.1338097832171214E-20</v>
      </c>
      <c r="AR87">
        <f t="shared" si="36"/>
        <v>-1.1338106802689703E-20</v>
      </c>
      <c r="AS87">
        <f t="shared" si="36"/>
        <v>-8.1376437468377565E-5</v>
      </c>
      <c r="AT87">
        <f t="shared" si="36"/>
        <v>-5.3165939146006646E-5</v>
      </c>
      <c r="AU87">
        <f t="shared" si="23"/>
        <v>-1.3454237661438424E-4</v>
      </c>
      <c r="AW87">
        <v>84</v>
      </c>
      <c r="AX87">
        <f>IF(Z87&gt;0, (R87*SUMPRODUCT(K87:$K$98, X87:$X$98)-K87*$AZ$3)/Z87, 0)</f>
        <v>-9.4495231763943158E+23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2000000</v>
      </c>
      <c r="S88">
        <f t="shared" si="28"/>
        <v>-7.9134951861974836E+24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-5.8878249466817589</v>
      </c>
      <c r="AC88">
        <f t="shared" si="29"/>
        <v>-5.2569865595372844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-1.1008404553604896E-17</v>
      </c>
      <c r="AI88">
        <f t="shared" si="33"/>
        <v>-1.1008412857436572E-17</v>
      </c>
      <c r="AJ88">
        <f t="shared" si="34"/>
        <v>-0.63083838714447449</v>
      </c>
      <c r="AK88">
        <f t="shared" si="49"/>
        <v>-0.41214774626772316</v>
      </c>
      <c r="AL88">
        <f t="shared" si="35"/>
        <v>-1.0429861334121977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-1.1320585691247486E-21</v>
      </c>
      <c r="AR88">
        <f t="shared" si="36"/>
        <v>-1.1320594230562843E-21</v>
      </c>
      <c r="AS88">
        <f t="shared" si="36"/>
        <v>-6.4872797726704028E-5</v>
      </c>
      <c r="AT88">
        <f t="shared" si="36"/>
        <v>-4.2383561181446619E-5</v>
      </c>
      <c r="AU88">
        <f t="shared" si="23"/>
        <v>-1.0725635890815065E-4</v>
      </c>
      <c r="AW88">
        <v>85</v>
      </c>
      <c r="AX88">
        <f>IF(Z88&gt;0, (R88*SUMPRODUCT(K88:$K$98, X88:$X$98)-K88*$AZ$3)/Z88, 0)</f>
        <v>-7.9134951861974836E+24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2000000</v>
      </c>
      <c r="S89">
        <f t="shared" si="28"/>
        <v>-6.9786368783196037E+25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-5.2569865595372844</v>
      </c>
      <c r="AC89">
        <f t="shared" si="29"/>
        <v>-4.6937379995868618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-1.1808096074614036E-18</v>
      </c>
      <c r="AI89">
        <f t="shared" si="33"/>
        <v>-1.1808104481947161E-18</v>
      </c>
      <c r="AJ89">
        <f t="shared" si="34"/>
        <v>-0.56324855995042267</v>
      </c>
      <c r="AK89">
        <f t="shared" si="49"/>
        <v>-0.36798905916760993</v>
      </c>
      <c r="AL89">
        <f t="shared" si="35"/>
        <v>-0.9312376191180326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-1.084192429749514E-22</v>
      </c>
      <c r="AR89">
        <f t="shared" si="36"/>
        <v>-1.0841932016916517E-22</v>
      </c>
      <c r="AS89">
        <f t="shared" si="36"/>
        <v>-5.171619716733412E-5</v>
      </c>
      <c r="AT89">
        <f t="shared" si="36"/>
        <v>-3.378791548265833E-5</v>
      </c>
      <c r="AU89">
        <f t="shared" si="23"/>
        <v>-8.5504112649992456E-5</v>
      </c>
      <c r="AW89">
        <v>86</v>
      </c>
      <c r="AX89">
        <f>IF(Z89&gt;0, (R89*SUMPRODUCT(K89:$K$98, X89:$X$98)-K89*$AZ$3)/Z89, 0)</f>
        <v>-6.9786368783196037E+25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2000000</v>
      </c>
      <c r="S90">
        <f t="shared" si="28"/>
        <v>-6.4969262522666127E+26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-4.6937379995868618</v>
      </c>
      <c r="AC90">
        <f t="shared" si="29"/>
        <v>-4.190837499631126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-1.2027117141367496E-19</v>
      </c>
      <c r="AI90">
        <f t="shared" si="33"/>
        <v>-1.20271252044833E-19</v>
      </c>
      <c r="AJ90">
        <f t="shared" si="34"/>
        <v>-0.50290049995573582</v>
      </c>
      <c r="AK90">
        <f t="shared" si="49"/>
        <v>-0.32856165997108033</v>
      </c>
      <c r="AL90">
        <f t="shared" si="35"/>
        <v>-0.83146215992681616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-9.8598432516621214E-24</v>
      </c>
      <c r="AR90">
        <f t="shared" si="36"/>
        <v>-9.8598498618129172E-24</v>
      </c>
      <c r="AS90">
        <f t="shared" si="36"/>
        <v>-4.1227835752020287E-5</v>
      </c>
      <c r="AT90">
        <f t="shared" si="36"/>
        <v>-2.6935519357986554E-5</v>
      </c>
      <c r="AU90">
        <f t="shared" si="23"/>
        <v>-6.8163355110006834E-5</v>
      </c>
      <c r="AW90">
        <v>87</v>
      </c>
      <c r="AX90">
        <f>IF(Z90&gt;0, (R90*SUMPRODUCT(K90:$K$98, X90:$X$98)-K90*$AZ$3)/Z90, 0)</f>
        <v>-6.4969262522666127E+26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2000000</v>
      </c>
      <c r="S91">
        <f t="shared" si="28"/>
        <v>-6.4026181859694261E+27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-4.190837499631126</v>
      </c>
      <c r="AC91">
        <f t="shared" si="29"/>
        <v>-3.7418191960992186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-1.1603135098277187E-20</v>
      </c>
      <c r="AI91">
        <f t="shared" si="33"/>
        <v>-1.1603142403529287E-20</v>
      </c>
      <c r="AJ91">
        <f t="shared" si="34"/>
        <v>-0.4490183035319073</v>
      </c>
      <c r="AK91">
        <f t="shared" si="49"/>
        <v>-0.29335862497417886</v>
      </c>
      <c r="AL91">
        <f t="shared" si="35"/>
        <v>-0.74237692850608616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-8.493091364181719E-25</v>
      </c>
      <c r="AR91">
        <f t="shared" si="36"/>
        <v>-8.4930967113721978E-25</v>
      </c>
      <c r="AS91">
        <f t="shared" si="36"/>
        <v>-3.286657824618966E-5</v>
      </c>
      <c r="AT91">
        <f t="shared" si="36"/>
        <v>-2.147283112084387E-5</v>
      </c>
      <c r="AU91">
        <f t="shared" si="23"/>
        <v>-5.4339409367033533E-5</v>
      </c>
      <c r="AW91">
        <v>88</v>
      </c>
      <c r="AX91">
        <f>IF(Z91&gt;0, (R91*SUMPRODUCT(K91:$K$98, X91:$X$98)-K91*$AZ$3)/Z91, 0)</f>
        <v>-6.4026181859694261E+27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2000000</v>
      </c>
      <c r="S92">
        <f t="shared" si="28"/>
        <v>-6.6987719327664327E+28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-3.7418191960992186</v>
      </c>
      <c r="AC92">
        <f t="shared" si="29"/>
        <v>-3.3409099965171594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-1.0574049931167332E-21</v>
      </c>
      <c r="AI92">
        <f t="shared" si="33"/>
        <v>-1.0574056165351056E-21</v>
      </c>
      <c r="AJ92">
        <f t="shared" si="34"/>
        <v>-0.40090919958205928</v>
      </c>
      <c r="AK92">
        <f t="shared" si="49"/>
        <v>-0.26192734372694532</v>
      </c>
      <c r="AL92">
        <f t="shared" si="35"/>
        <v>-0.66283654330900466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-6.910568581109311E-26</v>
      </c>
      <c r="AR92">
        <f t="shared" si="36"/>
        <v>-6.9105726554000933E-26</v>
      </c>
      <c r="AS92">
        <f t="shared" si="36"/>
        <v>-2.6201034953913897E-5</v>
      </c>
      <c r="AT92">
        <f t="shared" si="36"/>
        <v>-1.711800950322374E-5</v>
      </c>
      <c r="AU92">
        <f t="shared" si="23"/>
        <v>-4.3319044457137641E-5</v>
      </c>
      <c r="AW92">
        <v>89</v>
      </c>
      <c r="AX92">
        <f>IF(Z92&gt;0, (R92*SUMPRODUCT(K92:$K$98, X92:$X$98)-K92*$AZ$3)/Z92, 0)</f>
        <v>-6.6987719327664327E+28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2000000</v>
      </c>
      <c r="S93">
        <f t="shared" si="28"/>
        <v>-7.4646673717606147E+29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-3.3409099965171594</v>
      </c>
      <c r="AC93">
        <f t="shared" si="29"/>
        <v>-2.9829553540331779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-9.0757271197007E-23</v>
      </c>
      <c r="AI93">
        <f t="shared" si="33"/>
        <v>-9.0757321148250733E-23</v>
      </c>
      <c r="AJ93">
        <f t="shared" si="34"/>
        <v>-0.35795464248398146</v>
      </c>
      <c r="AK93">
        <f t="shared" si="49"/>
        <v>-0.23386369975620117</v>
      </c>
      <c r="AL93">
        <f t="shared" si="35"/>
        <v>-0.59181834224018259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-5.2958518979074347E-27</v>
      </c>
      <c r="AR93">
        <f t="shared" si="36"/>
        <v>-5.2958548126533877E-27</v>
      </c>
      <c r="AS93">
        <f t="shared" si="36"/>
        <v>-2.0887304650760434E-5</v>
      </c>
      <c r="AT93">
        <f t="shared" si="36"/>
        <v>-1.3646372371830148E-5</v>
      </c>
      <c r="AU93">
        <f t="shared" si="23"/>
        <v>-3.453367702259058E-5</v>
      </c>
      <c r="AW93">
        <v>90</v>
      </c>
      <c r="AX93">
        <f>IF(Z93&gt;0, (R93*SUMPRODUCT(K93:$K$98, X93:$X$98)-K93*$AZ$3)/Z93, 0)</f>
        <v>-7.4646673717606147E+29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2000000</v>
      </c>
      <c r="S94">
        <f t="shared" si="28"/>
        <v>-8.8939067275214581E+30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-2.9829553540331779</v>
      </c>
      <c r="AC94">
        <f t="shared" si="29"/>
        <v>-2.6633529946724801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-7.313360675483974E-24</v>
      </c>
      <c r="AI94">
        <f t="shared" si="33"/>
        <v>-7.313364418711046E-24</v>
      </c>
      <c r="AJ94">
        <f t="shared" si="34"/>
        <v>-0.31960235936069781</v>
      </c>
      <c r="AK94">
        <f t="shared" si="49"/>
        <v>-0.20880687478232246</v>
      </c>
      <c r="AL94">
        <f t="shared" si="35"/>
        <v>-0.52840923414302021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-3.8102491189768341E-28</v>
      </c>
      <c r="AR94">
        <f t="shared" si="36"/>
        <v>-3.8102510691921024E-28</v>
      </c>
      <c r="AS94">
        <f t="shared" si="36"/>
        <v>-1.6651231386129177E-5</v>
      </c>
      <c r="AT94">
        <f t="shared" si="36"/>
        <v>-1.0878804505604391E-5</v>
      </c>
      <c r="AU94">
        <f t="shared" si="23"/>
        <v>-2.7530035891733564E-5</v>
      </c>
      <c r="AW94">
        <v>91</v>
      </c>
      <c r="AX94">
        <f>IF(Z94&gt;0, (R94*SUMPRODUCT(K94:$K$98, X94:$X$98)-K94*$AZ$3)/Z94, 0)</f>
        <v>-8.8939067275214581E+30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2000000</v>
      </c>
      <c r="S95">
        <f t="shared" si="28"/>
        <v>-1.1384822498686145E+32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-2.6633529946724801</v>
      </c>
      <c r="AC95">
        <f t="shared" si="29"/>
        <v>-2.3779937452432858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-5.5115236230895758E-25</v>
      </c>
      <c r="AI95">
        <f t="shared" si="33"/>
        <v>-5.5115262340149392E-25</v>
      </c>
      <c r="AJ95">
        <f t="shared" si="34"/>
        <v>-0.28535924942919433</v>
      </c>
      <c r="AK95">
        <f t="shared" si="49"/>
        <v>-0.18643470962707362</v>
      </c>
      <c r="AL95">
        <f t="shared" si="35"/>
        <v>-0.47179395905626798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-2.5638347501607946E-29</v>
      </c>
      <c r="AR95">
        <f t="shared" si="36"/>
        <v>-2.5638359647035664E-29</v>
      </c>
      <c r="AS95">
        <f t="shared" si="36"/>
        <v>-1.3274259714707563E-5</v>
      </c>
      <c r="AT95">
        <f t="shared" si="36"/>
        <v>-8.6725163469422752E-6</v>
      </c>
      <c r="AU95">
        <f t="shared" si="23"/>
        <v>-2.1946776061649839E-5</v>
      </c>
      <c r="AW95">
        <v>92</v>
      </c>
      <c r="AX95">
        <f>IF(Z95&gt;0, (R95*SUMPRODUCT(K95:$K$98, X95:$X$98)-K95*$AZ$3)/Z95, 0)</f>
        <v>-1.1384822498686145E+32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2000000</v>
      </c>
      <c r="S96">
        <f t="shared" si="28"/>
        <v>-1.5744217528359162E+33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-2.3779937452432858</v>
      </c>
      <c r="AC96">
        <f t="shared" si="29"/>
        <v>-2.1232087011100762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-3.8659929490897083E-26</v>
      </c>
      <c r="AI96">
        <f t="shared" si="33"/>
        <v>-3.8659946347948706E-26</v>
      </c>
      <c r="AJ96">
        <f t="shared" si="34"/>
        <v>-0.25478504413320957</v>
      </c>
      <c r="AK96">
        <f t="shared" si="49"/>
        <v>-0.16645956216703001</v>
      </c>
      <c r="AL96">
        <f t="shared" si="35"/>
        <v>-0.42124460630023958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-1.6056888492343129E-30</v>
      </c>
      <c r="AR96">
        <f t="shared" si="36"/>
        <v>-1.605689549369574E-30</v>
      </c>
      <c r="AS96">
        <f t="shared" si="36"/>
        <v>-1.0582158573587038E-5</v>
      </c>
      <c r="AT96">
        <f t="shared" si="36"/>
        <v>-6.9136769347435212E-6</v>
      </c>
      <c r="AU96">
        <f t="shared" si="23"/>
        <v>-1.7495835508330559E-5</v>
      </c>
      <c r="AW96">
        <v>93</v>
      </c>
      <c r="AX96">
        <f>IF(Z96&gt;0, (R96*SUMPRODUCT(K96:$K$98, X96:$X$98)-K96*$AZ$3)/Z96, 0)</f>
        <v>-1.5744217528359162E+33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2000000</v>
      </c>
      <c r="S97">
        <f t="shared" si="28"/>
        <v>-2.3674966817849839E+34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-2.1232087011100762</v>
      </c>
      <c r="AC97">
        <f t="shared" si="29"/>
        <v>-1.8957220545625679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-2.5100112781083083E-27</v>
      </c>
      <c r="AI97">
        <f t="shared" si="33"/>
        <v>-2.5100122790189269E-27</v>
      </c>
      <c r="AJ97">
        <f t="shared" si="34"/>
        <v>-0.22748664654750828</v>
      </c>
      <c r="AK97">
        <f t="shared" si="49"/>
        <v>-0.14862460907770536</v>
      </c>
      <c r="AL97">
        <f t="shared" si="35"/>
        <v>-0.37611125562521364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-9.3080344932097853E-32</v>
      </c>
      <c r="AR97">
        <f t="shared" si="36"/>
        <v>-9.3080382049503036E-32</v>
      </c>
      <c r="AS97">
        <f t="shared" si="36"/>
        <v>-8.436032026137615E-6</v>
      </c>
      <c r="AT97">
        <f t="shared" si="36"/>
        <v>-5.5115409237432401E-6</v>
      </c>
      <c r="AU97">
        <f t="shared" si="23"/>
        <v>-1.3947572949880855E-5</v>
      </c>
      <c r="AW97">
        <v>94</v>
      </c>
      <c r="AX97">
        <f>IF(Z97&gt;0, (R97*SUMPRODUCT(K97:$K$98, X97:$X$98)-K97*$AZ$3)/Z97, 0)</f>
        <v>-2.3674966817849839E+34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-1.8957220545625679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-1.8957220545625679</v>
      </c>
      <c r="AK98">
        <f t="shared" si="49"/>
        <v>-0.13270054381937976</v>
      </c>
      <c r="AL98">
        <f t="shared" si="35"/>
        <v>-2.0284225983819475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-5.3024864546164636E-33</v>
      </c>
      <c r="AR98">
        <f t="shared" si="36"/>
        <v>-5.3024864546164636E-33</v>
      </c>
      <c r="AS98">
        <f t="shared" si="36"/>
        <v>-6.2768095432571506E-5</v>
      </c>
      <c r="AT98">
        <f t="shared" si="36"/>
        <v>-4.3937666802800058E-6</v>
      </c>
      <c r="AU98">
        <f t="shared" si="36"/>
        <v>-6.7161862112851501E-5</v>
      </c>
      <c r="AW98">
        <v>95</v>
      </c>
    </row>
    <row r="100" spans="5:50" x14ac:dyDescent="0.25">
      <c r="AN100" s="8">
        <f t="shared" ref="AN100:AU100" si="50">SUM(AN3:AN98)</f>
        <v>65947.680559054148</v>
      </c>
      <c r="AO100" s="8">
        <f t="shared" si="50"/>
        <v>-6594.7680559054152</v>
      </c>
      <c r="AP100" s="8">
        <f t="shared" si="50"/>
        <v>-733.99741070315918</v>
      </c>
      <c r="AQ100" s="8">
        <f t="shared" si="50"/>
        <v>-51120.177311137712</v>
      </c>
      <c r="AR100" s="8">
        <f t="shared" si="50"/>
        <v>7498.7377813078683</v>
      </c>
      <c r="AS100" s="8">
        <f t="shared" si="50"/>
        <v>-11303.162239988353</v>
      </c>
      <c r="AT100" s="8">
        <f t="shared" si="50"/>
        <v>5516.1617279458487</v>
      </c>
      <c r="AU100" s="8">
        <f t="shared" si="50"/>
        <v>1711.7372692653605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140808.98700196401</v>
      </c>
      <c r="K3">
        <v>1</v>
      </c>
      <c r="L3" s="2">
        <v>0</v>
      </c>
      <c r="O3">
        <f>$C$3</f>
        <v>140808.98700196401</v>
      </c>
      <c r="P3">
        <f>O3*C5</f>
        <v>14080.898700196401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140808.98700196401</v>
      </c>
      <c r="AF3">
        <f t="shared" ref="AF3:AG34" si="4">-$Z3*P3</f>
        <v>-14080.898700196401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126103.13133106761</v>
      </c>
      <c r="AJ3">
        <f t="shared" ref="AJ3:AJ66" si="7">AB3-AC3</f>
        <v>0</v>
      </c>
      <c r="AL3">
        <f t="shared" ref="AL3:AL66" si="8">SUM(AI3:AK3)</f>
        <v>126103.13133106761</v>
      </c>
      <c r="AN3">
        <f t="shared" ref="AN3:AU34" si="9">AE3*$K3</f>
        <v>140808.98700196401</v>
      </c>
      <c r="AO3">
        <f t="shared" si="9"/>
        <v>-14080.898700196401</v>
      </c>
      <c r="AP3">
        <f t="shared" si="9"/>
        <v>-624.95697070000006</v>
      </c>
      <c r="AQ3">
        <f t="shared" si="9"/>
        <v>0</v>
      </c>
      <c r="AR3">
        <f t="shared" si="9"/>
        <v>126103.13133106761</v>
      </c>
      <c r="AS3">
        <f t="shared" si="9"/>
        <v>0</v>
      </c>
      <c r="AT3">
        <f t="shared" si="9"/>
        <v>0</v>
      </c>
      <c r="AU3">
        <f t="shared" si="9"/>
        <v>126103.13133106761</v>
      </c>
      <c r="AW3">
        <v>0</v>
      </c>
      <c r="AX3">
        <f>IF(Z3&gt;0, (R3*SUMPRODUCT(K3:$K$98, X3:$X$98)-K3*$AZ$3)/Z3, 0)</f>
        <v>0</v>
      </c>
      <c r="AZ3">
        <f>C6*SUMPRODUCT(X4:X89, K4:K89)/1</f>
        <v>107592.77208610711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7299.8760036774665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7217.0168047309562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-7217.0168047309562</v>
      </c>
      <c r="AK4">
        <f>G4*SUM(AB4, AE4:AF4)</f>
        <v>0</v>
      </c>
      <c r="AL4">
        <f t="shared" si="8"/>
        <v>-9918.5528047309563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-6732.9198663410352</v>
      </c>
      <c r="AT4">
        <f t="shared" si="9"/>
        <v>0</v>
      </c>
      <c r="AU4">
        <f t="shared" si="9"/>
        <v>-9253.2445234918887</v>
      </c>
      <c r="AW4">
        <v>1</v>
      </c>
      <c r="AX4">
        <f>IF(Z4&gt;0, (R4*SUMPRODUCT(K4:$K$98, X4:$X$98)-K4*$AZ$3)/Z4, 0)</f>
        <v>7299.8760036774665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2000000</v>
      </c>
      <c r="S5">
        <f t="shared" si="1"/>
        <v>13371.540396452472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7217.0168047309562</v>
      </c>
      <c r="AC5">
        <f t="shared" si="2"/>
        <v>13069.005374532644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-2776.0657472036155</v>
      </c>
      <c r="AI5">
        <f t="shared" si="6"/>
        <v>-2788.2829310386956</v>
      </c>
      <c r="AJ5">
        <f t="shared" si="7"/>
        <v>-5851.9885698016878</v>
      </c>
      <c r="AK5">
        <f>G5*SUM(AB5, AE5:AF5)</f>
        <v>295.89768899396921</v>
      </c>
      <c r="AL5">
        <f t="shared" si="8"/>
        <v>-8344.3738118464134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-2373.8360780193848</v>
      </c>
      <c r="AR5">
        <f t="shared" si="9"/>
        <v>-2384.2830898701391</v>
      </c>
      <c r="AS5">
        <f t="shared" si="9"/>
        <v>-5004.0823453643516</v>
      </c>
      <c r="AT5">
        <f t="shared" si="9"/>
        <v>253.02448626946151</v>
      </c>
      <c r="AU5">
        <f t="shared" si="9"/>
        <v>-7135.3409489650276</v>
      </c>
      <c r="AW5">
        <v>2</v>
      </c>
      <c r="AX5">
        <f>IF(Z5&gt;0, (R5*SUMPRODUCT(K5:$K$98, X5:$X$98)-K5*$AZ$3)/Z5, 0)</f>
        <v>13371.540396452472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2000000</v>
      </c>
      <c r="S6">
        <f t="shared" si="1"/>
        <v>20390.539615113506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13069.005374532644</v>
      </c>
      <c r="AC6">
        <f t="shared" si="2"/>
        <v>19700.467864763108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-2887.4014085851472</v>
      </c>
      <c r="AI6">
        <f t="shared" si="6"/>
        <v>-2899.4783743230728</v>
      </c>
      <c r="AJ6">
        <f t="shared" si="7"/>
        <v>-6631.462490230464</v>
      </c>
      <c r="AK6">
        <f>G6*SUM(AB6, AE6:AF6)</f>
        <v>764.53681441015976</v>
      </c>
      <c r="AL6">
        <f t="shared" si="8"/>
        <v>-8766.4040501433774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-2227.3704057010245</v>
      </c>
      <c r="AR6">
        <f t="shared" si="9"/>
        <v>-2236.6866981968788</v>
      </c>
      <c r="AS6">
        <f t="shared" si="9"/>
        <v>-5115.5766750469047</v>
      </c>
      <c r="AT6">
        <f t="shared" si="9"/>
        <v>589.77136653838727</v>
      </c>
      <c r="AU6">
        <f t="shared" si="9"/>
        <v>-6762.4920067053963</v>
      </c>
      <c r="AW6">
        <v>3</v>
      </c>
      <c r="AX6">
        <f>IF(Z6&gt;0, (R6*SUMPRODUCT(K6:$K$98, X6:$X$98)-K6*$AZ$3)/Z6, 0)</f>
        <v>20390.539615113506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2000000</v>
      </c>
      <c r="S7">
        <f t="shared" si="1"/>
        <v>26132.923362436024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19700.467864763108</v>
      </c>
      <c r="AC7">
        <f t="shared" si="2"/>
        <v>24956.598523096123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-3017.6453426894559</v>
      </c>
      <c r="AI7">
        <f t="shared" si="6"/>
        <v>-3029.5826784866103</v>
      </c>
      <c r="AJ7">
        <f t="shared" si="7"/>
        <v>-5256.1306583330152</v>
      </c>
      <c r="AK7">
        <f>G7*SUM(AB7, AE7:AF7)</f>
        <v>967.29297215986855</v>
      </c>
      <c r="AL7">
        <f t="shared" si="8"/>
        <v>-7318.420364659758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-2117.9527638497757</v>
      </c>
      <c r="AR7">
        <f t="shared" si="9"/>
        <v>-2126.33105568776</v>
      </c>
      <c r="AS7">
        <f t="shared" si="9"/>
        <v>-3689.0473169555507</v>
      </c>
      <c r="AT7">
        <f t="shared" si="9"/>
        <v>678.90046416540952</v>
      </c>
      <c r="AU7">
        <f t="shared" si="9"/>
        <v>-5136.477908477902</v>
      </c>
      <c r="AW7">
        <v>4</v>
      </c>
      <c r="AX7">
        <f>IF(Z7&gt;0, (R7*SUMPRODUCT(K7:$K$98, X7:$X$98)-K7*$AZ$3)/Z7, 0)</f>
        <v>26132.923362436024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2000000</v>
      </c>
      <c r="S8">
        <f t="shared" si="1"/>
        <v>29521.757853015843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24956.598523096123</v>
      </c>
      <c r="AC8">
        <f t="shared" si="2"/>
        <v>27864.496599065766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-3147.8773596833571</v>
      </c>
      <c r="AI8">
        <f t="shared" si="6"/>
        <v>-3159.675647889042</v>
      </c>
      <c r="AJ8">
        <f t="shared" si="7"/>
        <v>-2907.8980759696424</v>
      </c>
      <c r="AK8">
        <f t="shared" ref="AK8:AK71" si="22">G8*SUM(AB8:AB8, AE8:AF8)</f>
        <v>531.57554854194746</v>
      </c>
      <c r="AL8">
        <f t="shared" si="8"/>
        <v>-5535.9981753167367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-2062.3139159928414</v>
      </c>
      <c r="AR8">
        <f t="shared" si="9"/>
        <v>-2070.0434972856547</v>
      </c>
      <c r="AS8">
        <f t="shared" si="9"/>
        <v>-1905.0928556391527</v>
      </c>
      <c r="AT8">
        <f t="shared" si="9"/>
        <v>348.25869177757932</v>
      </c>
      <c r="AU8">
        <f t="shared" si="9"/>
        <v>-3626.8776611472276</v>
      </c>
      <c r="AW8">
        <v>5</v>
      </c>
      <c r="AX8">
        <f>IF(Z8&gt;0, (R8*SUMPRODUCT(K8:$K$98, X8:$X$98)-K8*$AZ$3)/Z8, 0)</f>
        <v>29521.757853015843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2000000</v>
      </c>
      <c r="S9">
        <f t="shared" si="1"/>
        <v>31662.145697191714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27864.496599065766</v>
      </c>
      <c r="AC9">
        <f t="shared" si="2"/>
        <v>29533.902968565599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-3283.3748845147979</v>
      </c>
      <c r="AI9">
        <f t="shared" si="6"/>
        <v>-3295.0346687453975</v>
      </c>
      <c r="AJ9">
        <f t="shared" si="7"/>
        <v>-1669.4063694998331</v>
      </c>
      <c r="AK9">
        <f t="shared" si="22"/>
        <v>164.40052993448802</v>
      </c>
      <c r="AL9">
        <f t="shared" si="8"/>
        <v>-4800.0405083107426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-2037.2046096586278</v>
      </c>
      <c r="AR9">
        <f t="shared" si="9"/>
        <v>-2044.4390458767487</v>
      </c>
      <c r="AS9">
        <f t="shared" si="9"/>
        <v>-1035.800805865367</v>
      </c>
      <c r="AT9">
        <f t="shared" si="9"/>
        <v>102.00404437288397</v>
      </c>
      <c r="AU9">
        <f t="shared" si="9"/>
        <v>-2978.2358073692317</v>
      </c>
      <c r="AW9">
        <v>6</v>
      </c>
      <c r="AX9">
        <f>IF(Z9&gt;0, (R9*SUMPRODUCT(K9:$K$98, X9:$X$98)-K9*$AZ$3)/Z9, 0)</f>
        <v>31662.145697191714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2000000</v>
      </c>
      <c r="S10">
        <f t="shared" si="1"/>
        <v>33548.609563895232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29533.902968565599</v>
      </c>
      <c r="AC10">
        <f t="shared" si="2"/>
        <v>30922.898489025909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-3441.5597460336276</v>
      </c>
      <c r="AI10">
        <f t="shared" si="6"/>
        <v>-3453.0814226735088</v>
      </c>
      <c r="AJ10">
        <f t="shared" si="7"/>
        <v>-1388.9955204603102</v>
      </c>
      <c r="AK10">
        <f t="shared" si="22"/>
        <v>121.08900217111896</v>
      </c>
      <c r="AL10">
        <f t="shared" si="8"/>
        <v>-4720.9879409627001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-2025.7585399338359</v>
      </c>
      <c r="AR10">
        <f t="shared" si="9"/>
        <v>-2032.5403878661564</v>
      </c>
      <c r="AS10">
        <f t="shared" si="9"/>
        <v>-817.58555571936984</v>
      </c>
      <c r="AT10">
        <f t="shared" si="9"/>
        <v>71.27497365777657</v>
      </c>
      <c r="AU10">
        <f t="shared" si="9"/>
        <v>-2778.8509699277497</v>
      </c>
      <c r="AW10">
        <v>7</v>
      </c>
      <c r="AX10">
        <f>IF(Z10&gt;0, (R10*SUMPRODUCT(K10:$K$98, X10:$X$98)-K10*$AZ$3)/Z10, 0)</f>
        <v>33548.609563895232</v>
      </c>
    </row>
    <row r="11" spans="1:52" x14ac:dyDescent="0.25">
      <c r="A11" t="s">
        <v>33</v>
      </c>
      <c r="C11" s="12">
        <f>AU91</f>
        <v>3727.810090643582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2000000</v>
      </c>
      <c r="S11">
        <f t="shared" si="1"/>
        <v>35192.421424440028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30922.898489025909</v>
      </c>
      <c r="AC11">
        <f t="shared" si="2"/>
        <v>32050.444442759432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-3593.4431883670427</v>
      </c>
      <c r="AI11">
        <f t="shared" si="6"/>
        <v>-3604.8271892205976</v>
      </c>
      <c r="AJ11">
        <f t="shared" si="7"/>
        <v>-1127.5459537335228</v>
      </c>
      <c r="AK11">
        <f t="shared" si="22"/>
        <v>74.214956373662176</v>
      </c>
      <c r="AL11">
        <f t="shared" si="8"/>
        <v>-4658.1581865804583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-2009.8438107039574</v>
      </c>
      <c r="AR11">
        <f t="shared" si="9"/>
        <v>-2016.2109807014226</v>
      </c>
      <c r="AS11">
        <f t="shared" si="9"/>
        <v>-630.64619018658527</v>
      </c>
      <c r="AT11">
        <f t="shared" si="9"/>
        <v>41.509066071266226</v>
      </c>
      <c r="AU11">
        <f t="shared" si="9"/>
        <v>-2605.3481048167419</v>
      </c>
      <c r="AW11">
        <v>8</v>
      </c>
      <c r="AX11">
        <f>IF(Z11&gt;0, (R11*SUMPRODUCT(K11:$K$98, X11:$X$98)-K11*$AZ$3)/Z11, 0)</f>
        <v>35192.421424440028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2000000</v>
      </c>
      <c r="S12">
        <f t="shared" si="1"/>
        <v>36712.698883301309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32050.444442759432</v>
      </c>
      <c r="AC12">
        <f t="shared" si="2"/>
        <v>33031.465154530109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-3768.5359638390751</v>
      </c>
      <c r="AI12">
        <f t="shared" si="6"/>
        <v>-3779.7825713343204</v>
      </c>
      <c r="AJ12">
        <f t="shared" si="7"/>
        <v>-981.02071177067774</v>
      </c>
      <c r="AK12">
        <f t="shared" si="22"/>
        <v>73.716022218346694</v>
      </c>
      <c r="AL12">
        <f t="shared" si="8"/>
        <v>-4687.0872608866521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-2003.0169269668961</v>
      </c>
      <c r="AR12">
        <f t="shared" si="9"/>
        <v>-2008.9946184099626</v>
      </c>
      <c r="AS12">
        <f t="shared" si="9"/>
        <v>-521.42293724590024</v>
      </c>
      <c r="AT12">
        <f t="shared" si="9"/>
        <v>39.180849462186906</v>
      </c>
      <c r="AU12">
        <f t="shared" si="9"/>
        <v>-2491.2367061936761</v>
      </c>
      <c r="AW12">
        <v>9</v>
      </c>
      <c r="AX12">
        <f>IF(Z12&gt;0, (R12*SUMPRODUCT(K12:$K$98, X12:$X$98)-K12*$AZ$3)/Z12, 0)</f>
        <v>36712.698883301309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2000000</v>
      </c>
      <c r="S13">
        <f t="shared" si="1"/>
        <v>38092.863640827287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33031.465154530109</v>
      </c>
      <c r="AC13">
        <f t="shared" si="2"/>
        <v>33855.167345271853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-3955.5506202529796</v>
      </c>
      <c r="AI13">
        <f t="shared" si="6"/>
        <v>-3966.6600394818961</v>
      </c>
      <c r="AJ13">
        <f t="shared" si="7"/>
        <v>-823.70219074174383</v>
      </c>
      <c r="AK13">
        <f t="shared" si="22"/>
        <v>66.062930309060221</v>
      </c>
      <c r="AL13">
        <f t="shared" si="8"/>
        <v>-4724.2992999145799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-1998.49544196592</v>
      </c>
      <c r="AR13">
        <f t="shared" si="9"/>
        <v>-2004.1083454080349</v>
      </c>
      <c r="AS13">
        <f t="shared" si="9"/>
        <v>-416.16584687505184</v>
      </c>
      <c r="AT13">
        <f t="shared" si="9"/>
        <v>33.377518778188524</v>
      </c>
      <c r="AU13">
        <f t="shared" si="9"/>
        <v>-2386.8966735048984</v>
      </c>
      <c r="AW13">
        <v>10</v>
      </c>
      <c r="AX13">
        <f>IF(Z13&gt;0, (R13*SUMPRODUCT(K13:$K$98, X13:$X$98)-K13*$AZ$3)/Z13, 0)</f>
        <v>38092.863640827287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2000000</v>
      </c>
      <c r="S14">
        <f t="shared" si="1"/>
        <v>42927.201011441008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33855.167345271853</v>
      </c>
      <c r="AC14">
        <f t="shared" si="2"/>
        <v>37680.955799683587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-4157.2228857719001</v>
      </c>
      <c r="AI14">
        <f t="shared" si="6"/>
        <v>-4168.1952281654912</v>
      </c>
      <c r="AJ14">
        <f t="shared" si="7"/>
        <v>-3825.7884544117333</v>
      </c>
      <c r="AK14">
        <f t="shared" si="22"/>
        <v>2369.8617141690302</v>
      </c>
      <c r="AL14">
        <f t="shared" si="8"/>
        <v>-5624.1219684081943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-1875.3464132854122</v>
      </c>
      <c r="AR14">
        <f t="shared" si="9"/>
        <v>-1880.2960980914843</v>
      </c>
      <c r="AS14">
        <f t="shared" si="9"/>
        <v>-1725.83449411027</v>
      </c>
      <c r="AT14">
        <f t="shared" si="9"/>
        <v>1069.057827248082</v>
      </c>
      <c r="AU14">
        <f t="shared" si="9"/>
        <v>-2537.072764953672</v>
      </c>
      <c r="AW14">
        <v>11</v>
      </c>
      <c r="AX14">
        <f>IF(Z14&gt;0, (R14*SUMPRODUCT(K14:$K$98, X14:$X$98)-K14*$AZ$3)/Z14, 0)</f>
        <v>42927.201011441008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2000000</v>
      </c>
      <c r="S15">
        <f t="shared" si="1"/>
        <v>47305.780461355062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37680.955799683587</v>
      </c>
      <c r="AC15">
        <f t="shared" si="2"/>
        <v>41005.862865306794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-4367.7787701520665</v>
      </c>
      <c r="AI15">
        <f t="shared" si="6"/>
        <v>-4378.6140905044085</v>
      </c>
      <c r="AJ15">
        <f t="shared" si="7"/>
        <v>-3324.907065623207</v>
      </c>
      <c r="AK15">
        <f t="shared" si="22"/>
        <v>2637.6669059778515</v>
      </c>
      <c r="AL15">
        <f t="shared" si="8"/>
        <v>-5065.8542501497641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-1759.2226305568095</v>
      </c>
      <c r="AR15">
        <f t="shared" si="9"/>
        <v>-1763.5868032350215</v>
      </c>
      <c r="AS15">
        <f t="shared" si="9"/>
        <v>-1339.1822393373957</v>
      </c>
      <c r="AT15">
        <f t="shared" si="9"/>
        <v>1062.3805730676795</v>
      </c>
      <c r="AU15">
        <f t="shared" si="9"/>
        <v>-2040.3884695047379</v>
      </c>
      <c r="AW15">
        <v>12</v>
      </c>
      <c r="AX15">
        <f>IF(Z15&gt;0, (R15*SUMPRODUCT(K15:$K$98, X15:$X$98)-K15*$AZ$3)/Z15, 0)</f>
        <v>47305.780461355062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2000000</v>
      </c>
      <c r="S16">
        <f t="shared" si="1"/>
        <v>51282.123558989806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41005.862865306794</v>
      </c>
      <c r="AC16">
        <f t="shared" si="2"/>
        <v>43889.723698061251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-4617.9320525590374</v>
      </c>
      <c r="AI16">
        <f t="shared" si="6"/>
        <v>-4628.6301576325277</v>
      </c>
      <c r="AJ16">
        <f t="shared" si="7"/>
        <v>-2883.8608327544571</v>
      </c>
      <c r="AK16">
        <f t="shared" si="22"/>
        <v>2870.4104005714757</v>
      </c>
      <c r="AL16">
        <f t="shared" si="8"/>
        <v>-4642.0805898155086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-1660.6942650673745</v>
      </c>
      <c r="AR16">
        <f t="shared" si="9"/>
        <v>-1664.5415026491378</v>
      </c>
      <c r="AS16">
        <f t="shared" si="9"/>
        <v>-1037.0899986615866</v>
      </c>
      <c r="AT16">
        <f t="shared" si="9"/>
        <v>1032.2529730547294</v>
      </c>
      <c r="AU16">
        <f t="shared" si="9"/>
        <v>-1669.3785282559948</v>
      </c>
      <c r="AW16">
        <v>13</v>
      </c>
      <c r="AX16">
        <f>IF(Z16&gt;0, (R16*SUMPRODUCT(K16:$K$98, X16:$X$98)-K16*$AZ$3)/Z16, 0)</f>
        <v>51282.123558989806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2000000</v>
      </c>
      <c r="S17">
        <f t="shared" si="1"/>
        <v>54891.765457029614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43889.723698061251</v>
      </c>
      <c r="AC17">
        <f t="shared" si="2"/>
        <v>46374.639668093223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-4904.1962289434468</v>
      </c>
      <c r="AI17">
        <f t="shared" si="6"/>
        <v>-4914.7567017397705</v>
      </c>
      <c r="AJ17">
        <f t="shared" si="7"/>
        <v>-2484.9159700319724</v>
      </c>
      <c r="AK17">
        <f t="shared" si="22"/>
        <v>3072.2806588642879</v>
      </c>
      <c r="AL17">
        <f t="shared" si="8"/>
        <v>-4327.392012907455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-1574.6787390585293</v>
      </c>
      <c r="AR17">
        <f t="shared" si="9"/>
        <v>-1578.0695805360042</v>
      </c>
      <c r="AS17">
        <f t="shared" si="9"/>
        <v>-797.8767903419207</v>
      </c>
      <c r="AT17">
        <f t="shared" si="9"/>
        <v>986.47256514378614</v>
      </c>
      <c r="AU17">
        <f t="shared" si="9"/>
        <v>-1389.4738057341388</v>
      </c>
      <c r="AW17">
        <v>14</v>
      </c>
      <c r="AX17">
        <f>IF(Z17&gt;0, (R17*SUMPRODUCT(K17:$K$98, X17:$X$98)-K17*$AZ$3)/Z17, 0)</f>
        <v>54891.765457029614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2000000</v>
      </c>
      <c r="S18">
        <f t="shared" si="1"/>
        <v>58251.844931260232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46374.639668093223</v>
      </c>
      <c r="AC18">
        <f t="shared" si="2"/>
        <v>48501.398638944811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-7547.5597694789649</v>
      </c>
      <c r="AI18">
        <f t="shared" si="6"/>
        <v>-7557.9674652987669</v>
      </c>
      <c r="AJ18">
        <f t="shared" si="7"/>
        <v>-2126.7589708515879</v>
      </c>
      <c r="AK18">
        <f t="shared" si="22"/>
        <v>3246.2247767665258</v>
      </c>
      <c r="AL18">
        <f t="shared" si="8"/>
        <v>-6438.5016593838291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-2163.777811378136</v>
      </c>
      <c r="AR18">
        <f t="shared" si="9"/>
        <v>-2166.7615494299403</v>
      </c>
      <c r="AS18">
        <f t="shared" si="9"/>
        <v>-609.71148448364625</v>
      </c>
      <c r="AT18">
        <f t="shared" si="9"/>
        <v>930.64637541760749</v>
      </c>
      <c r="AU18">
        <f t="shared" si="9"/>
        <v>-1845.826658495979</v>
      </c>
      <c r="AW18">
        <v>15</v>
      </c>
      <c r="AX18">
        <f>IF(Z18&gt;0, (R18*SUMPRODUCT(K18:$K$98, X18:$X$98)-K18*$AZ$3)/Z18, 0)</f>
        <v>58251.844931260232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2000000</v>
      </c>
      <c r="S19">
        <f t="shared" si="1"/>
        <v>60605.674019578357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48501.398638944811</v>
      </c>
      <c r="AC19">
        <f t="shared" si="2"/>
        <v>49642.475925700717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-10366.862682330058</v>
      </c>
      <c r="AI19">
        <f t="shared" si="6"/>
        <v>-10377.101508299897</v>
      </c>
      <c r="AJ19">
        <f t="shared" si="7"/>
        <v>-1141.0772867559062</v>
      </c>
      <c r="AK19">
        <f t="shared" si="22"/>
        <v>3395.0979047261371</v>
      </c>
      <c r="AL19">
        <f t="shared" si="8"/>
        <v>-8123.0808903296656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-2653.5997975724281</v>
      </c>
      <c r="AR19">
        <f t="shared" si="9"/>
        <v>-2656.2206238873414</v>
      </c>
      <c r="AS19">
        <f t="shared" si="9"/>
        <v>-292.0808879152051</v>
      </c>
      <c r="AT19">
        <f t="shared" si="9"/>
        <v>869.0412315459489</v>
      </c>
      <c r="AU19">
        <f t="shared" si="9"/>
        <v>-2079.2602802565975</v>
      </c>
      <c r="AW19">
        <v>16</v>
      </c>
      <c r="AX19">
        <f>IF(Z19&gt;0, (R19*SUMPRODUCT(K19:$K$98, X19:$X$98)-K19*$AZ$3)/Z19, 0)</f>
        <v>60605.674019578357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2000000</v>
      </c>
      <c r="S20">
        <f t="shared" si="1"/>
        <v>62093.181075732871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49642.475925700717</v>
      </c>
      <c r="AC20">
        <f t="shared" si="2"/>
        <v>49939.639608605125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-13291.42299163825</v>
      </c>
      <c r="AI20">
        <f t="shared" si="6"/>
        <v>-13301.476357954693</v>
      </c>
      <c r="AJ20">
        <f t="shared" si="7"/>
        <v>-297.16368290440732</v>
      </c>
      <c r="AK20">
        <f t="shared" si="22"/>
        <v>3474.9733147990505</v>
      </c>
      <c r="AL20">
        <f t="shared" si="8"/>
        <v>-10123.66672606005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-3037.6766027793105</v>
      </c>
      <c r="AR20">
        <f t="shared" si="9"/>
        <v>-3039.9742405610468</v>
      </c>
      <c r="AS20">
        <f t="shared" si="9"/>
        <v>-67.915013112014918</v>
      </c>
      <c r="AT20">
        <f t="shared" si="9"/>
        <v>794.18472651786897</v>
      </c>
      <c r="AU20">
        <f t="shared" si="9"/>
        <v>-2313.7045271551929</v>
      </c>
      <c r="AW20">
        <v>17</v>
      </c>
      <c r="AX20">
        <f>IF(Z20&gt;0, (R20*SUMPRODUCT(K20:$K$98, X20:$X$98)-K20*$AZ$3)/Z20, 0)</f>
        <v>62093.181075732871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2000000</v>
      </c>
      <c r="S21">
        <f t="shared" si="1"/>
        <v>62867.378116003361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49939.639608605125</v>
      </c>
      <c r="AC21">
        <f t="shared" si="2"/>
        <v>49536.57325625154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-16546.140731553616</v>
      </c>
      <c r="AI21">
        <f t="shared" si="6"/>
        <v>-16555.990150827321</v>
      </c>
      <c r="AJ21">
        <f t="shared" si="7"/>
        <v>403.06635235358408</v>
      </c>
      <c r="AK21">
        <f t="shared" si="22"/>
        <v>3495.774772602359</v>
      </c>
      <c r="AL21">
        <f t="shared" si="8"/>
        <v>-12657.149025871378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-3376.3600109254603</v>
      </c>
      <c r="AR21">
        <f t="shared" si="9"/>
        <v>-3378.3698563574626</v>
      </c>
      <c r="AS21">
        <f t="shared" si="9"/>
        <v>82.248612284615191</v>
      </c>
      <c r="AT21">
        <f t="shared" si="9"/>
        <v>713.33819413902665</v>
      </c>
      <c r="AU21">
        <f t="shared" si="9"/>
        <v>-2582.7830499338206</v>
      </c>
      <c r="AW21">
        <v>18</v>
      </c>
      <c r="AX21">
        <f>IF(Z21&gt;0, (R21*SUMPRODUCT(K21:$K$98, X21:$X$98)-K21*$AZ$3)/Z21, 0)</f>
        <v>62867.378116003361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2000000</v>
      </c>
      <c r="S22">
        <f t="shared" si="1"/>
        <v>63001.684042025612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49536.57325625154</v>
      </c>
      <c r="AC22">
        <f t="shared" si="2"/>
        <v>48512.543826063353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-20108.423102118708</v>
      </c>
      <c r="AI22">
        <f t="shared" si="6"/>
        <v>-20118.048349555287</v>
      </c>
      <c r="AJ22">
        <f t="shared" si="7"/>
        <v>1024.0294301881877</v>
      </c>
      <c r="AK22">
        <f t="shared" si="22"/>
        <v>3467.5601279376083</v>
      </c>
      <c r="AL22">
        <f t="shared" si="8"/>
        <v>-15626.458791429492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-3663.6335381697145</v>
      </c>
      <c r="AR22">
        <f t="shared" si="9"/>
        <v>-3665.3872002616026</v>
      </c>
      <c r="AS22">
        <f t="shared" si="9"/>
        <v>186.57199251566252</v>
      </c>
      <c r="AT22">
        <f t="shared" si="9"/>
        <v>631.76856364205673</v>
      </c>
      <c r="AU22">
        <f t="shared" si="9"/>
        <v>-2847.0466441038834</v>
      </c>
      <c r="AW22">
        <v>19</v>
      </c>
      <c r="AX22">
        <f>IF(Z22&gt;0, (R22*SUMPRODUCT(K22:$K$98, X22:$X$98)-K22*$AZ$3)/Z22, 0)</f>
        <v>63001.684042025612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2000000</v>
      </c>
      <c r="S23">
        <f t="shared" si="1"/>
        <v>62566.791108569494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48512.543826063353</v>
      </c>
      <c r="AC23">
        <f t="shared" si="2"/>
        <v>46949.205449266214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-23868.429866582421</v>
      </c>
      <c r="AI23">
        <f t="shared" si="6"/>
        <v>-23877.80968385797</v>
      </c>
      <c r="AJ23">
        <f t="shared" si="7"/>
        <v>1563.3383767971391</v>
      </c>
      <c r="AK23">
        <f t="shared" si="22"/>
        <v>3395.8780678244352</v>
      </c>
      <c r="AL23">
        <f t="shared" si="8"/>
        <v>-18918.593239236394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-3882.7536759178797</v>
      </c>
      <c r="AR23">
        <f t="shared" si="9"/>
        <v>-3884.2795207350564</v>
      </c>
      <c r="AS23">
        <f t="shared" si="9"/>
        <v>254.3132440274639</v>
      </c>
      <c r="AT23">
        <f t="shared" si="9"/>
        <v>552.41832514817895</v>
      </c>
      <c r="AU23">
        <f t="shared" si="9"/>
        <v>-3077.5479515594134</v>
      </c>
      <c r="AW23">
        <v>20</v>
      </c>
      <c r="AX23">
        <f>IF(Z23&gt;0, (R23*SUMPRODUCT(K23:$K$98, X23:$X$98)-K23*$AZ$3)/Z23, 0)</f>
        <v>62566.791108569494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2000000</v>
      </c>
      <c r="S24">
        <f t="shared" si="1"/>
        <v>61655.408515328047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46949.205449266214</v>
      </c>
      <c r="AC24">
        <f t="shared" si="2"/>
        <v>44941.715310288142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-27927.762107289447</v>
      </c>
      <c r="AI24">
        <f t="shared" si="6"/>
        <v>-27936.873577879069</v>
      </c>
      <c r="AJ24">
        <f t="shared" si="7"/>
        <v>2007.4901389780716</v>
      </c>
      <c r="AK24">
        <f t="shared" si="22"/>
        <v>3286.4443814486353</v>
      </c>
      <c r="AL24">
        <f t="shared" si="8"/>
        <v>-22642.93905745236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-4056.3376867465022</v>
      </c>
      <c r="AR24">
        <f t="shared" si="9"/>
        <v>-4057.6610724654288</v>
      </c>
      <c r="AS24">
        <f t="shared" si="9"/>
        <v>291.57574012646359</v>
      </c>
      <c r="AT24">
        <f t="shared" si="9"/>
        <v>477.33606970201458</v>
      </c>
      <c r="AU24">
        <f t="shared" si="9"/>
        <v>-3288.7492626369503</v>
      </c>
      <c r="AW24">
        <v>21</v>
      </c>
      <c r="AX24">
        <f>IF(Z24&gt;0, (R24*SUMPRODUCT(K24:$K$98, X24:$X$98)-K24*$AZ$3)/Z24, 0)</f>
        <v>61655.408515328047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2000000</v>
      </c>
      <c r="S25">
        <f t="shared" si="1"/>
        <v>60326.000691264315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44941.715310288142</v>
      </c>
      <c r="AC25">
        <f t="shared" si="2"/>
        <v>42559.720067237868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-32266.006159267086</v>
      </c>
      <c r="AI25">
        <f t="shared" si="6"/>
        <v>-32274.824852612317</v>
      </c>
      <c r="AJ25">
        <f t="shared" si="7"/>
        <v>2381.9952430502744</v>
      </c>
      <c r="AK25">
        <f t="shared" si="22"/>
        <v>3145.9200717201702</v>
      </c>
      <c r="AL25">
        <f t="shared" si="8"/>
        <v>-26746.909537841871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-4184.3225582251453</v>
      </c>
      <c r="AR25">
        <f t="shared" si="9"/>
        <v>-4185.4661846571362</v>
      </c>
      <c r="AS25">
        <f t="shared" si="9"/>
        <v>308.90208040878429</v>
      </c>
      <c r="AT25">
        <f t="shared" si="9"/>
        <v>407.96943561889475</v>
      </c>
      <c r="AU25">
        <f t="shared" si="9"/>
        <v>-3468.5946686294569</v>
      </c>
      <c r="AW25">
        <v>22</v>
      </c>
      <c r="AX25">
        <f>IF(Z25&gt;0, (R25*SUMPRODUCT(K25:$K$98, X25:$X$98)-K25*$AZ$3)/Z25, 0)</f>
        <v>60326.000691264315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2000000</v>
      </c>
      <c r="S26">
        <f t="shared" si="1"/>
        <v>58612.761254277066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42559.720067237868</v>
      </c>
      <c r="AC26">
        <f t="shared" si="2"/>
        <v>39870.346119455797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-36414.626887056264</v>
      </c>
      <c r="AI26">
        <f t="shared" si="6"/>
        <v>-36423.129802049996</v>
      </c>
      <c r="AJ26">
        <f t="shared" si="7"/>
        <v>2689.3739477820709</v>
      </c>
      <c r="AK26">
        <f t="shared" si="22"/>
        <v>2979.1804047066512</v>
      </c>
      <c r="AL26">
        <f t="shared" si="8"/>
        <v>-30754.575449561275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-4216.3609761382177</v>
      </c>
      <c r="AR26">
        <f t="shared" si="9"/>
        <v>-4217.3455079603946</v>
      </c>
      <c r="AS26">
        <f t="shared" si="9"/>
        <v>311.39606067752226</v>
      </c>
      <c r="AT26">
        <f t="shared" si="9"/>
        <v>344.95204463417843</v>
      </c>
      <c r="AU26">
        <f t="shared" si="9"/>
        <v>-3560.9974026486939</v>
      </c>
      <c r="AW26">
        <v>23</v>
      </c>
      <c r="AX26">
        <f>IF(Z26&gt;0, (R26*SUMPRODUCT(K26:$K$98, X26:$X$98)-K26*$AZ$3)/Z26, 0)</f>
        <v>58612.761254277066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2000000</v>
      </c>
      <c r="S27">
        <f t="shared" si="1"/>
        <v>56626.970927900344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39870.346119455797</v>
      </c>
      <c r="AC27">
        <f t="shared" si="2"/>
        <v>36988.760688356022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-40460.91284632856</v>
      </c>
      <c r="AI27">
        <f t="shared" si="6"/>
        <v>-40469.077851467067</v>
      </c>
      <c r="AJ27">
        <f t="shared" si="7"/>
        <v>2881.5854310997747</v>
      </c>
      <c r="AK27">
        <f t="shared" si="22"/>
        <v>2790.924228361906</v>
      </c>
      <c r="AL27">
        <f t="shared" si="8"/>
        <v>-34796.56819200539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-4182.9201557943225</v>
      </c>
      <c r="AR27">
        <f t="shared" si="9"/>
        <v>-4183.7642683504519</v>
      </c>
      <c r="AS27">
        <f t="shared" si="9"/>
        <v>297.9033574000112</v>
      </c>
      <c r="AT27">
        <f t="shared" si="9"/>
        <v>288.53064320245699</v>
      </c>
      <c r="AU27">
        <f t="shared" si="9"/>
        <v>-3597.3302677479842</v>
      </c>
      <c r="AW27">
        <v>24</v>
      </c>
      <c r="AX27">
        <f>IF(Z27&gt;0, (R27*SUMPRODUCT(K27:$K$98, X27:$X$98)-K27*$AZ$3)/Z27, 0)</f>
        <v>56626.970927900344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2000000</v>
      </c>
      <c r="S28">
        <f t="shared" si="1"/>
        <v>54447.416497311271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36988.760688356022</v>
      </c>
      <c r="AC28">
        <f t="shared" si="2"/>
        <v>33997.604412060311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-44513.39497215295</v>
      </c>
      <c r="AI28">
        <f t="shared" si="6"/>
        <v>-44521.200118521498</v>
      </c>
      <c r="AJ28">
        <f t="shared" si="7"/>
        <v>2991.156276295711</v>
      </c>
      <c r="AK28">
        <f t="shared" si="22"/>
        <v>2589.2132481849217</v>
      </c>
      <c r="AL28">
        <f t="shared" si="8"/>
        <v>-38940.830594040868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-4108.8150604896455</v>
      </c>
      <c r="AR28">
        <f t="shared" si="9"/>
        <v>-4109.535515601382</v>
      </c>
      <c r="AS28">
        <f t="shared" si="9"/>
        <v>276.09909250935567</v>
      </c>
      <c r="AT28">
        <f t="shared" si="9"/>
        <v>238.99768587897873</v>
      </c>
      <c r="AU28">
        <f t="shared" si="9"/>
        <v>-3594.4387372130477</v>
      </c>
      <c r="AW28">
        <v>25</v>
      </c>
      <c r="AX28">
        <f>IF(Z28&gt;0, (R28*SUMPRODUCT(K28:$K$98, X28:$X$98)-K28*$AZ$3)/Z28, 0)</f>
        <v>54447.416497311271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2000000</v>
      </c>
      <c r="S29">
        <f t="shared" si="1"/>
        <v>52139.42061186448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33997.604412060311</v>
      </c>
      <c r="AC29">
        <f t="shared" si="2"/>
        <v>30952.864243980148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-49023.784660873607</v>
      </c>
      <c r="AI29">
        <f t="shared" si="6"/>
        <v>-49031.205357124338</v>
      </c>
      <c r="AJ29">
        <f t="shared" si="7"/>
        <v>3044.7401680801631</v>
      </c>
      <c r="AK29">
        <f t="shared" si="22"/>
        <v>2379.8323088442221</v>
      </c>
      <c r="AL29">
        <f t="shared" si="8"/>
        <v>-43606.632880199955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-4040.3100023280867</v>
      </c>
      <c r="AR29">
        <f t="shared" si="9"/>
        <v>-4040.9215812482671</v>
      </c>
      <c r="AS29">
        <f t="shared" si="9"/>
        <v>250.93317948996486</v>
      </c>
      <c r="AT29">
        <f t="shared" si="9"/>
        <v>196.13459768153913</v>
      </c>
      <c r="AU29">
        <f t="shared" si="9"/>
        <v>-3593.8538040767635</v>
      </c>
      <c r="AW29">
        <v>26</v>
      </c>
      <c r="AX29">
        <f>IF(Z29&gt;0, (R29*SUMPRODUCT(K29:$K$98, X29:$X$98)-K29*$AZ$3)/Z29, 0)</f>
        <v>52139.42061186448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2000000</v>
      </c>
      <c r="S30">
        <f t="shared" si="1"/>
        <v>49654.16644372118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30952.864243980148</v>
      </c>
      <c r="AC30">
        <f t="shared" si="2"/>
        <v>27862.621109874806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-53171.088600570532</v>
      </c>
      <c r="AI30">
        <f t="shared" si="6"/>
        <v>-53178.102770555</v>
      </c>
      <c r="AJ30">
        <f t="shared" si="7"/>
        <v>3090.2431341053416</v>
      </c>
      <c r="AK30">
        <f t="shared" si="22"/>
        <v>2166.7004970786106</v>
      </c>
      <c r="AL30">
        <f t="shared" si="8"/>
        <v>-47921.159139371055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-3912.5993818548559</v>
      </c>
      <c r="AR30">
        <f t="shared" si="9"/>
        <v>-3913.1155201899505</v>
      </c>
      <c r="AS30">
        <f t="shared" si="9"/>
        <v>227.39582157345629</v>
      </c>
      <c r="AT30">
        <f t="shared" si="9"/>
        <v>159.43685278325142</v>
      </c>
      <c r="AU30">
        <f t="shared" si="9"/>
        <v>-3526.2828458332433</v>
      </c>
      <c r="AW30">
        <v>27</v>
      </c>
      <c r="AX30">
        <f>IF(Z30&gt;0, (R30*SUMPRODUCT(K30:$K$98, X30:$X$98)-K30*$AZ$3)/Z30, 0)</f>
        <v>49654.16644372118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2000000</v>
      </c>
      <c r="S31">
        <f t="shared" si="1"/>
        <v>47028.44786912814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27862.621109874806</v>
      </c>
      <c r="AC31">
        <f t="shared" si="2"/>
        <v>24798.295717504545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-56436.226048081728</v>
      </c>
      <c r="AI31">
        <f t="shared" si="6"/>
        <v>-56442.817349953555</v>
      </c>
      <c r="AJ31">
        <f t="shared" si="7"/>
        <v>3064.3253923702614</v>
      </c>
      <c r="AK31">
        <f t="shared" si="22"/>
        <v>1950.3834776912365</v>
      </c>
      <c r="AL31">
        <f t="shared" si="8"/>
        <v>-51428.108479892056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-3707.9150154984009</v>
      </c>
      <c r="AR31">
        <f t="shared" si="9"/>
        <v>-3708.3480704507538</v>
      </c>
      <c r="AS31">
        <f t="shared" si="9"/>
        <v>201.32916267403257</v>
      </c>
      <c r="AT31">
        <f t="shared" si="9"/>
        <v>128.14209399384774</v>
      </c>
      <c r="AU31">
        <f t="shared" si="9"/>
        <v>-3378.8768137828733</v>
      </c>
      <c r="AW31">
        <v>28</v>
      </c>
      <c r="AX31">
        <f>IF(Z31&gt;0, (R31*SUMPRODUCT(K31:$K$98, X31:$X$98)-K31*$AZ$3)/Z31, 0)</f>
        <v>47028.44786912814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2000000</v>
      </c>
      <c r="S32">
        <f t="shared" si="1"/>
        <v>44377.106367414519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24798.295717504545</v>
      </c>
      <c r="AC32">
        <f t="shared" si="2"/>
        <v>21847.768192617401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-59420.811006069795</v>
      </c>
      <c r="AI32">
        <f t="shared" si="6"/>
        <v>-59426.965014854111</v>
      </c>
      <c r="AJ32">
        <f t="shared" si="7"/>
        <v>2950.527524887144</v>
      </c>
      <c r="AK32">
        <f t="shared" si="22"/>
        <v>1735.8807002253184</v>
      </c>
      <c r="AL32">
        <f t="shared" si="8"/>
        <v>-54740.556789741648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-3485.7188874759322</v>
      </c>
      <c r="AR32">
        <f t="shared" si="9"/>
        <v>-3486.0798913782687</v>
      </c>
      <c r="AS32">
        <f t="shared" si="9"/>
        <v>173.08261781324651</v>
      </c>
      <c r="AT32">
        <f t="shared" si="9"/>
        <v>101.82951125595129</v>
      </c>
      <c r="AU32">
        <f t="shared" si="9"/>
        <v>-3211.1677623090704</v>
      </c>
      <c r="AW32">
        <v>29</v>
      </c>
      <c r="AX32">
        <f>IF(Z32&gt;0, (R32*SUMPRODUCT(K32:$K$98, X32:$X$98)-K32*$AZ$3)/Z32, 0)</f>
        <v>44377.106367414519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2000000</v>
      </c>
      <c r="S33">
        <f t="shared" si="1"/>
        <v>41706.087977694398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21847.768192617401</v>
      </c>
      <c r="AC33">
        <f t="shared" si="2"/>
        <v>19038.288136044368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-61820.93612663453</v>
      </c>
      <c r="AI33">
        <f t="shared" si="6"/>
        <v>-61826.642214480213</v>
      </c>
      <c r="AJ33">
        <f t="shared" si="7"/>
        <v>2809.4800565730329</v>
      </c>
      <c r="AK33">
        <f t="shared" si="22"/>
        <v>1529.3437734832182</v>
      </c>
      <c r="AL33">
        <f t="shared" si="8"/>
        <v>-57487.818384423961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-3237.958954013257</v>
      </c>
      <c r="AR33">
        <f t="shared" si="9"/>
        <v>-3238.2578184334666</v>
      </c>
      <c r="AS33">
        <f t="shared" si="9"/>
        <v>147.15049100304773</v>
      </c>
      <c r="AT33">
        <f t="shared" si="9"/>
        <v>80.101542865200031</v>
      </c>
      <c r="AU33">
        <f t="shared" si="9"/>
        <v>-3011.0057845652191</v>
      </c>
      <c r="AW33">
        <v>30</v>
      </c>
      <c r="AX33">
        <f>IF(Z33&gt;0, (R33*SUMPRODUCT(K33:$K$98, X33:$X$98)-K33*$AZ$3)/Z33, 0)</f>
        <v>41706.087977694398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2000000</v>
      </c>
      <c r="S34">
        <f t="shared" si="1"/>
        <v>39058.539422911446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19038.288136044368</v>
      </c>
      <c r="AC34">
        <f t="shared" si="2"/>
        <v>16404.113852480128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-63868.519713829228</v>
      </c>
      <c r="AI34">
        <f t="shared" si="6"/>
        <v>-63873.769562548245</v>
      </c>
      <c r="AJ34">
        <f t="shared" si="7"/>
        <v>2634.1742835642399</v>
      </c>
      <c r="AK34">
        <f t="shared" si="22"/>
        <v>1332.6801695231059</v>
      </c>
      <c r="AL34">
        <f t="shared" si="8"/>
        <v>-59906.915109460904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-2986.7893214223</v>
      </c>
      <c r="AR34">
        <f t="shared" si="9"/>
        <v>-2987.0348287890483</v>
      </c>
      <c r="AS34">
        <f t="shared" si="9"/>
        <v>123.18625288588517</v>
      </c>
      <c r="AT34">
        <f t="shared" si="9"/>
        <v>62.322329013380966</v>
      </c>
      <c r="AU34">
        <f t="shared" ref="AU34:AU89" si="23">AL34*$K34</f>
        <v>-2801.5262468897822</v>
      </c>
      <c r="AW34">
        <v>31</v>
      </c>
      <c r="AX34">
        <f>IF(Z34&gt;0, (R34*SUMPRODUCT(K34:$K$98, X34:$X$98)-K34*$AZ$3)/Z34, 0)</f>
        <v>39058.539422911446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2000000</v>
      </c>
      <c r="S35">
        <f t="shared" si="1"/>
        <v>36446.078845090771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16404.113852480128</v>
      </c>
      <c r="AC35">
        <f t="shared" si="2"/>
        <v>13956.417986815881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-65709.396341219617</v>
      </c>
      <c r="AI35">
        <f t="shared" ref="AI35:AI66" si="25">SUM(AE35:AH35)</f>
        <v>-65714.183007724307</v>
      </c>
      <c r="AJ35">
        <f t="shared" si="7"/>
        <v>2447.6958656642473</v>
      </c>
      <c r="AK35">
        <f t="shared" si="22"/>
        <v>1148.287969673609</v>
      </c>
      <c r="AL35">
        <f t="shared" si="8"/>
        <v>-62118.199172386448</v>
      </c>
      <c r="AN35">
        <f t="shared" ref="AN35:AT66" si="26">AE35*$K35</f>
        <v>0</v>
      </c>
      <c r="AO35">
        <f t="shared" si="26"/>
        <v>0</v>
      </c>
      <c r="AP35">
        <f t="shared" si="26"/>
        <v>-0.19986322327110256</v>
      </c>
      <c r="AQ35">
        <f t="shared" si="26"/>
        <v>-2743.6404309927307</v>
      </c>
      <c r="AR35">
        <f t="shared" si="26"/>
        <v>-2743.8402942160014</v>
      </c>
      <c r="AS35">
        <f t="shared" si="26"/>
        <v>102.20147671022622</v>
      </c>
      <c r="AT35">
        <f t="shared" si="26"/>
        <v>47.94579581372232</v>
      </c>
      <c r="AU35">
        <f t="shared" si="23"/>
        <v>-2593.6930216920528</v>
      </c>
      <c r="AW35">
        <v>32</v>
      </c>
      <c r="AX35">
        <f>IF(Z35&gt;0, (R35*SUMPRODUCT(K35:$K$98, X35:$X$98)-K35*$AZ$3)/Z35, 0)</f>
        <v>36446.078845090771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2000000</v>
      </c>
      <c r="S36">
        <f t="shared" si="1"/>
        <v>33821.353636160995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13956.417986815881</v>
      </c>
      <c r="AC36">
        <f t="shared" si="2"/>
        <v>11694.110998464272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-66685.622857058726</v>
      </c>
      <c r="AI36">
        <f t="shared" si="25"/>
        <v>-66689.944871755521</v>
      </c>
      <c r="AJ36">
        <f t="shared" si="7"/>
        <v>2262.3069883516091</v>
      </c>
      <c r="AK36">
        <f t="shared" si="22"/>
        <v>976.94925907711172</v>
      </c>
      <c r="AL36">
        <f t="shared" si="8"/>
        <v>-63450.688624326802</v>
      </c>
      <c r="AN36">
        <f t="shared" si="26"/>
        <v>0</v>
      </c>
      <c r="AO36">
        <f t="shared" si="26"/>
        <v>0</v>
      </c>
      <c r="AP36">
        <f t="shared" si="26"/>
        <v>-0.16112685613973396</v>
      </c>
      <c r="AQ36">
        <f t="shared" si="26"/>
        <v>-2486.0731659842227</v>
      </c>
      <c r="AR36">
        <f t="shared" si="26"/>
        <v>-2486.2342928403623</v>
      </c>
      <c r="AS36">
        <f t="shared" si="26"/>
        <v>84.339928998116633</v>
      </c>
      <c r="AT36">
        <f t="shared" si="26"/>
        <v>36.421153967862935</v>
      </c>
      <c r="AU36">
        <f t="shared" si="23"/>
        <v>-2365.473209874383</v>
      </c>
      <c r="AW36">
        <v>33</v>
      </c>
      <c r="AX36">
        <f>IF(Z36&gt;0, (R36*SUMPRODUCT(K36:$K$98, X36:$X$98)-K36*$AZ$3)/Z36, 0)</f>
        <v>33821.353636160995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2000000</v>
      </c>
      <c r="S37">
        <f t="shared" si="1"/>
        <v>31195.433494679219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11694.110998464272</v>
      </c>
      <c r="AC37">
        <f t="shared" si="2"/>
        <v>9637.7998348381916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-66709.009230327734</v>
      </c>
      <c r="AI37">
        <f t="shared" si="25"/>
        <v>-66712.871093569862</v>
      </c>
      <c r="AJ37">
        <f t="shared" si="7"/>
        <v>2056.3111636260801</v>
      </c>
      <c r="AK37">
        <f t="shared" si="22"/>
        <v>818.58776989249907</v>
      </c>
      <c r="AL37">
        <f t="shared" si="8"/>
        <v>-63837.972160051286</v>
      </c>
      <c r="AN37">
        <f t="shared" si="26"/>
        <v>0</v>
      </c>
      <c r="AO37">
        <f t="shared" si="26"/>
        <v>0</v>
      </c>
      <c r="AP37">
        <f t="shared" si="26"/>
        <v>-0.12854659035117214</v>
      </c>
      <c r="AQ37">
        <f t="shared" si="26"/>
        <v>-2220.4866264319753</v>
      </c>
      <c r="AR37">
        <f t="shared" si="26"/>
        <v>-2220.6151730223264</v>
      </c>
      <c r="AS37">
        <f t="shared" si="26"/>
        <v>68.446698448920316</v>
      </c>
      <c r="AT37">
        <f t="shared" si="26"/>
        <v>27.247641908923899</v>
      </c>
      <c r="AU37">
        <f t="shared" si="23"/>
        <v>-2124.9208326644821</v>
      </c>
      <c r="AW37">
        <v>34</v>
      </c>
      <c r="AX37">
        <f>IF(Z37&gt;0, (R37*SUMPRODUCT(K37:$K$98, X37:$X$98)-K37*$AZ$3)/Z37, 0)</f>
        <v>31195.433494679219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2000000</v>
      </c>
      <c r="S38">
        <f t="shared" si="1"/>
        <v>28597.491824576187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9637.7998348381916</v>
      </c>
      <c r="AC38">
        <f t="shared" si="2"/>
        <v>7801.029281940273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-66144.768319268696</v>
      </c>
      <c r="AI38">
        <f t="shared" si="25"/>
        <v>-66148.178159076415</v>
      </c>
      <c r="AJ38">
        <f t="shared" si="7"/>
        <v>1836.7705528979186</v>
      </c>
      <c r="AK38">
        <f t="shared" si="22"/>
        <v>674.6459884386735</v>
      </c>
      <c r="AL38">
        <f t="shared" si="8"/>
        <v>-63636.761617739823</v>
      </c>
      <c r="AN38">
        <f t="shared" si="26"/>
        <v>0</v>
      </c>
      <c r="AO38">
        <f t="shared" si="26"/>
        <v>0</v>
      </c>
      <c r="AP38">
        <f t="shared" si="26"/>
        <v>-0.10133970255219293</v>
      </c>
      <c r="AQ38">
        <f t="shared" si="26"/>
        <v>-1965.808227029187</v>
      </c>
      <c r="AR38">
        <f t="shared" si="26"/>
        <v>-1965.9095667317392</v>
      </c>
      <c r="AS38">
        <f t="shared" si="26"/>
        <v>54.588424085534655</v>
      </c>
      <c r="AT38">
        <f t="shared" si="26"/>
        <v>20.050333051338821</v>
      </c>
      <c r="AU38">
        <f t="shared" si="23"/>
        <v>-1891.2708095948658</v>
      </c>
      <c r="AW38">
        <v>35</v>
      </c>
      <c r="AX38">
        <f>IF(Z38&gt;0, (R38*SUMPRODUCT(K38:$K$98, X38:$X$98)-K38*$AZ$3)/Z38, 0)</f>
        <v>28597.491824576187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2000000</v>
      </c>
      <c r="S39">
        <f t="shared" si="1"/>
        <v>26000.605593969136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7801.029281940273</v>
      </c>
      <c r="AC39">
        <f t="shared" si="2"/>
        <v>6177.8246919950616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-64912.410081647875</v>
      </c>
      <c r="AI39">
        <f t="shared" si="25"/>
        <v>-64915.380120494505</v>
      </c>
      <c r="AJ39">
        <f t="shared" si="7"/>
        <v>1623.2045899452114</v>
      </c>
      <c r="AK39">
        <f t="shared" si="22"/>
        <v>546.07204973581918</v>
      </c>
      <c r="AL39">
        <f t="shared" si="8"/>
        <v>-62746.103480813472</v>
      </c>
      <c r="AN39">
        <f t="shared" si="26"/>
        <v>0</v>
      </c>
      <c r="AO39">
        <f t="shared" si="26"/>
        <v>0</v>
      </c>
      <c r="AP39">
        <f t="shared" si="26"/>
        <v>-7.8811529452388937E-2</v>
      </c>
      <c r="AQ39">
        <f t="shared" si="26"/>
        <v>-1722.4846485707687</v>
      </c>
      <c r="AR39">
        <f t="shared" si="26"/>
        <v>-1722.5634601002212</v>
      </c>
      <c r="AS39">
        <f t="shared" si="26"/>
        <v>43.072580176170497</v>
      </c>
      <c r="AT39">
        <f t="shared" si="26"/>
        <v>14.490306576206601</v>
      </c>
      <c r="AU39">
        <f t="shared" si="23"/>
        <v>-1665.000573347844</v>
      </c>
      <c r="AW39">
        <v>36</v>
      </c>
      <c r="AX39">
        <f>IF(Z39&gt;0, (R39*SUMPRODUCT(K39:$K$98, X39:$X$98)-K39*$AZ$3)/Z39, 0)</f>
        <v>26000.605593969136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2000000</v>
      </c>
      <c r="S40">
        <f t="shared" si="1"/>
        <v>23372.356220422138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6177.8246919950616</v>
      </c>
      <c r="AC40">
        <f t="shared" si="2"/>
        <v>4761.2361479635565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-63029.578473873014</v>
      </c>
      <c r="AI40">
        <f t="shared" si="25"/>
        <v>-63032.124877465714</v>
      </c>
      <c r="AJ40">
        <f t="shared" si="7"/>
        <v>1416.5885440315051</v>
      </c>
      <c r="AK40">
        <f t="shared" si="22"/>
        <v>432.44772843965433</v>
      </c>
      <c r="AL40">
        <f t="shared" si="8"/>
        <v>-61183.088604994555</v>
      </c>
      <c r="AN40">
        <f t="shared" si="26"/>
        <v>0</v>
      </c>
      <c r="AO40">
        <f t="shared" si="26"/>
        <v>0</v>
      </c>
      <c r="AP40">
        <f t="shared" si="26"/>
        <v>-6.0330488477446077E-2</v>
      </c>
      <c r="AQ40">
        <f t="shared" si="26"/>
        <v>-1493.3238661607743</v>
      </c>
      <c r="AR40">
        <f t="shared" si="26"/>
        <v>-1493.3841966492519</v>
      </c>
      <c r="AS40">
        <f t="shared" si="26"/>
        <v>33.562424698890766</v>
      </c>
      <c r="AT40">
        <f t="shared" si="26"/>
        <v>10.245737467745235</v>
      </c>
      <c r="AU40">
        <f t="shared" si="23"/>
        <v>-1449.5760344826158</v>
      </c>
      <c r="AW40">
        <v>37</v>
      </c>
      <c r="AX40">
        <f>IF(Z40&gt;0, (R40*SUMPRODUCT(K40:$K$98, X40:$X$98)-K40*$AZ$3)/Z40, 0)</f>
        <v>23372.356220422138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2000000</v>
      </c>
      <c r="S41">
        <f t="shared" si="1"/>
        <v>20653.978538650419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4761.2361479635565</v>
      </c>
      <c r="AC41">
        <f t="shared" si="2"/>
        <v>3541.0338037128399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-60459.123199391674</v>
      </c>
      <c r="AI41">
        <f t="shared" si="25"/>
        <v>-60461.266269428452</v>
      </c>
      <c r="AJ41">
        <f t="shared" si="7"/>
        <v>1220.2023442507166</v>
      </c>
      <c r="AK41">
        <f t="shared" si="22"/>
        <v>333.28653035744901</v>
      </c>
      <c r="AL41">
        <f t="shared" si="8"/>
        <v>-58907.777394820281</v>
      </c>
      <c r="AN41">
        <f t="shared" si="26"/>
        <v>0</v>
      </c>
      <c r="AO41">
        <f t="shared" si="26"/>
        <v>0</v>
      </c>
      <c r="AP41">
        <f t="shared" si="26"/>
        <v>-4.5334407588880556E-2</v>
      </c>
      <c r="AQ41">
        <f t="shared" si="26"/>
        <v>-1278.9495847321996</v>
      </c>
      <c r="AR41">
        <f t="shared" si="26"/>
        <v>-1278.9949191397884</v>
      </c>
      <c r="AS41">
        <f t="shared" si="26"/>
        <v>25.812105748242352</v>
      </c>
      <c r="AT41">
        <f t="shared" si="26"/>
        <v>7.0503283382347153</v>
      </c>
      <c r="AU41">
        <f t="shared" si="23"/>
        <v>-1246.1324850533113</v>
      </c>
      <c r="AW41">
        <v>38</v>
      </c>
      <c r="AX41">
        <f>IF(Z41&gt;0, (R41*SUMPRODUCT(K41:$K$98, X41:$X$98)-K41*$AZ$3)/Z41, 0)</f>
        <v>20653.978538650419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2000000</v>
      </c>
      <c r="S42">
        <f t="shared" si="1"/>
        <v>17750.598587030119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3541.0338037128399</v>
      </c>
      <c r="AC42">
        <f t="shared" si="2"/>
        <v>2505.9427206860505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-57112.072406182</v>
      </c>
      <c r="AI42">
        <f t="shared" si="25"/>
        <v>-57113.837095065872</v>
      </c>
      <c r="AJ42">
        <f t="shared" si="7"/>
        <v>1035.0910830267894</v>
      </c>
      <c r="AK42">
        <f t="shared" si="22"/>
        <v>247.87236625989883</v>
      </c>
      <c r="AL42">
        <f t="shared" si="8"/>
        <v>-55830.873645779182</v>
      </c>
      <c r="AN42">
        <f t="shared" si="26"/>
        <v>0</v>
      </c>
      <c r="AO42">
        <f t="shared" si="26"/>
        <v>0</v>
      </c>
      <c r="AP42">
        <f t="shared" si="26"/>
        <v>-3.3330490736279722E-2</v>
      </c>
      <c r="AQ42">
        <f t="shared" si="26"/>
        <v>-1078.7019840512071</v>
      </c>
      <c r="AR42">
        <f t="shared" si="26"/>
        <v>-1078.7353145419434</v>
      </c>
      <c r="AS42">
        <f t="shared" si="26"/>
        <v>19.55024144446649</v>
      </c>
      <c r="AT42">
        <f t="shared" si="26"/>
        <v>4.6816794070158485</v>
      </c>
      <c r="AU42">
        <f t="shared" si="23"/>
        <v>-1054.5033936904611</v>
      </c>
      <c r="AW42">
        <v>39</v>
      </c>
      <c r="AX42">
        <f>IF(Z42&gt;0, (R42*SUMPRODUCT(K42:$K$98, X42:$X$98)-K42*$AZ$3)/Z42, 0)</f>
        <v>17750.598587030119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2000000</v>
      </c>
      <c r="S43">
        <f t="shared" si="1"/>
        <v>14532.325438431688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2505.9427206860505</v>
      </c>
      <c r="AC43">
        <f t="shared" si="2"/>
        <v>1644.9715417289583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-53138.788560625988</v>
      </c>
      <c r="AI43">
        <f t="shared" si="25"/>
        <v>-53140.203485192513</v>
      </c>
      <c r="AJ43">
        <f t="shared" si="7"/>
        <v>860.97117895709221</v>
      </c>
      <c r="AK43">
        <f t="shared" si="22"/>
        <v>175.41599044802356</v>
      </c>
      <c r="AL43">
        <f t="shared" si="8"/>
        <v>-52103.816315787393</v>
      </c>
      <c r="AN43">
        <f t="shared" si="26"/>
        <v>0</v>
      </c>
      <c r="AO43">
        <f t="shared" si="26"/>
        <v>0</v>
      </c>
      <c r="AP43">
        <f t="shared" si="26"/>
        <v>-2.3861009979598419E-2</v>
      </c>
      <c r="AQ43">
        <f t="shared" si="26"/>
        <v>-896.12209310952812</v>
      </c>
      <c r="AR43">
        <f t="shared" si="26"/>
        <v>-896.14595411950768</v>
      </c>
      <c r="AS43">
        <f t="shared" si="26"/>
        <v>14.519248855546712</v>
      </c>
      <c r="AT43">
        <f t="shared" si="26"/>
        <v>2.9581808088421369</v>
      </c>
      <c r="AU43">
        <f t="shared" si="23"/>
        <v>-878.66852445511881</v>
      </c>
      <c r="AW43">
        <v>40</v>
      </c>
      <c r="AX43">
        <f>IF(Z43&gt;0, (R43*SUMPRODUCT(K43:$K$98, X43:$X$98)-K43*$AZ$3)/Z43, 0)</f>
        <v>14532.325438431688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2000000</v>
      </c>
      <c r="S44">
        <f t="shared" si="1"/>
        <v>10726.874979363141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1644.9715417289583</v>
      </c>
      <c r="AC44">
        <f t="shared" si="2"/>
        <v>943.25195316774648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-48256.996863605491</v>
      </c>
      <c r="AI44">
        <f t="shared" si="25"/>
        <v>-48258.096032695954</v>
      </c>
      <c r="AJ44">
        <f t="shared" si="7"/>
        <v>701.71958856121182</v>
      </c>
      <c r="AK44">
        <f t="shared" si="22"/>
        <v>115.14800792102709</v>
      </c>
      <c r="AL44">
        <f t="shared" si="8"/>
        <v>-47441.228436213714</v>
      </c>
      <c r="AN44">
        <f t="shared" si="26"/>
        <v>0</v>
      </c>
      <c r="AO44">
        <f t="shared" si="26"/>
        <v>0</v>
      </c>
      <c r="AP44">
        <f t="shared" si="26"/>
        <v>-1.6550153258858762E-2</v>
      </c>
      <c r="AQ44">
        <f t="shared" si="26"/>
        <v>-726.60403284008794</v>
      </c>
      <c r="AR44">
        <f t="shared" si="26"/>
        <v>-726.62058299334683</v>
      </c>
      <c r="AS44">
        <f t="shared" si="26"/>
        <v>10.56576903060455</v>
      </c>
      <c r="AT44">
        <f t="shared" si="26"/>
        <v>1.7337798115659522</v>
      </c>
      <c r="AU44">
        <f t="shared" si="23"/>
        <v>-714.32103415117626</v>
      </c>
      <c r="AW44">
        <v>41</v>
      </c>
      <c r="AX44">
        <f>IF(Z44&gt;0, (R44*SUMPRODUCT(K44:$K$98, X44:$X$98)-K44*$AZ$3)/Z44, 0)</f>
        <v>10726.874979363141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2000000</v>
      </c>
      <c r="S45">
        <f t="shared" si="1"/>
        <v>5931.3358951025202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943.25195316774648</v>
      </c>
      <c r="AC45">
        <f t="shared" si="2"/>
        <v>390.22158510294184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-42528.722280342648</v>
      </c>
      <c r="AI45">
        <f t="shared" si="25"/>
        <v>-42529.544653227953</v>
      </c>
      <c r="AJ45">
        <f t="shared" si="7"/>
        <v>553.03036806480463</v>
      </c>
      <c r="AK45">
        <f t="shared" si="22"/>
        <v>66.027636721742255</v>
      </c>
      <c r="AL45">
        <f t="shared" si="8"/>
        <v>-41910.486648441401</v>
      </c>
      <c r="AN45">
        <f t="shared" si="26"/>
        <v>0</v>
      </c>
      <c r="AO45">
        <f t="shared" si="26"/>
        <v>0</v>
      </c>
      <c r="AP45">
        <f t="shared" si="26"/>
        <v>-1.1055751604493423E-2</v>
      </c>
      <c r="AQ45">
        <f t="shared" si="26"/>
        <v>-571.74427560536265</v>
      </c>
      <c r="AR45">
        <f t="shared" si="26"/>
        <v>-571.75533135696708</v>
      </c>
      <c r="AS45">
        <f t="shared" si="26"/>
        <v>7.4347859569514281</v>
      </c>
      <c r="AT45">
        <f t="shared" si="26"/>
        <v>0.88765712448538703</v>
      </c>
      <c r="AU45">
        <f t="shared" si="23"/>
        <v>-563.43288827553022</v>
      </c>
      <c r="AW45">
        <v>42</v>
      </c>
      <c r="AX45">
        <f>IF(Z45&gt;0, (R45*SUMPRODUCT(K45:$K$98, X45:$X$98)-K45*$AZ$3)/Z45, 0)</f>
        <v>5931.3358951025202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2000000</v>
      </c>
      <c r="S46">
        <f t="shared" si="1"/>
        <v>-564.28257458306211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390.22158510294184</v>
      </c>
      <c r="AC46">
        <f t="shared" si="2"/>
        <v>-26.546204095918029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-36175.52953694285</v>
      </c>
      <c r="AI46">
        <f t="shared" si="25"/>
        <v>-36176.117589039699</v>
      </c>
      <c r="AJ46">
        <f t="shared" si="7"/>
        <v>416.76778919885987</v>
      </c>
      <c r="AK46">
        <f t="shared" si="22"/>
        <v>27.31551095720593</v>
      </c>
      <c r="AL46">
        <f t="shared" si="8"/>
        <v>-35732.034288883639</v>
      </c>
      <c r="AN46">
        <f t="shared" si="26"/>
        <v>0</v>
      </c>
      <c r="AO46">
        <f t="shared" si="26"/>
        <v>0</v>
      </c>
      <c r="AP46">
        <f t="shared" si="26"/>
        <v>-7.0585788452339733E-3</v>
      </c>
      <c r="AQ46">
        <f t="shared" si="26"/>
        <v>-434.22654025520563</v>
      </c>
      <c r="AR46">
        <f t="shared" si="26"/>
        <v>-434.23359883405089</v>
      </c>
      <c r="AS46">
        <f t="shared" si="26"/>
        <v>5.0025980962855447</v>
      </c>
      <c r="AT46">
        <f t="shared" si="26"/>
        <v>0.32787688169534562</v>
      </c>
      <c r="AU46">
        <f t="shared" si="23"/>
        <v>-428.90312385607007</v>
      </c>
      <c r="AW46">
        <v>43</v>
      </c>
      <c r="AX46">
        <f>IF(Z46&gt;0, (R46*SUMPRODUCT(K46:$K$98, X46:$X$98)-K46*$AZ$3)/Z46, 0)</f>
        <v>-564.28257458306211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2000000</v>
      </c>
      <c r="S47">
        <f t="shared" si="1"/>
        <v>-10107.190199815805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-26.546204095918029</v>
      </c>
      <c r="AC47">
        <f t="shared" si="2"/>
        <v>-322.40088148817495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-29351.110108261182</v>
      </c>
      <c r="AI47">
        <f t="shared" si="25"/>
        <v>-29351.508835398887</v>
      </c>
      <c r="AJ47">
        <f t="shared" si="7"/>
        <v>295.85467739225692</v>
      </c>
      <c r="AK47">
        <f t="shared" si="22"/>
        <v>-1.8582342867142623</v>
      </c>
      <c r="AL47">
        <f t="shared" si="8"/>
        <v>-29057.512392293345</v>
      </c>
      <c r="AN47">
        <f t="shared" si="26"/>
        <v>0</v>
      </c>
      <c r="AO47">
        <f t="shared" si="26"/>
        <v>0</v>
      </c>
      <c r="AP47">
        <f t="shared" si="26"/>
        <v>-4.273259233897474E-3</v>
      </c>
      <c r="AQ47">
        <f t="shared" si="26"/>
        <v>-314.56324497378029</v>
      </c>
      <c r="AR47">
        <f t="shared" si="26"/>
        <v>-314.5675182330142</v>
      </c>
      <c r="AS47">
        <f t="shared" si="26"/>
        <v>3.1707491477463781</v>
      </c>
      <c r="AT47">
        <f t="shared" si="26"/>
        <v>-1.9915165218430821E-2</v>
      </c>
      <c r="AU47">
        <f t="shared" si="23"/>
        <v>-311.41668425048624</v>
      </c>
      <c r="AW47">
        <v>44</v>
      </c>
      <c r="AX47">
        <f>IF(Z47&gt;0, (R47*SUMPRODUCT(K47:$K$98, X47:$X$98)-K47*$AZ$3)/Z47, 0)</f>
        <v>-10107.190199815805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2000000</v>
      </c>
      <c r="S48">
        <f t="shared" si="1"/>
        <v>-25273.832850555966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-322.40088148817495</v>
      </c>
      <c r="AC48">
        <f t="shared" si="2"/>
        <v>-513.4178203343223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-22529.968717366821</v>
      </c>
      <c r="AI48">
        <f t="shared" si="25"/>
        <v>-22530.222644928665</v>
      </c>
      <c r="AJ48">
        <f t="shared" si="7"/>
        <v>191.01693884614735</v>
      </c>
      <c r="AK48">
        <f t="shared" si="22"/>
        <v>-22.568061704172248</v>
      </c>
      <c r="AL48">
        <f t="shared" si="8"/>
        <v>-22361.77376778669</v>
      </c>
      <c r="AN48">
        <f t="shared" si="26"/>
        <v>0</v>
      </c>
      <c r="AO48">
        <f t="shared" si="26"/>
        <v>0</v>
      </c>
      <c r="AP48">
        <f t="shared" si="26"/>
        <v>-2.4298265023973706E-3</v>
      </c>
      <c r="AQ48">
        <f t="shared" si="26"/>
        <v>-215.58870841049205</v>
      </c>
      <c r="AR48">
        <f t="shared" si="26"/>
        <v>-215.59113823699445</v>
      </c>
      <c r="AS48">
        <f t="shared" si="26"/>
        <v>1.8278363209010204</v>
      </c>
      <c r="AT48">
        <f t="shared" si="26"/>
        <v>-0.21595321925060473</v>
      </c>
      <c r="AU48">
        <f t="shared" si="23"/>
        <v>-213.97925513534403</v>
      </c>
      <c r="AW48">
        <v>45</v>
      </c>
      <c r="AX48">
        <f>IF(Z48&gt;0, (R48*SUMPRODUCT(K48:$K$98, X48:$X$98)-K48*$AZ$3)/Z48, 0)</f>
        <v>-25273.832850555966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2000000</v>
      </c>
      <c r="S49">
        <f t="shared" si="1"/>
        <v>-51457.514971129785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-513.4178203343223</v>
      </c>
      <c r="AC49">
        <f t="shared" si="2"/>
        <v>-618.69732684514224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-16175.207588136818</v>
      </c>
      <c r="AI49">
        <f t="shared" si="25"/>
        <v>-16175.357881375618</v>
      </c>
      <c r="AJ49">
        <f t="shared" si="7"/>
        <v>105.27950651081994</v>
      </c>
      <c r="AK49">
        <f t="shared" si="22"/>
        <v>-35.939247423402563</v>
      </c>
      <c r="AL49">
        <f t="shared" si="8"/>
        <v>-16106.0176222882</v>
      </c>
      <c r="AN49">
        <f t="shared" si="26"/>
        <v>0</v>
      </c>
      <c r="AO49">
        <f t="shared" si="26"/>
        <v>0</v>
      </c>
      <c r="AP49">
        <f t="shared" si="26"/>
        <v>-1.2840645102053208E-3</v>
      </c>
      <c r="AQ49">
        <f t="shared" si="26"/>
        <v>-138.19656942049113</v>
      </c>
      <c r="AR49">
        <f t="shared" si="26"/>
        <v>-138.19785348500133</v>
      </c>
      <c r="AS49">
        <f t="shared" si="26"/>
        <v>0.8994794379484975</v>
      </c>
      <c r="AT49">
        <f t="shared" si="26"/>
        <v>-0.30705514438721088</v>
      </c>
      <c r="AU49">
        <f t="shared" si="23"/>
        <v>-137.60542919144007</v>
      </c>
      <c r="AW49">
        <v>46</v>
      </c>
      <c r="AX49">
        <f>IF(Z49&gt;0, (R49*SUMPRODUCT(K49:$K$98, X49:$X$98)-K49*$AZ$3)/Z49, 0)</f>
        <v>-51457.514971129785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2000000</v>
      </c>
      <c r="S50">
        <f t="shared" si="1"/>
        <v>-100950.48432613852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-618.69732684514224</v>
      </c>
      <c r="AC50">
        <f t="shared" si="2"/>
        <v>-658.40353742664024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-10762.360296107763</v>
      </c>
      <c r="AI50">
        <f t="shared" si="25"/>
        <v>-10762.441821662323</v>
      </c>
      <c r="AJ50">
        <f t="shared" si="7"/>
        <v>39.706210581497999</v>
      </c>
      <c r="AK50">
        <f t="shared" si="22"/>
        <v>-43.308812879159959</v>
      </c>
      <c r="AL50">
        <f t="shared" si="8"/>
        <v>-10766.044423959986</v>
      </c>
      <c r="AN50">
        <f t="shared" si="26"/>
        <v>0</v>
      </c>
      <c r="AO50">
        <f t="shared" si="26"/>
        <v>0</v>
      </c>
      <c r="AP50">
        <f t="shared" si="26"/>
        <v>-6.2190369665191241E-4</v>
      </c>
      <c r="AQ50">
        <f t="shared" si="26"/>
        <v>-82.098817836160777</v>
      </c>
      <c r="AR50">
        <f t="shared" si="26"/>
        <v>-82.099439739857431</v>
      </c>
      <c r="AS50">
        <f t="shared" si="26"/>
        <v>0.30289201065620996</v>
      </c>
      <c r="AT50">
        <f t="shared" si="26"/>
        <v>-0.33037384378893359</v>
      </c>
      <c r="AU50">
        <f t="shared" si="23"/>
        <v>-82.126921572990156</v>
      </c>
      <c r="AW50">
        <v>47</v>
      </c>
      <c r="AX50">
        <f>IF(Z50&gt;0, (R50*SUMPRODUCT(K50:$K$98, X50:$X$98)-K50*$AZ$3)/Z50, 0)</f>
        <v>-100950.48432613852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2000000</v>
      </c>
      <c r="S51">
        <f t="shared" si="1"/>
        <v>-205522.189254422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-658.40353742664024</v>
      </c>
      <c r="AC51">
        <f t="shared" si="2"/>
        <v>-652.56453487084275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-6563.3404888150426</v>
      </c>
      <c r="AI51">
        <f t="shared" si="25"/>
        <v>-6563.3801782360024</v>
      </c>
      <c r="AJ51">
        <f t="shared" si="7"/>
        <v>-5.8390025557974923</v>
      </c>
      <c r="AK51">
        <f t="shared" si="22"/>
        <v>-46.088247619864823</v>
      </c>
      <c r="AL51">
        <f t="shared" si="8"/>
        <v>-6615.3074284116647</v>
      </c>
      <c r="AN51">
        <f t="shared" si="26"/>
        <v>0</v>
      </c>
      <c r="AO51">
        <f t="shared" si="26"/>
        <v>0</v>
      </c>
      <c r="AP51">
        <f t="shared" si="26"/>
        <v>-2.7032494099022423E-4</v>
      </c>
      <c r="AQ51">
        <f t="shared" si="26"/>
        <v>-44.702960825191724</v>
      </c>
      <c r="AR51">
        <f t="shared" si="26"/>
        <v>-44.703231150132709</v>
      </c>
      <c r="AS51">
        <f t="shared" si="26"/>
        <v>-3.9769489782654072E-2</v>
      </c>
      <c r="AT51">
        <f t="shared" si="26"/>
        <v>-0.3139073969061324</v>
      </c>
      <c r="AU51">
        <f t="shared" si="23"/>
        <v>-45.056908036821497</v>
      </c>
      <c r="AW51">
        <v>48</v>
      </c>
      <c r="AX51">
        <f>IF(Z51&gt;0, (R51*SUMPRODUCT(K51:$K$98, X51:$X$98)-K51*$AZ$3)/Z51, 0)</f>
        <v>-205522.189254422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2000000</v>
      </c>
      <c r="S52">
        <f t="shared" si="1"/>
        <v>-459236.99703139876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-652.56453487084275</v>
      </c>
      <c r="AC52">
        <f t="shared" si="2"/>
        <v>-618.75158463178627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-3592.1103044432198</v>
      </c>
      <c r="AI52">
        <f t="shared" si="25"/>
        <v>-3592.1271462805671</v>
      </c>
      <c r="AJ52">
        <f t="shared" si="7"/>
        <v>-33.812950239056477</v>
      </c>
      <c r="AK52">
        <f t="shared" si="22"/>
        <v>-45.679517440958996</v>
      </c>
      <c r="AL52">
        <f t="shared" si="8"/>
        <v>-3671.6196139605827</v>
      </c>
      <c r="AN52">
        <f t="shared" si="26"/>
        <v>0</v>
      </c>
      <c r="AO52">
        <f t="shared" si="26"/>
        <v>0</v>
      </c>
      <c r="AP52">
        <f t="shared" si="26"/>
        <v>-1.0241953507390575E-4</v>
      </c>
      <c r="AQ52">
        <f t="shared" si="26"/>
        <v>-21.844544613935362</v>
      </c>
      <c r="AR52">
        <f t="shared" si="26"/>
        <v>-21.844647033470437</v>
      </c>
      <c r="AS52">
        <f t="shared" si="26"/>
        <v>-0.2056252279091228</v>
      </c>
      <c r="AT52">
        <f t="shared" si="26"/>
        <v>-0.27778886841191658</v>
      </c>
      <c r="AU52">
        <f t="shared" si="23"/>
        <v>-22.328061129791475</v>
      </c>
      <c r="AW52">
        <v>49</v>
      </c>
      <c r="AX52">
        <f>IF(Z52&gt;0, (R52*SUMPRODUCT(K52:$K$98, X52:$X$98)-K52*$AZ$3)/Z52, 0)</f>
        <v>-459236.99703139876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2000000</v>
      </c>
      <c r="S53">
        <f t="shared" si="1"/>
        <v>-1196568.2640093148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-618.75158463178627</v>
      </c>
      <c r="AC53">
        <f t="shared" si="2"/>
        <v>-570.49263722407136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-1714.199036292548</v>
      </c>
      <c r="AI53">
        <f t="shared" si="25"/>
        <v>-1714.2049959675451</v>
      </c>
      <c r="AJ53">
        <f t="shared" si="7"/>
        <v>-48.258947407714913</v>
      </c>
      <c r="AK53">
        <f t="shared" si="22"/>
        <v>-43.312610924225041</v>
      </c>
      <c r="AL53">
        <f t="shared" si="8"/>
        <v>-1805.776554299485</v>
      </c>
      <c r="AN53">
        <f t="shared" si="26"/>
        <v>0</v>
      </c>
      <c r="AO53">
        <f t="shared" si="26"/>
        <v>0</v>
      </c>
      <c r="AP53">
        <f t="shared" si="26"/>
        <v>-3.2359208128636619E-5</v>
      </c>
      <c r="AQ53">
        <f t="shared" si="26"/>
        <v>-9.3075752312990971</v>
      </c>
      <c r="AR53">
        <f t="shared" si="26"/>
        <v>-9.3076075905072262</v>
      </c>
      <c r="AS53">
        <f t="shared" si="26"/>
        <v>-0.26203128929070074</v>
      </c>
      <c r="AT53">
        <f t="shared" si="26"/>
        <v>-0.2351741986234625</v>
      </c>
      <c r="AU53">
        <f t="shared" si="23"/>
        <v>-9.8048130784213896</v>
      </c>
      <c r="AW53">
        <v>50</v>
      </c>
      <c r="AX53">
        <f>IF(Z53&gt;0, (R53*SUMPRODUCT(K53:$K$98, X53:$X$98)-K53*$AZ$3)/Z53, 0)</f>
        <v>-1196568.2640093148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2000000</v>
      </c>
      <c r="S54">
        <f t="shared" si="1"/>
        <v>-3906035.2901810911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-570.49263722407136</v>
      </c>
      <c r="AC54">
        <f t="shared" si="2"/>
        <v>-517.20780886461137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-679.18756510421611</v>
      </c>
      <c r="AI54">
        <f t="shared" si="25"/>
        <v>-679.18922026018129</v>
      </c>
      <c r="AJ54">
        <f t="shared" si="7"/>
        <v>-53.284828359459993</v>
      </c>
      <c r="AK54">
        <f t="shared" si="22"/>
        <v>-39.934484605685</v>
      </c>
      <c r="AL54">
        <f t="shared" si="8"/>
        <v>-772.40853322532632</v>
      </c>
      <c r="AN54">
        <f t="shared" si="26"/>
        <v>0</v>
      </c>
      <c r="AO54">
        <f t="shared" si="26"/>
        <v>0</v>
      </c>
      <c r="AP54">
        <f t="shared" si="26"/>
        <v>-8.0240977290635094E-6</v>
      </c>
      <c r="AQ54">
        <f t="shared" si="26"/>
        <v>-3.2926609415427319</v>
      </c>
      <c r="AR54">
        <f t="shared" si="26"/>
        <v>-3.2926689656404609</v>
      </c>
      <c r="AS54">
        <f t="shared" si="26"/>
        <v>-0.25832168038748049</v>
      </c>
      <c r="AT54">
        <f t="shared" si="26"/>
        <v>-0.19360000747599415</v>
      </c>
      <c r="AU54">
        <f t="shared" si="23"/>
        <v>-3.7445906535039359</v>
      </c>
      <c r="AW54">
        <v>51</v>
      </c>
      <c r="AX54">
        <f>IF(Z54&gt;0, (R54*SUMPRODUCT(K54:$K$98, X54:$X$98)-K54*$AZ$3)/Z54, 0)</f>
        <v>-3906035.2901810911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2000000</v>
      </c>
      <c r="S55">
        <f t="shared" si="1"/>
        <v>-17705865.147301864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-517.20780886461137</v>
      </c>
      <c r="AC55">
        <f t="shared" si="2"/>
        <v>-464.6143951715477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-209.695293636385</v>
      </c>
      <c r="AI55">
        <f t="shared" si="25"/>
        <v>-209.69562164520531</v>
      </c>
      <c r="AJ55">
        <f t="shared" si="7"/>
        <v>-52.593413693063667</v>
      </c>
      <c r="AK55">
        <f t="shared" si="22"/>
        <v>-36.204546620522798</v>
      </c>
      <c r="AL55">
        <f t="shared" si="8"/>
        <v>-298.49358195879176</v>
      </c>
      <c r="AN55">
        <f t="shared" si="26"/>
        <v>0</v>
      </c>
      <c r="AO55">
        <f t="shared" si="26"/>
        <v>0</v>
      </c>
      <c r="AP55">
        <f t="shared" si="26"/>
        <v>-1.4197921986750093E-6</v>
      </c>
      <c r="AQ55">
        <f t="shared" si="26"/>
        <v>-0.90766992703669458</v>
      </c>
      <c r="AR55">
        <f t="shared" si="26"/>
        <v>-0.90767134682889328</v>
      </c>
      <c r="AS55">
        <f t="shared" si="26"/>
        <v>-0.22765155641581214</v>
      </c>
      <c r="AT55">
        <f t="shared" si="26"/>
        <v>-0.15671204450792009</v>
      </c>
      <c r="AU55">
        <f t="shared" si="23"/>
        <v>-1.2920349477526254</v>
      </c>
      <c r="AW55">
        <v>52</v>
      </c>
      <c r="AX55">
        <f>IF(Z55&gt;0, (R55*SUMPRODUCT(K55:$K$98, X55:$X$98)-K55*$AZ$3)/Z55, 0)</f>
        <v>-17705865.147301864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2000000</v>
      </c>
      <c r="S56">
        <f t="shared" si="1"/>
        <v>-80810598.662724793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-464.6143951715477</v>
      </c>
      <c r="AC56">
        <f t="shared" si="2"/>
        <v>-415.6237841748287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-41.67022898706059</v>
      </c>
      <c r="AI56">
        <f t="shared" si="25"/>
        <v>-41.670293276861536</v>
      </c>
      <c r="AJ56">
        <f t="shared" si="7"/>
        <v>-48.990610996718999</v>
      </c>
      <c r="AK56">
        <f t="shared" si="22"/>
        <v>-32.523007662008339</v>
      </c>
      <c r="AL56">
        <f t="shared" si="8"/>
        <v>-123.18391193558888</v>
      </c>
      <c r="AN56">
        <f t="shared" si="26"/>
        <v>0</v>
      </c>
      <c r="AO56">
        <f t="shared" si="26"/>
        <v>0</v>
      </c>
      <c r="AP56">
        <f t="shared" si="26"/>
        <v>-2.4846391365587984E-7</v>
      </c>
      <c r="AQ56">
        <f t="shared" si="26"/>
        <v>-0.16104495619909626</v>
      </c>
      <c r="AR56">
        <f t="shared" si="26"/>
        <v>-0.16104520466300992</v>
      </c>
      <c r="AS56">
        <f t="shared" si="26"/>
        <v>-0.18933639180584957</v>
      </c>
      <c r="AT56">
        <f t="shared" si="26"/>
        <v>-0.12569324603465465</v>
      </c>
      <c r="AU56">
        <f t="shared" si="23"/>
        <v>-0.47607484250351417</v>
      </c>
      <c r="AW56">
        <v>53</v>
      </c>
      <c r="AX56">
        <f>IF(Z56&gt;0, (R56*SUMPRODUCT(K56:$K$98, X56:$X$98)-K56*$AZ$3)/Z56, 0)</f>
        <v>-80810598.662724793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2000000</v>
      </c>
      <c r="S57">
        <f t="shared" si="1"/>
        <v>-372727887.07698852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-415.6237841748287</v>
      </c>
      <c r="AC57">
        <f t="shared" si="2"/>
        <v>-371.23279259196016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-8.1915269145057952</v>
      </c>
      <c r="AI57">
        <f t="shared" si="25"/>
        <v>-8.1915393643655143</v>
      </c>
      <c r="AJ57">
        <f t="shared" si="7"/>
        <v>-44.390991582868537</v>
      </c>
      <c r="AK57">
        <f t="shared" si="22"/>
        <v>-29.09366489223801</v>
      </c>
      <c r="AL57">
        <f t="shared" si="8"/>
        <v>-81.676195839472058</v>
      </c>
      <c r="AN57">
        <f t="shared" si="26"/>
        <v>0</v>
      </c>
      <c r="AO57">
        <f t="shared" si="26"/>
        <v>0</v>
      </c>
      <c r="AP57">
        <f t="shared" si="26"/>
        <v>-4.2960336642865539E-8</v>
      </c>
      <c r="AQ57">
        <f t="shared" si="26"/>
        <v>-2.8266242497044517E-2</v>
      </c>
      <c r="AR57">
        <f t="shared" si="26"/>
        <v>-2.8266285457381163E-2</v>
      </c>
      <c r="AS57">
        <f t="shared" si="26"/>
        <v>-0.15317858878588886</v>
      </c>
      <c r="AT57">
        <f t="shared" si="26"/>
        <v>-0.10039258804307605</v>
      </c>
      <c r="AU57">
        <f t="shared" si="23"/>
        <v>-0.28183746228634604</v>
      </c>
      <c r="AW57">
        <v>54</v>
      </c>
      <c r="AX57">
        <f>IF(Z57&gt;0, (R57*SUMPRODUCT(K57:$K$98, X57:$X$98)-K57*$AZ$3)/Z57, 0)</f>
        <v>-372727887.07698852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2000000</v>
      </c>
      <c r="S58">
        <f t="shared" si="1"/>
        <v>-1741908205.7745886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-371.23279259196016</v>
      </c>
      <c r="AC58">
        <f t="shared" si="2"/>
        <v>-331.48245478171833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-1.5914608528454808</v>
      </c>
      <c r="AI58">
        <f t="shared" si="25"/>
        <v>-1.5914632315762722</v>
      </c>
      <c r="AJ58">
        <f t="shared" si="7"/>
        <v>-39.750337810241831</v>
      </c>
      <c r="AK58">
        <f t="shared" si="22"/>
        <v>-25.986295481437214</v>
      </c>
      <c r="AL58">
        <f t="shared" si="8"/>
        <v>-67.328096523255311</v>
      </c>
      <c r="AN58">
        <f t="shared" si="26"/>
        <v>0</v>
      </c>
      <c r="AO58">
        <f t="shared" si="26"/>
        <v>0</v>
      </c>
      <c r="AP58">
        <f t="shared" si="26"/>
        <v>-7.3287598276288683E-9</v>
      </c>
      <c r="AQ58">
        <f t="shared" si="26"/>
        <v>-4.9032174670703638E-3</v>
      </c>
      <c r="AR58">
        <f t="shared" si="26"/>
        <v>-4.903224795830192E-3</v>
      </c>
      <c r="AS58">
        <f t="shared" si="26"/>
        <v>-0.12246895694898319</v>
      </c>
      <c r="AT58">
        <f t="shared" si="26"/>
        <v>-8.0062577525056994E-2</v>
      </c>
      <c r="AU58">
        <f t="shared" si="23"/>
        <v>-0.20743475926987034</v>
      </c>
      <c r="AW58">
        <v>55</v>
      </c>
      <c r="AX58">
        <f>IF(Z58&gt;0, (R58*SUMPRODUCT(K58:$K$98, X58:$X$98)-K58*$AZ$3)/Z58, 0)</f>
        <v>-1741908205.7745886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2000000</v>
      </c>
      <c r="S59">
        <f t="shared" si="1"/>
        <v>-8263910793.1961613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-331.48245478171833</v>
      </c>
      <c r="AC59">
        <f t="shared" si="2"/>
        <v>-295.97074723781134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-0.30516125208120143</v>
      </c>
      <c r="AI59">
        <f t="shared" si="25"/>
        <v>-0.30516169976685936</v>
      </c>
      <c r="AJ59">
        <f t="shared" si="7"/>
        <v>-35.511707543906994</v>
      </c>
      <c r="AK59">
        <f t="shared" si="22"/>
        <v>-23.203771834720285</v>
      </c>
      <c r="AL59">
        <f t="shared" si="8"/>
        <v>-59.020641078394135</v>
      </c>
      <c r="AN59">
        <f t="shared" si="26"/>
        <v>0</v>
      </c>
      <c r="AO59">
        <f t="shared" si="26"/>
        <v>0</v>
      </c>
      <c r="AP59">
        <f t="shared" si="26"/>
        <v>-1.2315168379519778E-9</v>
      </c>
      <c r="AQ59">
        <f t="shared" si="26"/>
        <v>-8.3945333869233762E-4</v>
      </c>
      <c r="AR59">
        <f t="shared" si="26"/>
        <v>-8.3945457020917556E-4</v>
      </c>
      <c r="AS59">
        <f t="shared" si="26"/>
        <v>-9.7687439860373357E-2</v>
      </c>
      <c r="AT59">
        <f t="shared" si="26"/>
        <v>-6.3830134409489425E-2</v>
      </c>
      <c r="AU59">
        <f t="shared" si="23"/>
        <v>-0.16235702884007194</v>
      </c>
      <c r="AW59">
        <v>56</v>
      </c>
      <c r="AX59">
        <f>IF(Z59&gt;0, (R59*SUMPRODUCT(K59:$K$98, X59:$X$98)-K59*$AZ$3)/Z59, 0)</f>
        <v>-8263910793.1961613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2000000</v>
      </c>
      <c r="S60">
        <f t="shared" si="1"/>
        <v>-39806001023.307983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-295.97074723781134</v>
      </c>
      <c r="AC60">
        <f t="shared" si="2"/>
        <v>-264.26032708278041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-5.7635996755024697E-2</v>
      </c>
      <c r="AI60">
        <f t="shared" si="25"/>
        <v>-5.7636079738846324E-2</v>
      </c>
      <c r="AJ60">
        <f t="shared" si="7"/>
        <v>-31.710420155030931</v>
      </c>
      <c r="AK60">
        <f t="shared" si="22"/>
        <v>-20.717952306646797</v>
      </c>
      <c r="AL60">
        <f t="shared" si="8"/>
        <v>-52.486008541416574</v>
      </c>
      <c r="AN60">
        <f t="shared" si="26"/>
        <v>0</v>
      </c>
      <c r="AO60">
        <f t="shared" si="26"/>
        <v>0</v>
      </c>
      <c r="AP60">
        <f t="shared" si="26"/>
        <v>-2.0381802140238489E-10</v>
      </c>
      <c r="AQ60">
        <f t="shared" si="26"/>
        <v>-1.4156078365739814E-4</v>
      </c>
      <c r="AR60">
        <f t="shared" si="26"/>
        <v>-1.4156098747541954E-4</v>
      </c>
      <c r="AS60">
        <f t="shared" si="26"/>
        <v>-7.7884519744341629E-2</v>
      </c>
      <c r="AT60">
        <f t="shared" si="26"/>
        <v>-5.0885726445770794E-2</v>
      </c>
      <c r="AU60">
        <f t="shared" si="23"/>
        <v>-0.12891180717758785</v>
      </c>
      <c r="AW60">
        <v>57</v>
      </c>
      <c r="AX60">
        <f>IF(Z60&gt;0, (R60*SUMPRODUCT(K60:$K$98, X60:$X$98)-K60*$AZ$3)/Z60, 0)</f>
        <v>-39806001023.307983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2000000</v>
      </c>
      <c r="S61">
        <f t="shared" si="1"/>
        <v>-194967104083.73895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-264.26032708278041</v>
      </c>
      <c r="AC61">
        <f t="shared" si="2"/>
        <v>-235.94684399323401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-1.0724261404572158E-2</v>
      </c>
      <c r="AI61">
        <f t="shared" si="25"/>
        <v>-1.0724276531921787E-2</v>
      </c>
      <c r="AJ61">
        <f t="shared" si="7"/>
        <v>-28.313483089546395</v>
      </c>
      <c r="AK61">
        <f t="shared" si="22"/>
        <v>-18.49822289579463</v>
      </c>
      <c r="AL61">
        <f t="shared" si="8"/>
        <v>-46.822430261872945</v>
      </c>
      <c r="AN61">
        <f t="shared" si="26"/>
        <v>0</v>
      </c>
      <c r="AO61">
        <f t="shared" si="26"/>
        <v>0</v>
      </c>
      <c r="AP61">
        <f t="shared" si="26"/>
        <v>-3.3173704506897985E-11</v>
      </c>
      <c r="AQ61">
        <f t="shared" si="26"/>
        <v>-2.3517898877233614E-5</v>
      </c>
      <c r="AR61">
        <f t="shared" si="26"/>
        <v>-2.351793205093812E-5</v>
      </c>
      <c r="AS61">
        <f t="shared" si="26"/>
        <v>-6.2090395509972279E-2</v>
      </c>
      <c r="AT61">
        <f t="shared" si="26"/>
        <v>-4.0565901842559711E-2</v>
      </c>
      <c r="AU61">
        <f t="shared" si="23"/>
        <v>-0.10267981528458292</v>
      </c>
      <c r="AW61">
        <v>58</v>
      </c>
      <c r="AX61">
        <f>IF(Z61&gt;0, (R61*SUMPRODUCT(K61:$K$98, X61:$X$98)-K61*$AZ$3)/Z61, 0)</f>
        <v>-194967104083.73895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2000000</v>
      </c>
      <c r="S62">
        <f t="shared" si="1"/>
        <v>-972083637207.84399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-235.94684399323401</v>
      </c>
      <c r="AC62">
        <f t="shared" si="2"/>
        <v>-210.66684550190959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-1.9627386013954351E-3</v>
      </c>
      <c r="AI62">
        <f t="shared" si="25"/>
        <v>-1.9627413103553105E-3</v>
      </c>
      <c r="AJ62">
        <f t="shared" si="7"/>
        <v>-25.27999849132442</v>
      </c>
      <c r="AK62">
        <f t="shared" si="22"/>
        <v>-16.516279079526381</v>
      </c>
      <c r="AL62">
        <f t="shared" si="8"/>
        <v>-41.798240312161155</v>
      </c>
      <c r="AN62">
        <f t="shared" si="26"/>
        <v>0</v>
      </c>
      <c r="AO62">
        <f t="shared" si="26"/>
        <v>0</v>
      </c>
      <c r="AP62">
        <f t="shared" si="26"/>
        <v>-5.3041485304248356E-12</v>
      </c>
      <c r="AQ62">
        <f t="shared" si="26"/>
        <v>-3.84304587253617E-6</v>
      </c>
      <c r="AR62">
        <f t="shared" si="26"/>
        <v>-3.8430511766847004E-6</v>
      </c>
      <c r="AS62">
        <f t="shared" si="26"/>
        <v>-4.9498284586003083E-2</v>
      </c>
      <c r="AT62">
        <f t="shared" si="26"/>
        <v>-3.2338905497197895E-2</v>
      </c>
      <c r="AU62">
        <f t="shared" si="23"/>
        <v>-8.1841033134377669E-2</v>
      </c>
      <c r="AW62">
        <v>59</v>
      </c>
      <c r="AX62">
        <f>IF(Z62&gt;0, (R62*SUMPRODUCT(K62:$K$98, X62:$X$98)-K62*$AZ$3)/Z62, 0)</f>
        <v>-972083637207.84399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2000000</v>
      </c>
      <c r="S63">
        <f t="shared" si="1"/>
        <v>-4938323739080.7461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-210.66684550190959</v>
      </c>
      <c r="AC63">
        <f t="shared" si="2"/>
        <v>-188.09540112243471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-3.5292141103796247E-4</v>
      </c>
      <c r="AI63">
        <f t="shared" si="25"/>
        <v>-3.5292188714942019E-4</v>
      </c>
      <c r="AJ63">
        <f t="shared" si="7"/>
        <v>-22.571444379474883</v>
      </c>
      <c r="AK63">
        <f t="shared" si="22"/>
        <v>-14.746679185133672</v>
      </c>
      <c r="AL63">
        <f t="shared" si="8"/>
        <v>-37.318476486495705</v>
      </c>
      <c r="AN63">
        <f t="shared" si="26"/>
        <v>0</v>
      </c>
      <c r="AO63">
        <f t="shared" si="26"/>
        <v>0</v>
      </c>
      <c r="AP63">
        <f t="shared" si="26"/>
        <v>-8.3234565136690637E-13</v>
      </c>
      <c r="AQ63">
        <f t="shared" si="26"/>
        <v>-6.1698284508423585E-7</v>
      </c>
      <c r="AR63">
        <f t="shared" si="26"/>
        <v>-6.1698367742988728E-7</v>
      </c>
      <c r="AS63">
        <f t="shared" si="26"/>
        <v>-3.9459759412021074E-2</v>
      </c>
      <c r="AT63">
        <f t="shared" si="26"/>
        <v>-2.5780379978730075E-2</v>
      </c>
      <c r="AU63">
        <f t="shared" si="23"/>
        <v>-6.5240756374428582E-2</v>
      </c>
      <c r="AW63">
        <v>60</v>
      </c>
      <c r="AX63">
        <f>IF(Z63&gt;0, (R63*SUMPRODUCT(K63:$K$98, X63:$X$98)-K63*$AZ$3)/Z63, 0)</f>
        <v>-4938323739080.7461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2000000</v>
      </c>
      <c r="S64">
        <f t="shared" si="1"/>
        <v>-25606813712400.293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-188.09540112243471</v>
      </c>
      <c r="AC64">
        <f t="shared" si="2"/>
        <v>-167.94232296930974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-6.2299052148270017E-5</v>
      </c>
      <c r="AI64">
        <f t="shared" si="25"/>
        <v>-6.2299134129537224E-5</v>
      </c>
      <c r="AJ64">
        <f t="shared" si="7"/>
        <v>-20.153078153124966</v>
      </c>
      <c r="AK64">
        <f t="shared" si="22"/>
        <v>-13.166678078570431</v>
      </c>
      <c r="AL64">
        <f t="shared" si="8"/>
        <v>-33.319818530829522</v>
      </c>
      <c r="AN64">
        <f t="shared" si="26"/>
        <v>0</v>
      </c>
      <c r="AO64">
        <f t="shared" si="26"/>
        <v>0</v>
      </c>
      <c r="AP64">
        <f t="shared" si="26"/>
        <v>-1.2796514297508808E-13</v>
      </c>
      <c r="AQ64">
        <f t="shared" si="26"/>
        <v>-9.7243033531591254E-8</v>
      </c>
      <c r="AR64">
        <f t="shared" si="26"/>
        <v>-9.7243161496734234E-8</v>
      </c>
      <c r="AS64">
        <f t="shared" si="26"/>
        <v>-3.145708300577299E-2</v>
      </c>
      <c r="AT64">
        <f t="shared" si="26"/>
        <v>-2.0551961446329106E-2</v>
      </c>
      <c r="AU64">
        <f t="shared" si="23"/>
        <v>-5.2009141695263585E-2</v>
      </c>
      <c r="AW64">
        <v>61</v>
      </c>
      <c r="AX64">
        <f>IF(Z64&gt;0, (R64*SUMPRODUCT(K64:$K$98, X64:$X$98)-K64*$AZ$3)/Z64, 0)</f>
        <v>-25606813712400.293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2000000</v>
      </c>
      <c r="S65">
        <f t="shared" si="1"/>
        <v>-135668415495174.72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-167.94232296930974</v>
      </c>
      <c r="AC65">
        <f t="shared" si="2"/>
        <v>-149.94850273609936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-1.077531818164203E-5</v>
      </c>
      <c r="AI65">
        <f t="shared" si="25"/>
        <v>-1.0775331997357924E-5</v>
      </c>
      <c r="AJ65">
        <f t="shared" si="7"/>
        <v>-17.993820233210386</v>
      </c>
      <c r="AK65">
        <f t="shared" si="22"/>
        <v>-11.755962607851684</v>
      </c>
      <c r="AL65">
        <f t="shared" si="8"/>
        <v>-29.749793616394065</v>
      </c>
      <c r="AN65">
        <f t="shared" si="26"/>
        <v>0</v>
      </c>
      <c r="AO65">
        <f t="shared" si="26"/>
        <v>0</v>
      </c>
      <c r="AP65">
        <f t="shared" si="26"/>
        <v>-1.9254508202859589E-14</v>
      </c>
      <c r="AQ65">
        <f t="shared" si="26"/>
        <v>-1.5017206051162061E-8</v>
      </c>
      <c r="AR65">
        <f t="shared" si="26"/>
        <v>-1.5017225305670266E-8</v>
      </c>
      <c r="AS65">
        <f t="shared" si="26"/>
        <v>-2.5077394610031972E-2</v>
      </c>
      <c r="AT65">
        <f t="shared" si="26"/>
        <v>-1.6383897889218749E-2</v>
      </c>
      <c r="AU65">
        <f t="shared" si="23"/>
        <v>-4.1461307516476024E-2</v>
      </c>
      <c r="AW65">
        <v>62</v>
      </c>
      <c r="AX65">
        <f>IF(Z65&gt;0, (R65*SUMPRODUCT(K65:$K$98, X65:$X$98)-K65*$AZ$3)/Z65, 0)</f>
        <v>-135668415495174.72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2000000</v>
      </c>
      <c r="S66">
        <f t="shared" si="1"/>
        <v>-735743699734477.75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-149.94850273609936</v>
      </c>
      <c r="AC66">
        <f t="shared" si="2"/>
        <v>-133.88259174178316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-1.8244712712760984E-6</v>
      </c>
      <c r="AI66">
        <f t="shared" si="25"/>
        <v>-1.8244735458893875E-6</v>
      </c>
      <c r="AJ66">
        <f t="shared" si="7"/>
        <v>-16.065910994316198</v>
      </c>
      <c r="AK66">
        <f t="shared" si="22"/>
        <v>-10.496395191526956</v>
      </c>
      <c r="AL66">
        <f t="shared" si="8"/>
        <v>-26.562308010316698</v>
      </c>
      <c r="AN66">
        <f t="shared" si="26"/>
        <v>0</v>
      </c>
      <c r="AO66">
        <f t="shared" si="26"/>
        <v>0</v>
      </c>
      <c r="AP66">
        <f t="shared" si="26"/>
        <v>-2.830405021208605E-15</v>
      </c>
      <c r="AQ66">
        <f t="shared" si="26"/>
        <v>-2.2702727852967649E-9</v>
      </c>
      <c r="AR66">
        <f t="shared" si="26"/>
        <v>-2.270275615701786E-9</v>
      </c>
      <c r="AS66">
        <f t="shared" si="26"/>
        <v>-1.9991545537401074E-2</v>
      </c>
      <c r="AT66">
        <f t="shared" si="26"/>
        <v>-1.3061143095104023E-2</v>
      </c>
      <c r="AU66">
        <f t="shared" si="23"/>
        <v>-3.3052690902780714E-2</v>
      </c>
      <c r="AW66">
        <v>63</v>
      </c>
      <c r="AX66">
        <f>IF(Z66&gt;0, (R66*SUMPRODUCT(K66:$K$98, X66:$X$98)-K66*$AZ$3)/Z66, 0)</f>
        <v>-735743699734477.75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-4092192033291816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-133.88259174178316</v>
      </c>
      <c r="AC67">
        <f t="shared" ref="AC67:AC89" si="29">S67*Z67</f>
        <v>-119.5380283428629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-3.0187625290258455E-7</v>
      </c>
      <c r="AI67">
        <f t="shared" ref="AI67:AI89" si="33">SUM(AE67:AH67)</f>
        <v>-3.018766180431601E-7</v>
      </c>
      <c r="AJ67">
        <f t="shared" ref="AJ67:AJ89" si="34">AB67-AC67</f>
        <v>-14.344563398920258</v>
      </c>
      <c r="AK67">
        <f t="shared" si="22"/>
        <v>-9.3717814219248226</v>
      </c>
      <c r="AL67">
        <f t="shared" ref="AL67:AL89" si="35">SUM(AI67:AK67)</f>
        <v>-23.716345122721698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-3.3539141501759073E-10</v>
      </c>
      <c r="AR67">
        <f t="shared" si="36"/>
        <v>-3.3539182069711381E-10</v>
      </c>
      <c r="AS67">
        <f t="shared" si="36"/>
        <v>-1.5937137717573064E-2</v>
      </c>
      <c r="AT67">
        <f t="shared" si="36"/>
        <v>-1.0412263310255311E-2</v>
      </c>
      <c r="AU67">
        <f t="shared" si="23"/>
        <v>-2.6349401363220198E-2</v>
      </c>
      <c r="AW67">
        <v>64</v>
      </c>
      <c r="AX67">
        <f>IF(Z67&gt;0, (R67*SUMPRODUCT(K67:$K$98, X67:$X$98)-K67*$AZ$3)/Z67, 0)</f>
        <v>-4092192033291816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2000000</v>
      </c>
      <c r="S68">
        <f t="shared" si="28"/>
        <v>-2.337021682689678E+16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-119.5380283428629</v>
      </c>
      <c r="AC68">
        <f t="shared" si="29"/>
        <v>-106.73038244927815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-4.8704386788941464E-8</v>
      </c>
      <c r="AI68">
        <f t="shared" si="33"/>
        <v>-4.8704443875693825E-8</v>
      </c>
      <c r="AJ68">
        <f t="shared" si="34"/>
        <v>-12.807645893584748</v>
      </c>
      <c r="AK68">
        <f t="shared" si="22"/>
        <v>-8.3676619840004047</v>
      </c>
      <c r="AL68">
        <f t="shared" si="35"/>
        <v>-21.175307926289598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-4.8314005933259609E-11</v>
      </c>
      <c r="AR68">
        <f t="shared" si="36"/>
        <v>-4.831406256244384E-11</v>
      </c>
      <c r="AS68">
        <f t="shared" si="36"/>
        <v>-1.270498861581479E-2</v>
      </c>
      <c r="AT68">
        <f t="shared" si="36"/>
        <v>-8.3005925625224963E-3</v>
      </c>
      <c r="AU68">
        <f t="shared" si="23"/>
        <v>-2.1005581226651349E-2</v>
      </c>
      <c r="AW68">
        <v>65</v>
      </c>
      <c r="AX68">
        <f>IF(Z68&gt;0, (R68*SUMPRODUCT(K68:$K$98, X68:$X$98)-K68*$AZ$3)/Z68, 0)</f>
        <v>-2.337021682689678E+16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2000000</v>
      </c>
      <c r="S69">
        <f t="shared" si="28"/>
        <v>-1.3730837561256438E+17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-106.73038244927815</v>
      </c>
      <c r="AC69">
        <f t="shared" si="29"/>
        <v>-95.294984329754925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-7.6544982895656661E-9</v>
      </c>
      <c r="AI69">
        <f t="shared" si="33"/>
        <v>-7.6545069648361929E-9</v>
      </c>
      <c r="AJ69">
        <f t="shared" si="34"/>
        <v>-11.435398119523228</v>
      </c>
      <c r="AK69">
        <f t="shared" si="22"/>
        <v>-7.4711267714494713</v>
      </c>
      <c r="AL69">
        <f t="shared" si="35"/>
        <v>-18.906524898627204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-6.7795938371453503E-12</v>
      </c>
      <c r="AR69">
        <f t="shared" si="36"/>
        <v>-6.7796015208377855E-12</v>
      </c>
      <c r="AS69">
        <f t="shared" si="36"/>
        <v>-1.012833913910539E-2</v>
      </c>
      <c r="AT69">
        <f t="shared" si="36"/>
        <v>-6.6171815709066602E-3</v>
      </c>
      <c r="AU69">
        <f t="shared" si="23"/>
        <v>-1.674552071679165E-2</v>
      </c>
      <c r="AW69">
        <v>66</v>
      </c>
      <c r="AX69">
        <f>IF(Z69&gt;0, (R69*SUMPRODUCT(K69:$K$98, X69:$X$98)-K69*$AZ$3)/Z69, 0)</f>
        <v>-1.3730837561256438E+17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2000000</v>
      </c>
      <c r="S70">
        <f t="shared" si="28"/>
        <v>-8.3081805860532646E+17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-95.294984329754925</v>
      </c>
      <c r="AC70">
        <f t="shared" si="29"/>
        <v>-85.084807437287111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-1.1693410941082652E-9</v>
      </c>
      <c r="AI70">
        <f t="shared" si="33"/>
        <v>-1.1693423742442493E-9</v>
      </c>
      <c r="AJ70">
        <f t="shared" si="34"/>
        <v>-10.210176892467814</v>
      </c>
      <c r="AK70">
        <f t="shared" si="22"/>
        <v>-6.6706489030828457</v>
      </c>
      <c r="AL70">
        <f t="shared" si="35"/>
        <v>-16.880825796720003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-9.2471975479063467E-13</v>
      </c>
      <c r="AR70">
        <f t="shared" si="36"/>
        <v>-9.24720767127445E-13</v>
      </c>
      <c r="AS70">
        <f t="shared" si="36"/>
        <v>-8.0742499514839441E-3</v>
      </c>
      <c r="AT70">
        <f t="shared" si="36"/>
        <v>-5.2751766349725731E-3</v>
      </c>
      <c r="AU70">
        <f t="shared" si="23"/>
        <v>-1.3349426587381238E-2</v>
      </c>
      <c r="AW70">
        <v>67</v>
      </c>
      <c r="AX70">
        <f>IF(Z70&gt;0, (R70*SUMPRODUCT(K70:$K$98, X70:$X$98)-K70*$AZ$3)/Z70, 0)</f>
        <v>-8.3081805860532646E+17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2000000</v>
      </c>
      <c r="S71">
        <f t="shared" si="28"/>
        <v>-5.1791428324843346E+18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-85.084807437287111</v>
      </c>
      <c r="AC71">
        <f t="shared" si="29"/>
        <v>-75.968578069007151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-1.7343718806689948E-10</v>
      </c>
      <c r="AI71">
        <f t="shared" si="33"/>
        <v>-1.734373714190982E-10</v>
      </c>
      <c r="AJ71">
        <f t="shared" si="34"/>
        <v>-9.11622936827996</v>
      </c>
      <c r="AK71">
        <f t="shared" si="22"/>
        <v>-5.9559365206100985</v>
      </c>
      <c r="AL71">
        <f t="shared" si="35"/>
        <v>-15.072165889063497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-1.2245968113159779E-13</v>
      </c>
      <c r="AR71">
        <f t="shared" si="36"/>
        <v>-1.2245981059202114E-13</v>
      </c>
      <c r="AS71">
        <f t="shared" si="36"/>
        <v>-6.4367426271432424E-3</v>
      </c>
      <c r="AT71">
        <f t="shared" si="36"/>
        <v>-4.2053385164006222E-3</v>
      </c>
      <c r="AU71">
        <f t="shared" si="23"/>
        <v>-1.0642081143666325E-2</v>
      </c>
      <c r="AW71">
        <v>68</v>
      </c>
      <c r="AX71">
        <f>IF(Z71&gt;0, (R71*SUMPRODUCT(K71:$K$98, X71:$X$98)-K71*$AZ$3)/Z71, 0)</f>
        <v>-5.1791428324843346E+18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2000000</v>
      </c>
      <c r="S72">
        <f t="shared" si="28"/>
        <v>-3.3317670153194152E+19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-75.968578069007151</v>
      </c>
      <c r="AC72">
        <f t="shared" si="29"/>
        <v>-67.829087561613647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-2.4971329771205297E-11</v>
      </c>
      <c r="AI72">
        <f t="shared" si="33"/>
        <v>-2.4971355219070968E-11</v>
      </c>
      <c r="AJ72">
        <f t="shared" si="34"/>
        <v>-8.1394905073935035</v>
      </c>
      <c r="AK72">
        <f t="shared" ref="AK72:AK89" si="49">G72*SUM(AB72:AB72, AE72:AF72)</f>
        <v>-5.3178004648305013</v>
      </c>
      <c r="AL72">
        <f t="shared" si="35"/>
        <v>-13.457290972248977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-1.574253066205479E-14</v>
      </c>
      <c r="AR72">
        <f t="shared" si="36"/>
        <v>-1.5742546705005218E-14</v>
      </c>
      <c r="AS72">
        <f t="shared" si="36"/>
        <v>-5.1313318137306933E-3</v>
      </c>
      <c r="AT72">
        <f t="shared" si="36"/>
        <v>-3.3524701183041028E-3</v>
      </c>
      <c r="AU72">
        <f t="shared" si="23"/>
        <v>-8.4838019320505383E-3</v>
      </c>
      <c r="AW72">
        <v>69</v>
      </c>
      <c r="AX72">
        <f>IF(Z72&gt;0, (R72*SUMPRODUCT(K72:$K$98, X72:$X$98)-K72*$AZ$3)/Z72, 0)</f>
        <v>-3.3317670153194152E+19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2000000</v>
      </c>
      <c r="S73">
        <f t="shared" si="28"/>
        <v>-2.2153952166576151E+20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-67.829087561613647</v>
      </c>
      <c r="AC73">
        <f t="shared" si="29"/>
        <v>-60.561685322869337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-3.4842071015894503E-12</v>
      </c>
      <c r="AI73">
        <f t="shared" si="33"/>
        <v>-3.4842105186820794E-12</v>
      </c>
      <c r="AJ73">
        <f t="shared" si="34"/>
        <v>-7.2674022387443102</v>
      </c>
      <c r="AK73">
        <f t="shared" si="49"/>
        <v>-4.7480361293129558</v>
      </c>
      <c r="AL73">
        <f t="shared" si="35"/>
        <v>-12.015438368060749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-1.9611861465684221E-15</v>
      </c>
      <c r="AR73">
        <f t="shared" si="36"/>
        <v>-1.9611880699772581E-15</v>
      </c>
      <c r="AS73">
        <f t="shared" si="36"/>
        <v>-4.0906663055889437E-3</v>
      </c>
      <c r="AT73">
        <f t="shared" si="36"/>
        <v>-2.6725686529847801E-3</v>
      </c>
      <c r="AU73">
        <f t="shared" si="23"/>
        <v>-6.7632349585756849E-3</v>
      </c>
      <c r="AW73">
        <v>70</v>
      </c>
      <c r="AX73">
        <f>IF(Z73&gt;0, (R73*SUMPRODUCT(K73:$K$98, X73:$X$98)-K73*$AZ$3)/Z73, 0)</f>
        <v>-2.2153952166576151E+20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2000000</v>
      </c>
      <c r="S74">
        <f t="shared" si="28"/>
        <v>-1.5248990222941529E+21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-60.561685322869337</v>
      </c>
      <c r="AC74">
        <f t="shared" si="29"/>
        <v>-54.072933323990469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-4.7034745409435163E-13</v>
      </c>
      <c r="AI74">
        <f t="shared" si="33"/>
        <v>-4.703478973444663E-13</v>
      </c>
      <c r="AJ74">
        <f t="shared" si="34"/>
        <v>-6.4887519988788682</v>
      </c>
      <c r="AK74">
        <f t="shared" si="49"/>
        <v>-4.2393179726008539</v>
      </c>
      <c r="AL74">
        <f t="shared" si="35"/>
        <v>-10.728069971480192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-2.36382668010434E-16</v>
      </c>
      <c r="AR74">
        <f t="shared" si="36"/>
        <v>-2.3638289077478361E-16</v>
      </c>
      <c r="AS74">
        <f t="shared" si="36"/>
        <v>-3.2610541339197674E-3</v>
      </c>
      <c r="AT74">
        <f t="shared" si="36"/>
        <v>-2.1305553674942448E-3</v>
      </c>
      <c r="AU74">
        <f t="shared" si="23"/>
        <v>-5.3916095014142481E-3</v>
      </c>
      <c r="AW74">
        <v>71</v>
      </c>
      <c r="AX74">
        <f>IF(Z74&gt;0, (R74*SUMPRODUCT(K74:$K$98, X74:$X$98)-K74*$AZ$3)/Z74, 0)</f>
        <v>-1.5248990222941529E+21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2000000</v>
      </c>
      <c r="S75">
        <f t="shared" si="28"/>
        <v>-1.0880533568885946E+22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-54.072933323990469</v>
      </c>
      <c r="AC75">
        <f t="shared" si="29"/>
        <v>-48.279404753562922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-6.1336362804490012E-14</v>
      </c>
      <c r="AI75">
        <f t="shared" si="33"/>
        <v>-6.133641826983604E-14</v>
      </c>
      <c r="AJ75">
        <f t="shared" si="34"/>
        <v>-5.7935285704275472</v>
      </c>
      <c r="AK75">
        <f t="shared" si="49"/>
        <v>-3.7851053326793331</v>
      </c>
      <c r="AL75">
        <f t="shared" si="35"/>
        <v>-9.5786339031069421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-2.7523067103238338E-17</v>
      </c>
      <c r="AR75">
        <f t="shared" si="36"/>
        <v>-2.7523091991842274E-17</v>
      </c>
      <c r="AS75">
        <f t="shared" si="36"/>
        <v>-2.5996923899232775E-3</v>
      </c>
      <c r="AT75">
        <f t="shared" si="36"/>
        <v>-1.6984656947498756E-3</v>
      </c>
      <c r="AU75">
        <f t="shared" si="23"/>
        <v>-4.2981580846731806E-3</v>
      </c>
      <c r="AW75">
        <v>72</v>
      </c>
      <c r="AX75">
        <f>IF(Z75&gt;0, (R75*SUMPRODUCT(K75:$K$98, X75:$X$98)-K75*$AZ$3)/Z75, 0)</f>
        <v>-1.0880533568885946E+22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2000000</v>
      </c>
      <c r="S76">
        <f t="shared" si="28"/>
        <v>-8.0602588214364685E+22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-48.279404753562922</v>
      </c>
      <c r="AC76">
        <f t="shared" si="29"/>
        <v>-43.106611387109744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-7.7161021962345607E-15</v>
      </c>
      <c r="AI76">
        <f t="shared" si="33"/>
        <v>-7.7161088812884064E-15</v>
      </c>
      <c r="AJ76">
        <f t="shared" si="34"/>
        <v>-5.1727933664531776</v>
      </c>
      <c r="AK76">
        <f t="shared" si="49"/>
        <v>-3.3795583327494048</v>
      </c>
      <c r="AL76">
        <f t="shared" si="35"/>
        <v>-8.5523516992025908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-3.0914253099651854E-18</v>
      </c>
      <c r="AR76">
        <f t="shared" si="36"/>
        <v>-3.0914279883051207E-18</v>
      </c>
      <c r="AS76">
        <f t="shared" si="36"/>
        <v>-2.072458856762821E-3</v>
      </c>
      <c r="AT76">
        <f t="shared" si="36"/>
        <v>-1.3540064530850411E-3</v>
      </c>
      <c r="AU76">
        <f t="shared" si="23"/>
        <v>-3.4264653098478653E-3</v>
      </c>
      <c r="AW76">
        <v>73</v>
      </c>
      <c r="AX76">
        <f>IF(Z76&gt;0, (R76*SUMPRODUCT(K76:$K$98, X76:$X$98)-K76*$AZ$3)/Z76, 0)</f>
        <v>-8.0602588214364685E+22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2000000</v>
      </c>
      <c r="S77">
        <f t="shared" si="28"/>
        <v>-6.2100496384766833E+23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-43.106611387109744</v>
      </c>
      <c r="AC77">
        <f t="shared" si="29"/>
        <v>-38.488045881347986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-9.3495846080873368E-16</v>
      </c>
      <c r="AI77">
        <f t="shared" si="33"/>
        <v>-9.3495923552166114E-16</v>
      </c>
      <c r="AJ77">
        <f t="shared" si="34"/>
        <v>-4.6185655057617581</v>
      </c>
      <c r="AK77">
        <f t="shared" si="49"/>
        <v>-3.0174627970976822</v>
      </c>
      <c r="AL77">
        <f t="shared" si="35"/>
        <v>-7.6360283028594411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-3.3445298823569908E-19</v>
      </c>
      <c r="AR77">
        <f t="shared" si="36"/>
        <v>-3.3445326536571552E-19</v>
      </c>
      <c r="AS77">
        <f t="shared" si="36"/>
        <v>-1.6521515120877053E-3</v>
      </c>
      <c r="AT77">
        <f t="shared" si="36"/>
        <v>-1.0794056545639676E-3</v>
      </c>
      <c r="AU77">
        <f t="shared" si="23"/>
        <v>-2.7315571666516728E-3</v>
      </c>
      <c r="AW77">
        <v>74</v>
      </c>
      <c r="AX77">
        <f>IF(Z77&gt;0, (R77*SUMPRODUCT(K77:$K$98, X77:$X$98)-K77*$AZ$3)/Z77, 0)</f>
        <v>-6.2100496384766833E+23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2000000</v>
      </c>
      <c r="S78">
        <f t="shared" si="28"/>
        <v>-4.9843689884669788E+24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-38.488045881347986</v>
      </c>
      <c r="AC78">
        <f t="shared" si="29"/>
        <v>-34.364326679774983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-1.0892569034441609E-16</v>
      </c>
      <c r="AI78">
        <f t="shared" si="33"/>
        <v>-1.0892577652464964E-16</v>
      </c>
      <c r="AJ78">
        <f t="shared" si="34"/>
        <v>-4.1237192015730031</v>
      </c>
      <c r="AK78">
        <f t="shared" si="49"/>
        <v>-2.6941632116943595</v>
      </c>
      <c r="AL78">
        <f t="shared" si="35"/>
        <v>-6.8178824132673626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-3.4790050802110162E-20</v>
      </c>
      <c r="AR78">
        <f t="shared" si="36"/>
        <v>-3.4790078327432184E-20</v>
      </c>
      <c r="AS78">
        <f t="shared" si="36"/>
        <v>-1.3170850702229808E-3</v>
      </c>
      <c r="AT78">
        <f t="shared" si="36"/>
        <v>-8.6049557921234667E-4</v>
      </c>
      <c r="AU78">
        <f t="shared" si="23"/>
        <v>-2.1775806494353273E-3</v>
      </c>
      <c r="AW78">
        <v>75</v>
      </c>
      <c r="AX78">
        <f>IF(Z78&gt;0, (R78*SUMPRODUCT(K78:$K$98, X78:$X$98)-K78*$AZ$3)/Z78, 0)</f>
        <v>-4.9843689884669788E+24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2000000</v>
      </c>
      <c r="S79">
        <f t="shared" si="28"/>
        <v>-4.1741555907285633E+25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-34.364326679774983</v>
      </c>
      <c r="AC79">
        <f t="shared" si="29"/>
        <v>-30.682434535513384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-1.2180834434028242E-17</v>
      </c>
      <c r="AI79">
        <f t="shared" si="33"/>
        <v>-1.2180843622244239E-17</v>
      </c>
      <c r="AJ79">
        <f t="shared" si="34"/>
        <v>-3.6818921442615995</v>
      </c>
      <c r="AK79">
        <f t="shared" si="49"/>
        <v>-2.4055028675842491</v>
      </c>
      <c r="AL79">
        <f t="shared" si="35"/>
        <v>-6.0873950118458486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-3.4736316191471888E-21</v>
      </c>
      <c r="AR79">
        <f t="shared" si="36"/>
        <v>-3.4736342393681419E-21</v>
      </c>
      <c r="AS79">
        <f t="shared" si="36"/>
        <v>-1.049972154195613E-3</v>
      </c>
      <c r="AT79">
        <f t="shared" si="36"/>
        <v>-6.8598180740780175E-4</v>
      </c>
      <c r="AU79">
        <f t="shared" si="23"/>
        <v>-1.7359539616034149E-3</v>
      </c>
      <c r="AW79">
        <v>76</v>
      </c>
      <c r="AX79">
        <f>IF(Z79&gt;0, (R79*SUMPRODUCT(K79:$K$98, X79:$X$98)-K79*$AZ$3)/Z79, 0)</f>
        <v>-4.1741555907285633E+25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2000000</v>
      </c>
      <c r="S80">
        <f t="shared" si="28"/>
        <v>-3.6810430101871971E+26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-30.682434535513384</v>
      </c>
      <c r="AC80">
        <f t="shared" si="29"/>
        <v>-27.395030835279801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-1.3065695629697031E-18</v>
      </c>
      <c r="AI80">
        <f t="shared" si="33"/>
        <v>-1.3065704932437707E-18</v>
      </c>
      <c r="AJ80">
        <f t="shared" si="34"/>
        <v>-3.2874037002335825</v>
      </c>
      <c r="AK80">
        <f t="shared" si="49"/>
        <v>-2.1477704174859369</v>
      </c>
      <c r="AL80">
        <f t="shared" si="35"/>
        <v>-5.4351741177195194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-3.3267581801263854E-22</v>
      </c>
      <c r="AR80">
        <f t="shared" si="36"/>
        <v>-3.326760548769397E-22</v>
      </c>
      <c r="AS80">
        <f t="shared" si="36"/>
        <v>-8.3703137292380156E-4</v>
      </c>
      <c r="AT80">
        <f t="shared" si="36"/>
        <v>-5.4686049697688275E-4</v>
      </c>
      <c r="AU80">
        <f t="shared" si="23"/>
        <v>-1.3838918699006842E-3</v>
      </c>
      <c r="AW80">
        <v>77</v>
      </c>
      <c r="AX80">
        <f>IF(Z80&gt;0, (R80*SUMPRODUCT(K80:$K$98, X80:$X$98)-K80*$AZ$3)/Z80, 0)</f>
        <v>-3.6810430101871971E+26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2000000</v>
      </c>
      <c r="S81">
        <f t="shared" si="28"/>
        <v>-3.426953627993663E+27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-27.395030835279801</v>
      </c>
      <c r="AC81">
        <f t="shared" si="29"/>
        <v>-24.459848960071248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-1.3308043132343506E-19</v>
      </c>
      <c r="AI81">
        <f t="shared" si="33"/>
        <v>-1.3308052054206631E-19</v>
      </c>
      <c r="AJ81">
        <f t="shared" si="34"/>
        <v>-2.9351818752085528</v>
      </c>
      <c r="AK81">
        <f t="shared" si="49"/>
        <v>-1.9176521584695863</v>
      </c>
      <c r="AL81">
        <f t="shared" si="35"/>
        <v>-4.852834033678139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-3.0254144275669921E-23</v>
      </c>
      <c r="AR81">
        <f t="shared" si="36"/>
        <v>-3.0254164558391545E-23</v>
      </c>
      <c r="AS81">
        <f t="shared" si="36"/>
        <v>-6.6727628581297882E-4</v>
      </c>
      <c r="AT81">
        <f t="shared" si="36"/>
        <v>-4.3595384006447913E-4</v>
      </c>
      <c r="AU81">
        <f t="shared" si="23"/>
        <v>-1.1032301258774579E-3</v>
      </c>
      <c r="AW81">
        <v>78</v>
      </c>
      <c r="AX81">
        <f>IF(Z81&gt;0, (R81*SUMPRODUCT(K81:$K$98, X81:$X$98)-K81*$AZ$3)/Z81, 0)</f>
        <v>-3.426953627993663E+27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2000000</v>
      </c>
      <c r="S82">
        <f t="shared" si="28"/>
        <v>-3.3772086628521132E+28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-24.459848960071248</v>
      </c>
      <c r="AC82">
        <f t="shared" si="29"/>
        <v>-21.839150857206469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-1.28389056615378E-20</v>
      </c>
      <c r="AI82">
        <f t="shared" si="33"/>
        <v>-1.283891374482234E-20</v>
      </c>
      <c r="AJ82">
        <f t="shared" si="34"/>
        <v>-2.6206981028647789</v>
      </c>
      <c r="AK82">
        <f t="shared" si="49"/>
        <v>-1.7121894272049876</v>
      </c>
      <c r="AL82">
        <f t="shared" si="35"/>
        <v>-4.3328875300697662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-2.6060374888321298E-24</v>
      </c>
      <c r="AR82">
        <f t="shared" si="36"/>
        <v>-2.6060391295749703E-24</v>
      </c>
      <c r="AS82">
        <f t="shared" si="36"/>
        <v>-5.3194856968509139E-4</v>
      </c>
      <c r="AT82">
        <f t="shared" si="36"/>
        <v>-3.4753973219425944E-4</v>
      </c>
      <c r="AU82">
        <f t="shared" si="23"/>
        <v>-8.7948830187935083E-4</v>
      </c>
      <c r="AW82">
        <v>79</v>
      </c>
      <c r="AX82">
        <f>IF(Z82&gt;0, (R82*SUMPRODUCT(K82:$K$98, X82:$X$98)-K82*$AZ$3)/Z82, 0)</f>
        <v>-3.3772086628521132E+28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2000000</v>
      </c>
      <c r="S83">
        <f t="shared" si="28"/>
        <v>-3.5334217885091682E+29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-21.839150857206469</v>
      </c>
      <c r="AC83">
        <f t="shared" si="29"/>
        <v>-19.499241836791491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-1.1700219671389075E-21</v>
      </c>
      <c r="AI83">
        <f t="shared" si="33"/>
        <v>-1.1700226569533071E-21</v>
      </c>
      <c r="AJ83">
        <f t="shared" si="34"/>
        <v>-2.3399090204149786</v>
      </c>
      <c r="AK83">
        <f t="shared" si="49"/>
        <v>-1.528740560004453</v>
      </c>
      <c r="AL83">
        <f t="shared" si="35"/>
        <v>-3.8686495804194316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-2.1204529680991444E-25</v>
      </c>
      <c r="AR83">
        <f t="shared" si="36"/>
        <v>-2.1204542182628443E-25</v>
      </c>
      <c r="AS83">
        <f t="shared" si="36"/>
        <v>-4.2406614292497672E-4</v>
      </c>
      <c r="AT83">
        <f t="shared" si="36"/>
        <v>-2.7705654671098483E-4</v>
      </c>
      <c r="AU83">
        <f t="shared" si="23"/>
        <v>-7.011226896359615E-4</v>
      </c>
      <c r="AW83">
        <v>80</v>
      </c>
      <c r="AX83">
        <f>IF(Z83&gt;0, (R83*SUMPRODUCT(K83:$K$98, X83:$X$98)-K83*$AZ$3)/Z83, 0)</f>
        <v>-3.5334217885091682E+29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2000000</v>
      </c>
      <c r="S84">
        <f t="shared" si="28"/>
        <v>-3.9374110060886682E+30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-19.499241836791491</v>
      </c>
      <c r="AC84">
        <f t="shared" si="29"/>
        <v>-17.410037354278113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-1.0042320744588975E-22</v>
      </c>
      <c r="AI84">
        <f t="shared" si="33"/>
        <v>-1.0042326271709883E-22</v>
      </c>
      <c r="AJ84">
        <f t="shared" si="34"/>
        <v>-2.0892044825133773</v>
      </c>
      <c r="AK84">
        <f t="shared" si="49"/>
        <v>-1.3649469285754046</v>
      </c>
      <c r="AL84">
        <f t="shared" si="35"/>
        <v>-3.4541514110887821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-1.6249900053417424E-26</v>
      </c>
      <c r="AR84">
        <f t="shared" si="36"/>
        <v>-1.6249908997083397E-26</v>
      </c>
      <c r="AS84">
        <f t="shared" si="36"/>
        <v>-3.3806293281646798E-4</v>
      </c>
      <c r="AT84">
        <f t="shared" si="36"/>
        <v>-2.2086778277342542E-4</v>
      </c>
      <c r="AU84">
        <f t="shared" si="23"/>
        <v>-5.5893071558989346E-4</v>
      </c>
      <c r="AW84">
        <v>81</v>
      </c>
      <c r="AX84">
        <f>IF(Z84&gt;0, (R84*SUMPRODUCT(K84:$K$98, X84:$X$98)-K84*$AZ$3)/Z84, 0)</f>
        <v>-3.9374110060886682E+30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2000000</v>
      </c>
      <c r="S85">
        <f t="shared" si="28"/>
        <v>-4.691296275109096E+31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-17.410037354278113</v>
      </c>
      <c r="AC85">
        <f t="shared" si="29"/>
        <v>-15.54467620917689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-8.0922567035594141E-24</v>
      </c>
      <c r="AI85">
        <f t="shared" si="33"/>
        <v>-8.092260845452001E-24</v>
      </c>
      <c r="AJ85">
        <f t="shared" si="34"/>
        <v>-1.8653611451012235</v>
      </c>
      <c r="AK85">
        <f t="shared" si="49"/>
        <v>-1.218702614799468</v>
      </c>
      <c r="AL85">
        <f t="shared" si="35"/>
        <v>-3.0840637599006913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-1.1691446164961764E-27</v>
      </c>
      <c r="AR85">
        <f t="shared" si="36"/>
        <v>-1.1691452149042099E-27</v>
      </c>
      <c r="AS85">
        <f t="shared" si="36"/>
        <v>-2.6950170026822932E-4</v>
      </c>
      <c r="AT85">
        <f t="shared" si="36"/>
        <v>-1.760744441752434E-4</v>
      </c>
      <c r="AU85">
        <f t="shared" si="23"/>
        <v>-4.4557614444347269E-4</v>
      </c>
      <c r="AW85">
        <v>82</v>
      </c>
      <c r="AX85">
        <f>IF(Z85&gt;0, (R85*SUMPRODUCT(K85:$K$98, X85:$X$98)-K85*$AZ$3)/Z85, 0)</f>
        <v>-4.691296275109096E+31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2000000</v>
      </c>
      <c r="S86">
        <f t="shared" si="28"/>
        <v>-6.0051872610259089E+32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-15.54467620917689</v>
      </c>
      <c r="AC86">
        <f t="shared" si="29"/>
        <v>-13.87917518676508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-6.0985183098222157E-25</v>
      </c>
      <c r="AI86">
        <f t="shared" si="33"/>
        <v>-6.0985211988193829E-25</v>
      </c>
      <c r="AJ86">
        <f t="shared" si="34"/>
        <v>-1.6655010224118101</v>
      </c>
      <c r="AK86">
        <f t="shared" si="49"/>
        <v>-1.0881273346423823</v>
      </c>
      <c r="AL86">
        <f t="shared" si="35"/>
        <v>-2.7536283570541924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-7.8669228760066894E-29</v>
      </c>
      <c r="AR86">
        <f t="shared" si="36"/>
        <v>-7.8669266027345189E-29</v>
      </c>
      <c r="AS86">
        <f t="shared" si="36"/>
        <v>-2.1484510544342303E-4</v>
      </c>
      <c r="AT86">
        <f t="shared" si="36"/>
        <v>-1.4036546888970301E-4</v>
      </c>
      <c r="AU86">
        <f t="shared" si="23"/>
        <v>-3.5521057433312604E-4</v>
      </c>
      <c r="AW86">
        <v>83</v>
      </c>
      <c r="AX86">
        <f>IF(Z86&gt;0, (R86*SUMPRODUCT(K86:$K$98, X86:$X$98)-K86*$AZ$3)/Z86, 0)</f>
        <v>-6.0051872610259089E+32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2000000</v>
      </c>
      <c r="S87">
        <f t="shared" si="28"/>
        <v>-8.3046507354009481E+33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-13.87917518676508</v>
      </c>
      <c r="AC87">
        <f t="shared" si="29"/>
        <v>-12.392120702468819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-4.2777334178331633E-26</v>
      </c>
      <c r="AI87">
        <f t="shared" si="33"/>
        <v>-4.2777352830712536E-26</v>
      </c>
      <c r="AJ87">
        <f t="shared" si="34"/>
        <v>-1.4870544842962605</v>
      </c>
      <c r="AK87">
        <f t="shared" si="49"/>
        <v>-0.97154226307355573</v>
      </c>
      <c r="AL87">
        <f t="shared" si="35"/>
        <v>-2.4585967473698163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-4.9269284375672265E-30</v>
      </c>
      <c r="AR87">
        <f t="shared" si="36"/>
        <v>-4.9269305858765513E-30</v>
      </c>
      <c r="AS87">
        <f t="shared" si="36"/>
        <v>-1.712732026813004E-4</v>
      </c>
      <c r="AT87">
        <f t="shared" si="36"/>
        <v>-1.1189849241844946E-4</v>
      </c>
      <c r="AU87">
        <f t="shared" si="23"/>
        <v>-2.8317169509974987E-4</v>
      </c>
      <c r="AW87">
        <v>84</v>
      </c>
      <c r="AX87">
        <f>IF(Z87&gt;0, (R87*SUMPRODUCT(K87:$K$98, X87:$X$98)-K87*$AZ$3)/Z87, 0)</f>
        <v>-8.3046507354009481E+33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2000000</v>
      </c>
      <c r="S88">
        <f t="shared" si="28"/>
        <v>-1.248790740094281E+35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-12.392120702468819</v>
      </c>
      <c r="AC88">
        <f t="shared" si="29"/>
        <v>-11.064393484347161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-2.7773354128931455E-27</v>
      </c>
      <c r="AI88">
        <f t="shared" si="33"/>
        <v>-2.7773365204039087E-27</v>
      </c>
      <c r="AJ88">
        <f t="shared" si="34"/>
        <v>-1.3277272181216588</v>
      </c>
      <c r="AK88">
        <f t="shared" si="49"/>
        <v>-0.86744844917281749</v>
      </c>
      <c r="AL88">
        <f t="shared" si="35"/>
        <v>-2.1951756672944764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-2.8560963018657543E-31</v>
      </c>
      <c r="AR88">
        <f t="shared" si="36"/>
        <v>-2.8560974407837909E-31</v>
      </c>
      <c r="AS88">
        <f t="shared" si="36"/>
        <v>-1.3653794856608744E-4</v>
      </c>
      <c r="AT88">
        <f t="shared" si="36"/>
        <v>-8.9204793063177176E-5</v>
      </c>
      <c r="AU88">
        <f t="shared" si="23"/>
        <v>-2.2574274162926464E-4</v>
      </c>
      <c r="AW88">
        <v>85</v>
      </c>
      <c r="AX88">
        <f>IF(Z88&gt;0, (R88*SUMPRODUCT(K88:$K$98, X88:$X$98)-K88*$AZ$3)/Z88, 0)</f>
        <v>-1.248790740094281E+35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-11.064393484347161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-11.064393484347161</v>
      </c>
      <c r="AK89">
        <f t="shared" si="49"/>
        <v>-0.77450754390430132</v>
      </c>
      <c r="AL89">
        <f t="shared" si="35"/>
        <v>-11.838901028251462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-1.6270257662636704E-32</v>
      </c>
      <c r="AR89">
        <f t="shared" si="36"/>
        <v>-1.6270257662636704E-32</v>
      </c>
      <c r="AS89">
        <f t="shared" si="36"/>
        <v>-1.0159073554024368E-3</v>
      </c>
      <c r="AT89">
        <f t="shared" si="36"/>
        <v>-7.1113514878170571E-5</v>
      </c>
      <c r="AU89">
        <f t="shared" si="23"/>
        <v>-1.0870208702806073E-3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140808.98700196401</v>
      </c>
      <c r="AO91" s="8">
        <f t="shared" si="50"/>
        <v>-14080.898700196401</v>
      </c>
      <c r="AP91" s="8">
        <f t="shared" si="50"/>
        <v>-730.90418046542163</v>
      </c>
      <c r="AQ91" s="8">
        <f t="shared" si="50"/>
        <v>-107592.77208610714</v>
      </c>
      <c r="AR91" s="8">
        <f t="shared" si="50"/>
        <v>18404.412035195051</v>
      </c>
      <c r="AS91" s="8">
        <f t="shared" si="50"/>
        <v>-28132.586950569097</v>
      </c>
      <c r="AT91" s="8">
        <f t="shared" si="50"/>
        <v>13455.985006017627</v>
      </c>
      <c r="AU91" s="8">
        <f t="shared" si="50"/>
        <v>3727.810090643582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361735.75718477345</v>
      </c>
      <c r="K3">
        <v>1</v>
      </c>
      <c r="L3" s="2">
        <v>0</v>
      </c>
      <c r="O3">
        <f>$C$3</f>
        <v>361735.75718477345</v>
      </c>
      <c r="P3">
        <f>O3*C5</f>
        <v>36173.575718477347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361735.75718477345</v>
      </c>
      <c r="AF3">
        <f t="shared" ref="AF3:AG34" si="4">-$Z3*P3</f>
        <v>-36173.575718477347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324937.22449559608</v>
      </c>
      <c r="AJ3">
        <f t="shared" ref="AJ3:AJ66" si="7">AB3-AC3</f>
        <v>0</v>
      </c>
      <c r="AL3">
        <f t="shared" ref="AL3:AL66" si="8">SUM(AI3:AK3)</f>
        <v>324937.22449559608</v>
      </c>
      <c r="AN3">
        <f t="shared" ref="AN3:AU34" si="9">AE3*$K3</f>
        <v>361735.75718477345</v>
      </c>
      <c r="AO3">
        <f t="shared" si="9"/>
        <v>-36173.575718477347</v>
      </c>
      <c r="AP3">
        <f t="shared" si="9"/>
        <v>-624.95697070000006</v>
      </c>
      <c r="AQ3">
        <f t="shared" si="9"/>
        <v>0</v>
      </c>
      <c r="AR3">
        <f t="shared" si="9"/>
        <v>324937.22449559608</v>
      </c>
      <c r="AS3">
        <f t="shared" si="9"/>
        <v>0</v>
      </c>
      <c r="AT3">
        <f t="shared" si="9"/>
        <v>0</v>
      </c>
      <c r="AU3">
        <f t="shared" si="9"/>
        <v>324937.22449559608</v>
      </c>
      <c r="AW3">
        <v>0</v>
      </c>
      <c r="AX3">
        <f>IF(Z3&gt;0, (R3*SUMPRODUCT(K3:$K$98, X3:$X$98)-K3*$AZ$3)/Z3, 0)</f>
        <v>0</v>
      </c>
      <c r="AZ3">
        <f>C6*ABS(SUMPRODUCT(X4:X79, K4:K79))/1</f>
        <v>285723.19273386634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19404.931689201261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19165.498234504135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-19165.498234504135</v>
      </c>
      <c r="AK4">
        <f>G4*SUM(AB4, AE4:AF4)</f>
        <v>0</v>
      </c>
      <c r="AL4">
        <f t="shared" si="8"/>
        <v>-23843.086234504135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-17879.931182483568</v>
      </c>
      <c r="AT4">
        <f t="shared" si="9"/>
        <v>0</v>
      </c>
      <c r="AU4">
        <f t="shared" si="9"/>
        <v>-22243.759897848806</v>
      </c>
      <c r="AW4">
        <v>1</v>
      </c>
      <c r="AX4">
        <f>IF(Z4&gt;0, (R4*SUMPRODUCT(K4:$K$98, X4:$X$98)-K4*$AZ$3)/Z4, 0)</f>
        <v>19404.931689201261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2000000</v>
      </c>
      <c r="S5">
        <f t="shared" si="1"/>
        <v>37972.04220346197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19165.498234504135</v>
      </c>
      <c r="AC5">
        <f t="shared" si="2"/>
        <v>37035.171076830855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-4914.4994442905754</v>
      </c>
      <c r="AI5">
        <f t="shared" si="6"/>
        <v>-4926.6910360932989</v>
      </c>
      <c r="AJ5">
        <f t="shared" si="7"/>
        <v>-17869.67284232672</v>
      </c>
      <c r="AK5">
        <f>G5*SUM(AB5, AE5:AF5)</f>
        <v>785.78542761466963</v>
      </c>
      <c r="AL5">
        <f t="shared" si="8"/>
        <v>-22010.578450805351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-4202.4278776591618</v>
      </c>
      <c r="AR5">
        <f t="shared" si="9"/>
        <v>-4212.8530055578594</v>
      </c>
      <c r="AS5">
        <f t="shared" si="9"/>
        <v>-15280.500520655365</v>
      </c>
      <c r="AT5">
        <f t="shared" si="9"/>
        <v>671.93141932339722</v>
      </c>
      <c r="AU5">
        <f t="shared" si="9"/>
        <v>-18821.42210688983</v>
      </c>
      <c r="AW5">
        <v>2</v>
      </c>
      <c r="AX5">
        <f>IF(Z5&gt;0, (R5*SUMPRODUCT(K5:$K$98, X5:$X$98)-K5*$AZ$3)/Z5, 0)</f>
        <v>37972.04220346197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2000000</v>
      </c>
      <c r="S6">
        <f t="shared" si="1"/>
        <v>58928.980995377155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37035.171076830855</v>
      </c>
      <c r="AC6">
        <f t="shared" si="2"/>
        <v>56747.199612497177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-5195.9647455502636</v>
      </c>
      <c r="AI6">
        <f t="shared" si="6"/>
        <v>-5208.0019466552994</v>
      </c>
      <c r="AJ6">
        <f t="shared" si="7"/>
        <v>-19712.028535666323</v>
      </c>
      <c r="AK6">
        <f>G6*SUM(AB6, AE6:AF6)</f>
        <v>2166.5575079946052</v>
      </c>
      <c r="AL6">
        <f t="shared" si="8"/>
        <v>-22753.472974327015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-4008.2193175127504</v>
      </c>
      <c r="AR6">
        <f t="shared" si="9"/>
        <v>-4017.5049351719749</v>
      </c>
      <c r="AS6">
        <f t="shared" si="9"/>
        <v>-15206.056513698109</v>
      </c>
      <c r="AT6">
        <f t="shared" si="9"/>
        <v>1671.3041911000503</v>
      </c>
      <c r="AU6">
        <f t="shared" si="9"/>
        <v>-17552.257257770034</v>
      </c>
      <c r="AW6">
        <v>3</v>
      </c>
      <c r="AX6">
        <f>IF(Z6&gt;0, (R6*SUMPRODUCT(K6:$K$98, X6:$X$98)-K6*$AZ$3)/Z6, 0)</f>
        <v>58928.980995377155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2000000</v>
      </c>
      <c r="S7">
        <f t="shared" si="1"/>
        <v>76386.623225213989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56747.199612497177</v>
      </c>
      <c r="AC7">
        <f t="shared" si="2"/>
        <v>72612.153700460622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-5518.0609893837172</v>
      </c>
      <c r="AI7">
        <f t="shared" si="6"/>
        <v>-5529.9433305965194</v>
      </c>
      <c r="AJ7">
        <f t="shared" si="7"/>
        <v>-15864.954087963444</v>
      </c>
      <c r="AK7">
        <f>G7*SUM(AB7, AE7:AF7)</f>
        <v>2786.2875009736113</v>
      </c>
      <c r="AL7">
        <f t="shared" si="8"/>
        <v>-18608.609917586353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-3872.8847151868813</v>
      </c>
      <c r="AR7">
        <f t="shared" si="9"/>
        <v>-3881.2244087408731</v>
      </c>
      <c r="AS7">
        <f t="shared" si="9"/>
        <v>-11134.914657997919</v>
      </c>
      <c r="AT7">
        <f t="shared" si="9"/>
        <v>1955.5728534711498</v>
      </c>
      <c r="AU7">
        <f t="shared" si="9"/>
        <v>-13060.566213267643</v>
      </c>
      <c r="AW7">
        <v>4</v>
      </c>
      <c r="AX7">
        <f>IF(Z7&gt;0, (R7*SUMPRODUCT(K7:$K$98, X7:$X$98)-K7*$AZ$3)/Z7, 0)</f>
        <v>76386.623225213989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2000000</v>
      </c>
      <c r="S8">
        <f t="shared" si="1"/>
        <v>87620.430808288977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72612.153700460622</v>
      </c>
      <c r="AC8">
        <f t="shared" si="2"/>
        <v>82085.910402860318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-8492.2978577422055</v>
      </c>
      <c r="AI8">
        <f t="shared" si="6"/>
        <v>-8504.0082986812686</v>
      </c>
      <c r="AJ8">
        <f t="shared" si="7"/>
        <v>-9473.7567023996962</v>
      </c>
      <c r="AK8">
        <f t="shared" ref="AK8:AK71" si="22">G8*SUM(AB8:AB8, AE8:AF8)</f>
        <v>1546.6388738198111</v>
      </c>
      <c r="AL8">
        <f t="shared" si="8"/>
        <v>-16431.126127261155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-5563.6805534697351</v>
      </c>
      <c r="AR8">
        <f t="shared" si="9"/>
        <v>-5571.3525821263629</v>
      </c>
      <c r="AS8">
        <f t="shared" si="9"/>
        <v>-6206.6777233197699</v>
      </c>
      <c r="AT8">
        <f t="shared" si="9"/>
        <v>1013.2716456320072</v>
      </c>
      <c r="AU8">
        <f t="shared" si="9"/>
        <v>-10764.758659814126</v>
      </c>
      <c r="AW8">
        <v>5</v>
      </c>
      <c r="AX8">
        <f>IF(Z8&gt;0, (R8*SUMPRODUCT(K8:$K$98, X8:$X$98)-K8*$AZ$3)/Z8, 0)</f>
        <v>87620.430808288977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2000000</v>
      </c>
      <c r="S9">
        <f t="shared" si="1"/>
        <v>93781.389394236714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82085.910402860318</v>
      </c>
      <c r="AC9">
        <f t="shared" si="2"/>
        <v>86432.180245569441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-11664.496663500657</v>
      </c>
      <c r="AI9">
        <f t="shared" si="6"/>
        <v>-11676.017096926182</v>
      </c>
      <c r="AJ9">
        <f t="shared" si="7"/>
        <v>-4346.2698427091236</v>
      </c>
      <c r="AK9">
        <f t="shared" si="22"/>
        <v>484.30687137687585</v>
      </c>
      <c r="AL9">
        <f t="shared" si="8"/>
        <v>-15537.98006825843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-7237.3600968635055</v>
      </c>
      <c r="AR9">
        <f t="shared" si="9"/>
        <v>-7244.508071403493</v>
      </c>
      <c r="AS9">
        <f t="shared" si="9"/>
        <v>-2696.6890074435541</v>
      </c>
      <c r="AT9">
        <f t="shared" si="9"/>
        <v>300.49331116940658</v>
      </c>
      <c r="AU9">
        <f t="shared" si="9"/>
        <v>-9640.7037676776417</v>
      </c>
      <c r="AW9">
        <v>6</v>
      </c>
      <c r="AX9">
        <f>IF(Z9&gt;0, (R9*SUMPRODUCT(K9:$K$98, X9:$X$98)-K9*$AZ$3)/Z9, 0)</f>
        <v>93781.389394236714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2000000</v>
      </c>
      <c r="S10">
        <f t="shared" si="1"/>
        <v>97568.189317142809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86432.180245569441</v>
      </c>
      <c r="AC10">
        <f t="shared" si="2"/>
        <v>88293.431711007841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-14955.128073934706</v>
      </c>
      <c r="AI10">
        <f t="shared" si="6"/>
        <v>-14966.439833475515</v>
      </c>
      <c r="AJ10">
        <f t="shared" si="7"/>
        <v>-1861.2514654383995</v>
      </c>
      <c r="AK10">
        <f t="shared" si="22"/>
        <v>354.37193900683474</v>
      </c>
      <c r="AL10">
        <f t="shared" si="8"/>
        <v>-16473.31935990708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-8802.8337867714799</v>
      </c>
      <c r="AR10">
        <f t="shared" si="9"/>
        <v>-8809.4920740547041</v>
      </c>
      <c r="AS10">
        <f t="shared" si="9"/>
        <v>-1095.563154299912</v>
      </c>
      <c r="AT10">
        <f t="shared" si="9"/>
        <v>208.58913827759349</v>
      </c>
      <c r="AU10">
        <f t="shared" si="9"/>
        <v>-9696.4660900770232</v>
      </c>
      <c r="AW10">
        <v>7</v>
      </c>
      <c r="AX10">
        <f>IF(Z10&gt;0, (R10*SUMPRODUCT(K10:$K$98, X10:$X$98)-K10*$AZ$3)/Z10, 0)</f>
        <v>97568.189317142809</v>
      </c>
    </row>
    <row r="11" spans="1:52" x14ac:dyDescent="0.25">
      <c r="A11" t="s">
        <v>33</v>
      </c>
      <c r="C11" s="12">
        <f>AU81</f>
        <v>9101.0827077081667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2000000</v>
      </c>
      <c r="S11">
        <f t="shared" si="1"/>
        <v>99104.691415660302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88293.431711007841</v>
      </c>
      <c r="AC11">
        <f t="shared" si="2"/>
        <v>87864.508272708859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-18617.243159397214</v>
      </c>
      <c r="AI11">
        <f t="shared" si="6"/>
        <v>-18628.325443572867</v>
      </c>
      <c r="AJ11">
        <f t="shared" si="7"/>
        <v>428.92343829898164</v>
      </c>
      <c r="AK11">
        <f t="shared" si="22"/>
        <v>211.90423610641881</v>
      </c>
      <c r="AL11">
        <f t="shared" si="8"/>
        <v>-17987.497769167465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-10412.784890384955</v>
      </c>
      <c r="AR11">
        <f t="shared" si="9"/>
        <v>-10418.983307638637</v>
      </c>
      <c r="AS11">
        <f t="shared" si="9"/>
        <v>239.90058351884406</v>
      </c>
      <c r="AT11">
        <f t="shared" si="9"/>
        <v>118.51986940524689</v>
      </c>
      <c r="AU11">
        <f t="shared" si="9"/>
        <v>-10060.562854714544</v>
      </c>
      <c r="AW11">
        <v>8</v>
      </c>
      <c r="AX11">
        <f>IF(Z11&gt;0, (R11*SUMPRODUCT(K11:$K$98, X11:$X$98)-K11*$AZ$3)/Z11, 0)</f>
        <v>99104.691415660302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2000000</v>
      </c>
      <c r="S12">
        <f t="shared" si="1"/>
        <v>98561.686087084381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87864.508272708859</v>
      </c>
      <c r="AC12">
        <f t="shared" si="2"/>
        <v>85394.258404211752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-22625.421149130598</v>
      </c>
      <c r="AI12">
        <f t="shared" si="6"/>
        <v>-22636.251201582312</v>
      </c>
      <c r="AJ12">
        <f t="shared" si="7"/>
        <v>2470.2498684971069</v>
      </c>
      <c r="AK12">
        <f t="shared" si="22"/>
        <v>202.08836902723039</v>
      </c>
      <c r="AL12">
        <f t="shared" si="8"/>
        <v>-19963.912964057974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-12025.651864894508</v>
      </c>
      <c r="AR12">
        <f t="shared" si="9"/>
        <v>-12031.408152903663</v>
      </c>
      <c r="AS12">
        <f t="shared" si="9"/>
        <v>1312.9640655988028</v>
      </c>
      <c r="AT12">
        <f t="shared" si="9"/>
        <v>107.41211647939586</v>
      </c>
      <c r="AU12">
        <f t="shared" si="9"/>
        <v>-10611.031970825465</v>
      </c>
      <c r="AW12">
        <v>9</v>
      </c>
      <c r="AX12">
        <f>IF(Z12&gt;0, (R12*SUMPRODUCT(K12:$K$98, X12:$X$98)-K12*$AZ$3)/Z12, 0)</f>
        <v>98561.686087084381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2000000</v>
      </c>
      <c r="S13">
        <f t="shared" si="1"/>
        <v>95788.317605310775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85394.258404211752</v>
      </c>
      <c r="AC13">
        <f t="shared" si="2"/>
        <v>80875.237287962664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-26856.072957954326</v>
      </c>
      <c r="AI13">
        <f t="shared" si="6"/>
        <v>-26866.626859425538</v>
      </c>
      <c r="AJ13">
        <f t="shared" si="7"/>
        <v>4519.0211162490887</v>
      </c>
      <c r="AK13">
        <f t="shared" si="22"/>
        <v>170.78851680842351</v>
      </c>
      <c r="AL13">
        <f t="shared" si="8"/>
        <v>-22176.817226368024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-13568.715091337477</v>
      </c>
      <c r="AR13">
        <f t="shared" si="9"/>
        <v>-13574.047325964228</v>
      </c>
      <c r="AS13">
        <f t="shared" si="9"/>
        <v>2283.1822848455795</v>
      </c>
      <c r="AT13">
        <f t="shared" si="9"/>
        <v>86.288890005388168</v>
      </c>
      <c r="AU13">
        <f t="shared" si="9"/>
        <v>-11204.576151113259</v>
      </c>
      <c r="AW13">
        <v>10</v>
      </c>
      <c r="AX13">
        <f>IF(Z13&gt;0, (R13*SUMPRODUCT(K13:$K$98, X13:$X$98)-K13*$AZ$3)/Z13, 0)</f>
        <v>95788.317605310775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2000000</v>
      </c>
      <c r="S14">
        <f t="shared" si="1"/>
        <v>100923.91718351113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80875.237287962664</v>
      </c>
      <c r="AC14">
        <f t="shared" si="2"/>
        <v>82773.481156746129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-31423.51721073431</v>
      </c>
      <c r="AI14">
        <f t="shared" si="6"/>
        <v>-31433.769176208243</v>
      </c>
      <c r="AJ14">
        <f t="shared" si="7"/>
        <v>-1898.2438687834656</v>
      </c>
      <c r="AK14">
        <f t="shared" si="22"/>
        <v>5661.2666101573868</v>
      </c>
      <c r="AL14">
        <f t="shared" si="8"/>
        <v>-27670.74643483432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-14175.323746929935</v>
      </c>
      <c r="AR14">
        <f t="shared" si="9"/>
        <v>-14179.948465692662</v>
      </c>
      <c r="AS14">
        <f t="shared" si="9"/>
        <v>-856.30838871972389</v>
      </c>
      <c r="AT14">
        <f t="shared" si="9"/>
        <v>2553.8289198655311</v>
      </c>
      <c r="AU14">
        <f t="shared" si="9"/>
        <v>-12482.427934546853</v>
      </c>
      <c r="AW14">
        <v>11</v>
      </c>
      <c r="AX14">
        <f>IF(Z14&gt;0, (R14*SUMPRODUCT(K14:$K$98, X14:$X$98)-K14*$AZ$3)/Z14, 0)</f>
        <v>100923.91718351113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2000000</v>
      </c>
      <c r="S15">
        <f t="shared" si="1"/>
        <v>103814.06199351675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82773.481156746129</v>
      </c>
      <c r="AC15">
        <f t="shared" si="2"/>
        <v>82407.942195638432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-36304.785036920199</v>
      </c>
      <c r="AI15">
        <f t="shared" si="6"/>
        <v>-36314.707577832909</v>
      </c>
      <c r="AJ15">
        <f t="shared" si="7"/>
        <v>365.53896110769711</v>
      </c>
      <c r="AK15">
        <f t="shared" si="22"/>
        <v>5794.14368097223</v>
      </c>
      <c r="AL15">
        <f t="shared" si="8"/>
        <v>-30155.024935752983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-14622.581132291791</v>
      </c>
      <c r="AR15">
        <f t="shared" si="9"/>
        <v>-14626.577662208909</v>
      </c>
      <c r="AS15">
        <f t="shared" si="9"/>
        <v>147.22916305316846</v>
      </c>
      <c r="AT15">
        <f t="shared" si="9"/>
        <v>2333.7236670320644</v>
      </c>
      <c r="AU15">
        <f t="shared" si="9"/>
        <v>-12145.624832123676</v>
      </c>
      <c r="AW15">
        <v>12</v>
      </c>
      <c r="AX15">
        <f>IF(Z15&gt;0, (R15*SUMPRODUCT(K15:$K$98, X15:$X$98)-K15*$AZ$3)/Z15, 0)</f>
        <v>103814.06199351675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2000000</v>
      </c>
      <c r="S16">
        <f t="shared" si="1"/>
        <v>104674.33418987035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82407.942195638432</v>
      </c>
      <c r="AC16">
        <f t="shared" si="2"/>
        <v>80115.526050687971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-40972.694135389123</v>
      </c>
      <c r="AI16">
        <f t="shared" si="6"/>
        <v>-40982.261371554363</v>
      </c>
      <c r="AJ16">
        <f t="shared" si="7"/>
        <v>2292.4161449504609</v>
      </c>
      <c r="AK16">
        <f t="shared" si="22"/>
        <v>5768.5559536946912</v>
      </c>
      <c r="AL16">
        <f t="shared" si="8"/>
        <v>-32921.289272909213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-14734.542951383211</v>
      </c>
      <c r="AR16">
        <f t="shared" si="9"/>
        <v>-14737.983507470075</v>
      </c>
      <c r="AS16">
        <f t="shared" si="9"/>
        <v>824.39548736050176</v>
      </c>
      <c r="AT16">
        <f t="shared" si="9"/>
        <v>2074.4800228735198</v>
      </c>
      <c r="AU16">
        <f t="shared" si="9"/>
        <v>-11839.107997236055</v>
      </c>
      <c r="AW16">
        <v>13</v>
      </c>
      <c r="AX16">
        <f>IF(Z16&gt;0, (R16*SUMPRODUCT(K16:$K$98, X16:$X$98)-K16*$AZ$3)/Z16, 0)</f>
        <v>104674.33418987035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2000000</v>
      </c>
      <c r="S17">
        <f t="shared" si="1"/>
        <v>103937.37367507574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80115.526050687971</v>
      </c>
      <c r="AC17">
        <f t="shared" si="2"/>
        <v>76390.058980859525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-45525.459086346586</v>
      </c>
      <c r="AI17">
        <f t="shared" si="6"/>
        <v>-45534.646116030883</v>
      </c>
      <c r="AJ17">
        <f t="shared" si="7"/>
        <v>3725.4670698284463</v>
      </c>
      <c r="AK17">
        <f t="shared" si="22"/>
        <v>5608.0868235481585</v>
      </c>
      <c r="AL17">
        <f t="shared" si="8"/>
        <v>-36201.092222654275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-14617.680280830295</v>
      </c>
      <c r="AR17">
        <f t="shared" si="9"/>
        <v>-14620.63012615532</v>
      </c>
      <c r="AS17">
        <f t="shared" si="9"/>
        <v>1196.2029074814129</v>
      </c>
      <c r="AT17">
        <f t="shared" si="9"/>
        <v>1800.6895881770399</v>
      </c>
      <c r="AU17">
        <f t="shared" si="9"/>
        <v>-11623.737630496867</v>
      </c>
      <c r="AW17">
        <v>14</v>
      </c>
      <c r="AX17">
        <f>IF(Z17&gt;0, (R17*SUMPRODUCT(K17:$K$98, X17:$X$98)-K17*$AZ$3)/Z17, 0)</f>
        <v>103937.37367507574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2000000</v>
      </c>
      <c r="S18">
        <f t="shared" si="1"/>
        <v>101914.25072766849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76390.058980859525</v>
      </c>
      <c r="AC18">
        <f t="shared" si="2"/>
        <v>71601.91073713165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-50085.195786259181</v>
      </c>
      <c r="AI18">
        <f t="shared" si="6"/>
        <v>-50093.977913172974</v>
      </c>
      <c r="AJ18">
        <f t="shared" si="7"/>
        <v>4788.1482437278755</v>
      </c>
      <c r="AK18">
        <f t="shared" si="22"/>
        <v>5347.3041286601674</v>
      </c>
      <c r="AL18">
        <f t="shared" si="8"/>
        <v>-39958.525540784933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-14358.7117731853</v>
      </c>
      <c r="AR18">
        <f t="shared" si="9"/>
        <v>-14361.229483800804</v>
      </c>
      <c r="AS18">
        <f t="shared" si="9"/>
        <v>1372.6938565314324</v>
      </c>
      <c r="AT18">
        <f t="shared" si="9"/>
        <v>1532.9958791547685</v>
      </c>
      <c r="AU18">
        <f t="shared" si="9"/>
        <v>-11455.539748114605</v>
      </c>
      <c r="AW18">
        <v>15</v>
      </c>
      <c r="AX18">
        <f>IF(Z18&gt;0, (R18*SUMPRODUCT(K18:$K$98, X18:$X$98)-K18*$AZ$3)/Z18, 0)</f>
        <v>101914.25072766849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2000000</v>
      </c>
      <c r="S19">
        <f t="shared" si="1"/>
        <v>98836.958246702357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71601.91073713165</v>
      </c>
      <c r="AC19">
        <f t="shared" si="2"/>
        <v>66019.566854216406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-55160.156947348369</v>
      </c>
      <c r="AI19">
        <f t="shared" si="6"/>
        <v>-55168.506502012096</v>
      </c>
      <c r="AJ19">
        <f t="shared" si="7"/>
        <v>5582.3438829152437</v>
      </c>
      <c r="AK19">
        <f t="shared" si="22"/>
        <v>5012.1337515992163</v>
      </c>
      <c r="AL19">
        <f t="shared" si="8"/>
        <v>-44574.028867497633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-14119.313218938883</v>
      </c>
      <c r="AR19">
        <f t="shared" si="9"/>
        <v>-14121.450449578897</v>
      </c>
      <c r="AS19">
        <f t="shared" si="9"/>
        <v>1428.9093095572991</v>
      </c>
      <c r="AT19">
        <f t="shared" si="9"/>
        <v>1282.9529546406859</v>
      </c>
      <c r="AU19">
        <f t="shared" si="9"/>
        <v>-11409.588185380911</v>
      </c>
      <c r="AW19">
        <v>16</v>
      </c>
      <c r="AX19">
        <f>IF(Z19&gt;0, (R19*SUMPRODUCT(K19:$K$98, X19:$X$98)-K19*$AZ$3)/Z19, 0)</f>
        <v>98836.958246702357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2000000</v>
      </c>
      <c r="S20">
        <f t="shared" si="1"/>
        <v>94613.555317030434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66019.566854216406</v>
      </c>
      <c r="AC20">
        <f t="shared" si="2"/>
        <v>59736.296394447229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-59826.584433609336</v>
      </c>
      <c r="AI20">
        <f t="shared" si="6"/>
        <v>-59834.476576573717</v>
      </c>
      <c r="AJ20">
        <f t="shared" si="7"/>
        <v>6283.2704597691773</v>
      </c>
      <c r="AK20">
        <f t="shared" si="22"/>
        <v>4621.3696797951488</v>
      </c>
      <c r="AL20">
        <f t="shared" si="8"/>
        <v>-48929.836437009391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-13673.014234255152</v>
      </c>
      <c r="AR20">
        <f t="shared" si="9"/>
        <v>-13674.817937142629</v>
      </c>
      <c r="AS20">
        <f t="shared" si="9"/>
        <v>1436.0045328918311</v>
      </c>
      <c r="AT20">
        <f t="shared" si="9"/>
        <v>1056.1868776532813</v>
      </c>
      <c r="AU20">
        <f t="shared" si="9"/>
        <v>-11182.626526597516</v>
      </c>
      <c r="AW20">
        <v>17</v>
      </c>
      <c r="AX20">
        <f>IF(Z20&gt;0, (R20*SUMPRODUCT(K20:$K$98, X20:$X$98)-K20*$AZ$3)/Z20, 0)</f>
        <v>94613.555317030434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2000000</v>
      </c>
      <c r="S21">
        <f t="shared" si="1"/>
        <v>89430.43518243877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59736.296394447229</v>
      </c>
      <c r="AC21">
        <f t="shared" si="2"/>
        <v>53059.748909450725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-63500.4234753169</v>
      </c>
      <c r="AI21">
        <f t="shared" si="6"/>
        <v>-63507.839819204921</v>
      </c>
      <c r="AJ21">
        <f t="shared" si="7"/>
        <v>6676.547484996503</v>
      </c>
      <c r="AK21">
        <f t="shared" si="22"/>
        <v>4181.540747611306</v>
      </c>
      <c r="AL21">
        <f t="shared" si="8"/>
        <v>-52649.751586597115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-12957.721923036068</v>
      </c>
      <c r="AR21">
        <f t="shared" si="9"/>
        <v>-12959.235281790659</v>
      </c>
      <c r="AS21">
        <f t="shared" si="9"/>
        <v>1362.3979334588014</v>
      </c>
      <c r="AT21">
        <f t="shared" si="9"/>
        <v>853.27371459897574</v>
      </c>
      <c r="AU21">
        <f t="shared" si="9"/>
        <v>-10743.563633732881</v>
      </c>
      <c r="AW21">
        <v>18</v>
      </c>
      <c r="AX21">
        <f>IF(Z21&gt;0, (R21*SUMPRODUCT(K21:$K$98, X21:$X$98)-K21*$AZ$3)/Z21, 0)</f>
        <v>89430.43518243877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2000000</v>
      </c>
      <c r="S22">
        <f t="shared" si="1"/>
        <v>83670.509938311574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53059.748909450725</v>
      </c>
      <c r="AC22">
        <f t="shared" si="2"/>
        <v>46348.872298252718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-66858.59289948846</v>
      </c>
      <c r="AI22">
        <f t="shared" si="6"/>
        <v>-66865.517213731975</v>
      </c>
      <c r="AJ22">
        <f t="shared" si="7"/>
        <v>6710.8766111980076</v>
      </c>
      <c r="AK22">
        <f t="shared" si="22"/>
        <v>3714.1824236615512</v>
      </c>
      <c r="AL22">
        <f t="shared" si="8"/>
        <v>-56440.458178872417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-12181.232810622181</v>
      </c>
      <c r="AR22">
        <f t="shared" si="9"/>
        <v>-12182.494378959118</v>
      </c>
      <c r="AS22">
        <f t="shared" si="9"/>
        <v>1222.681286267208</v>
      </c>
      <c r="AT22">
        <f t="shared" si="9"/>
        <v>676.7016600507676</v>
      </c>
      <c r="AU22">
        <f t="shared" si="9"/>
        <v>-10283.111432641143</v>
      </c>
      <c r="AW22">
        <v>19</v>
      </c>
      <c r="AX22">
        <f>IF(Z22&gt;0, (R22*SUMPRODUCT(K22:$K$98, X22:$X$98)-K22*$AZ$3)/Z22, 0)</f>
        <v>83670.509938311574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2000000</v>
      </c>
      <c r="S23">
        <f t="shared" si="1"/>
        <v>77381.540255741493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46348.872298252718</v>
      </c>
      <c r="AC23">
        <f t="shared" si="2"/>
        <v>39745.179944628821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-69559.144871545548</v>
      </c>
      <c r="AI23">
        <f t="shared" si="6"/>
        <v>-69565.565197991178</v>
      </c>
      <c r="AJ23">
        <f t="shared" si="7"/>
        <v>6603.6923536238974</v>
      </c>
      <c r="AK23">
        <f t="shared" si="22"/>
        <v>3244.4210608776907</v>
      </c>
      <c r="AL23">
        <f t="shared" si="8"/>
        <v>-59717.451783489589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-11315.408133395124</v>
      </c>
      <c r="AR23">
        <f t="shared" si="9"/>
        <v>-11316.452548392117</v>
      </c>
      <c r="AS23">
        <f t="shared" si="9"/>
        <v>1074.2437145630013</v>
      </c>
      <c r="AT23">
        <f t="shared" si="9"/>
        <v>527.78033036791339</v>
      </c>
      <c r="AU23">
        <f t="shared" si="9"/>
        <v>-9714.4285034612021</v>
      </c>
      <c r="AW23">
        <v>20</v>
      </c>
      <c r="AX23">
        <f>IF(Z23&gt;0, (R23*SUMPRODUCT(K23:$K$98, X23:$X$98)-K23*$AZ$3)/Z23, 0)</f>
        <v>77381.540255741493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2000000</v>
      </c>
      <c r="S24">
        <f t="shared" si="1"/>
        <v>70699.669770403052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39745.179944628821</v>
      </c>
      <c r="AC24">
        <f t="shared" si="2"/>
        <v>33409.718647839312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-71863.027217916417</v>
      </c>
      <c r="AI24">
        <f t="shared" si="6"/>
        <v>-71868.934197177485</v>
      </c>
      <c r="AJ24">
        <f t="shared" si="7"/>
        <v>6335.4612967895082</v>
      </c>
      <c r="AK24">
        <f t="shared" si="22"/>
        <v>2782.1625961240179</v>
      </c>
      <c r="AL24">
        <f t="shared" si="8"/>
        <v>-62751.310304263956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-10437.667882871259</v>
      </c>
      <c r="AR24">
        <f t="shared" si="9"/>
        <v>-10438.525835703264</v>
      </c>
      <c r="AS24">
        <f t="shared" si="9"/>
        <v>920.18724315843031</v>
      </c>
      <c r="AT24">
        <f t="shared" si="9"/>
        <v>404.09220566830641</v>
      </c>
      <c r="AU24">
        <f t="shared" si="9"/>
        <v>-9114.2463868765262</v>
      </c>
      <c r="AW24">
        <v>21</v>
      </c>
      <c r="AX24">
        <f>IF(Z24&gt;0, (R24*SUMPRODUCT(K24:$K$98, X24:$X$98)-K24*$AZ$3)/Z24, 0)</f>
        <v>70699.669770403052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2000000</v>
      </c>
      <c r="S25">
        <f t="shared" si="1"/>
        <v>63635.695934623393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33409.718647839312</v>
      </c>
      <c r="AC25">
        <f t="shared" si="2"/>
        <v>27418.431869080188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-73934.328819577582</v>
      </c>
      <c r="AI25">
        <f t="shared" si="6"/>
        <v>-73939.714639490921</v>
      </c>
      <c r="AJ25">
        <f t="shared" si="7"/>
        <v>5991.286778759124</v>
      </c>
      <c r="AK25">
        <f t="shared" si="22"/>
        <v>2338.680305348752</v>
      </c>
      <c r="AL25">
        <f t="shared" si="8"/>
        <v>-65609.747555383045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-9587.9570089941717</v>
      </c>
      <c r="AR25">
        <f t="shared" si="9"/>
        <v>-9588.6554532840128</v>
      </c>
      <c r="AS25">
        <f t="shared" si="9"/>
        <v>776.96248793275856</v>
      </c>
      <c r="AT25">
        <f t="shared" si="9"/>
        <v>303.28490950644311</v>
      </c>
      <c r="AU25">
        <f t="shared" si="9"/>
        <v>-8508.4080558448095</v>
      </c>
      <c r="AW25">
        <v>22</v>
      </c>
      <c r="AX25">
        <f>IF(Z25&gt;0, (R25*SUMPRODUCT(K25:$K$98, X25:$X$98)-K25*$AZ$3)/Z25, 0)</f>
        <v>63635.695934623393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2000000</v>
      </c>
      <c r="S26">
        <f t="shared" si="1"/>
        <v>56036.465438072679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27418.431869080188</v>
      </c>
      <c r="AC26">
        <f t="shared" si="2"/>
        <v>21800.45798875756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-75032.750905965891</v>
      </c>
      <c r="AI26">
        <f t="shared" si="6"/>
        <v>-75037.613912986926</v>
      </c>
      <c r="AJ26">
        <f t="shared" si="7"/>
        <v>5617.9738803226282</v>
      </c>
      <c r="AK26">
        <f t="shared" si="22"/>
        <v>1919.2902308356133</v>
      </c>
      <c r="AL26">
        <f t="shared" si="8"/>
        <v>-67500.349801828677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-8687.8595195676007</v>
      </c>
      <c r="AR26">
        <f t="shared" si="9"/>
        <v>-8688.4225953089444</v>
      </c>
      <c r="AS26">
        <f t="shared" si="9"/>
        <v>650.49151560511848</v>
      </c>
      <c r="AT26">
        <f t="shared" si="9"/>
        <v>222.22994227781248</v>
      </c>
      <c r="AU26">
        <f t="shared" si="9"/>
        <v>-7815.7011374260128</v>
      </c>
      <c r="AW26">
        <v>23</v>
      </c>
      <c r="AX26">
        <f>IF(Z26&gt;0, (R26*SUMPRODUCT(K26:$K$98, X26:$X$98)-K26*$AZ$3)/Z26, 0)</f>
        <v>56036.465438072679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2000000</v>
      </c>
      <c r="S27">
        <f t="shared" si="1"/>
        <v>47917.830886340431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21800.45798875756</v>
      </c>
      <c r="AC27">
        <f t="shared" si="2"/>
        <v>16657.226262646713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-75059.064582661231</v>
      </c>
      <c r="AI27">
        <f t="shared" si="6"/>
        <v>-75063.409840458422</v>
      </c>
      <c r="AJ27">
        <f t="shared" si="7"/>
        <v>5143.2317261108474</v>
      </c>
      <c r="AK27">
        <f t="shared" si="22"/>
        <v>1526.0320592130292</v>
      </c>
      <c r="AL27">
        <f t="shared" si="8"/>
        <v>-68394.146055134537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-7759.7377822475619</v>
      </c>
      <c r="AR27">
        <f t="shared" si="9"/>
        <v>-7760.1870026220749</v>
      </c>
      <c r="AS27">
        <f t="shared" si="9"/>
        <v>531.71631927286228</v>
      </c>
      <c r="AT27">
        <f t="shared" si="9"/>
        <v>157.76387159415549</v>
      </c>
      <c r="AU27">
        <f t="shared" si="9"/>
        <v>-7070.7068117550571</v>
      </c>
      <c r="AW27">
        <v>24</v>
      </c>
      <c r="AX27">
        <f>IF(Z27&gt;0, (R27*SUMPRODUCT(K27:$K$98, X27:$X$98)-K27*$AZ$3)/Z27, 0)</f>
        <v>47917.830886340431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2000000</v>
      </c>
      <c r="S28">
        <f t="shared" si="1"/>
        <v>39299.656550260763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16657.226262646713</v>
      </c>
      <c r="AC28">
        <f t="shared" si="2"/>
        <v>12062.33472455696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-74424.196886798265</v>
      </c>
      <c r="AI28">
        <f t="shared" si="6"/>
        <v>-74428.033540786942</v>
      </c>
      <c r="AJ28">
        <f t="shared" si="7"/>
        <v>4594.8915380897524</v>
      </c>
      <c r="AK28">
        <f t="shared" si="22"/>
        <v>1166.00583838527</v>
      </c>
      <c r="AL28">
        <f t="shared" si="8"/>
        <v>-68667.136164311916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-6869.7357553748752</v>
      </c>
      <c r="AR28">
        <f t="shared" si="9"/>
        <v>-6870.0898982503049</v>
      </c>
      <c r="AS28">
        <f t="shared" si="9"/>
        <v>424.13209697508887</v>
      </c>
      <c r="AT28">
        <f t="shared" si="9"/>
        <v>107.62832968308494</v>
      </c>
      <c r="AU28">
        <f t="shared" si="9"/>
        <v>-6338.3294715921311</v>
      </c>
      <c r="AW28">
        <v>25</v>
      </c>
      <c r="AX28">
        <f>IF(Z28&gt;0, (R28*SUMPRODUCT(K28:$K$98, X28:$X$98)-K28*$AZ$3)/Z28, 0)</f>
        <v>39299.656550260763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2000000</v>
      </c>
      <c r="S29">
        <f t="shared" si="1"/>
        <v>29992.62526822172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12062.33472455696</v>
      </c>
      <c r="AC29">
        <f t="shared" si="2"/>
        <v>8018.354544322985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-73037.582730572685</v>
      </c>
      <c r="AI29">
        <f t="shared" si="6"/>
        <v>-73040.924533129408</v>
      </c>
      <c r="AJ29">
        <f t="shared" si="7"/>
        <v>4043.9801802339753</v>
      </c>
      <c r="AK29">
        <f t="shared" si="22"/>
        <v>844.36343071898727</v>
      </c>
      <c r="AL29">
        <f t="shared" si="8"/>
        <v>-68152.580922176436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-6019.4144147282841</v>
      </c>
      <c r="AR29">
        <f t="shared" si="9"/>
        <v>-6019.6898303941525</v>
      </c>
      <c r="AS29">
        <f t="shared" si="9"/>
        <v>333.28584654248738</v>
      </c>
      <c r="AT29">
        <f t="shared" si="9"/>
        <v>69.588466870382788</v>
      </c>
      <c r="AU29">
        <f t="shared" si="9"/>
        <v>-5616.8155169812808</v>
      </c>
      <c r="AW29">
        <v>26</v>
      </c>
      <c r="AX29">
        <f>IF(Z29&gt;0, (R29*SUMPRODUCT(K29:$K$98, X29:$X$98)-K29*$AZ$3)/Z29, 0)</f>
        <v>29992.62526822172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2000000</v>
      </c>
      <c r="S30">
        <f t="shared" si="1"/>
        <v>19728.249237873999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8018.354544322985</v>
      </c>
      <c r="AC30">
        <f t="shared" si="2"/>
        <v>4521.9361788276838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-70919.074587867435</v>
      </c>
      <c r="AI30">
        <f t="shared" si="6"/>
        <v>-70921.939728182406</v>
      </c>
      <c r="AJ30">
        <f t="shared" si="7"/>
        <v>3496.4183654953013</v>
      </c>
      <c r="AK30">
        <f t="shared" si="22"/>
        <v>561.28481810260905</v>
      </c>
      <c r="AL30">
        <f t="shared" si="8"/>
        <v>-66864.236544584506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-5218.5865419958918</v>
      </c>
      <c r="AR30">
        <f t="shared" si="9"/>
        <v>-5218.7973736060831</v>
      </c>
      <c r="AS30">
        <f t="shared" si="9"/>
        <v>257.28426285024551</v>
      </c>
      <c r="AT30">
        <f t="shared" si="9"/>
        <v>41.302194296793452</v>
      </c>
      <c r="AU30">
        <f t="shared" si="9"/>
        <v>-4920.2109164590447</v>
      </c>
      <c r="AW30">
        <v>27</v>
      </c>
      <c r="AX30">
        <f>IF(Z30&gt;0, (R30*SUMPRODUCT(K30:$K$98, X30:$X$98)-K30*$AZ$3)/Z30, 0)</f>
        <v>19728.249237873999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2000000</v>
      </c>
      <c r="S31">
        <f t="shared" si="1"/>
        <v>8066.2461855117763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4521.9361788276838</v>
      </c>
      <c r="AC31">
        <f t="shared" si="2"/>
        <v>1556.024680789782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-68026.87201013189</v>
      </c>
      <c r="AI31">
        <f t="shared" si="6"/>
        <v>-68029.283331093655</v>
      </c>
      <c r="AJ31">
        <f t="shared" si="7"/>
        <v>2965.9114980379018</v>
      </c>
      <c r="AK31">
        <f t="shared" si="22"/>
        <v>316.5355325179379</v>
      </c>
      <c r="AL31">
        <f t="shared" si="8"/>
        <v>-64746.836300537812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-4469.4317435198082</v>
      </c>
      <c r="AR31">
        <f t="shared" si="9"/>
        <v>-4469.5901696554201</v>
      </c>
      <c r="AS31">
        <f t="shared" si="9"/>
        <v>194.86327396953737</v>
      </c>
      <c r="AT31">
        <f t="shared" si="9"/>
        <v>20.796692765425231</v>
      </c>
      <c r="AU31">
        <f t="shared" si="9"/>
        <v>-4253.9302029204573</v>
      </c>
      <c r="AW31">
        <v>28</v>
      </c>
      <c r="AX31">
        <f>IF(Z31&gt;0, (R31*SUMPRODUCT(K31:$K$98, X31:$X$98)-K31*$AZ$3)/Z31, 0)</f>
        <v>8066.2461855117763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2000000</v>
      </c>
      <c r="S32">
        <f t="shared" si="1"/>
        <v>-5679.0161378861185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1556.024680789782</v>
      </c>
      <c r="AC32">
        <f t="shared" si="2"/>
        <v>-902.09005919610718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-64260.866420368795</v>
      </c>
      <c r="AI32">
        <f t="shared" si="6"/>
        <v>-64262.851997705817</v>
      </c>
      <c r="AJ32">
        <f t="shared" si="7"/>
        <v>2458.1147399858892</v>
      </c>
      <c r="AK32">
        <f t="shared" si="22"/>
        <v>108.92172765528476</v>
      </c>
      <c r="AL32">
        <f t="shared" si="8"/>
        <v>-61695.815530064639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-3769.6442040174516</v>
      </c>
      <c r="AR32">
        <f t="shared" si="9"/>
        <v>-3769.7606811289047</v>
      </c>
      <c r="AS32">
        <f t="shared" si="9"/>
        <v>144.19690394122284</v>
      </c>
      <c r="AT32">
        <f t="shared" si="9"/>
        <v>6.3895210603192973</v>
      </c>
      <c r="AU32">
        <f t="shared" si="9"/>
        <v>-3619.1742561273627</v>
      </c>
      <c r="AW32">
        <v>29</v>
      </c>
      <c r="AX32">
        <f>IF(Z32&gt;0, (R32*SUMPRODUCT(K32:$K$98, X32:$X$98)-K32*$AZ$3)/Z32, 0)</f>
        <v>-5679.0161378861185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2000000</v>
      </c>
      <c r="S33">
        <f t="shared" si="1"/>
        <v>-22580.533142192526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-902.09005919610718</v>
      </c>
      <c r="AC33">
        <f t="shared" si="2"/>
        <v>-2875.9155100582793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-59790.241354733</v>
      </c>
      <c r="AI33">
        <f t="shared" si="6"/>
        <v>-59791.833387288185</v>
      </c>
      <c r="AJ33">
        <f t="shared" si="7"/>
        <v>1973.8254508621721</v>
      </c>
      <c r="AK33">
        <f t="shared" si="22"/>
        <v>-63.146304143727505</v>
      </c>
      <c r="AL33">
        <f t="shared" si="8"/>
        <v>-57881.154240569747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-3131.5984436179183</v>
      </c>
      <c r="AR33">
        <f t="shared" si="9"/>
        <v>-3131.6818285743771</v>
      </c>
      <c r="AS33">
        <f t="shared" si="9"/>
        <v>103.38189928387214</v>
      </c>
      <c r="AT33">
        <f t="shared" si="9"/>
        <v>-3.3073769781841991</v>
      </c>
      <c r="AU33">
        <f t="shared" si="9"/>
        <v>-3031.6073062686892</v>
      </c>
      <c r="AW33">
        <v>30</v>
      </c>
      <c r="AX33">
        <f>IF(Z33&gt;0, (R33*SUMPRODUCT(K33:$K$98, X33:$X$98)-K33*$AZ$3)/Z33, 0)</f>
        <v>-22580.533142192526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2000000</v>
      </c>
      <c r="S34">
        <f t="shared" si="1"/>
        <v>-44512.752410762732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-2875.9155100582793</v>
      </c>
      <c r="AC34">
        <f t="shared" si="2"/>
        <v>-4404.1043526446956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-54297.389302312244</v>
      </c>
      <c r="AI34">
        <f t="shared" si="6"/>
        <v>-54298.626055858731</v>
      </c>
      <c r="AJ34">
        <f t="shared" si="7"/>
        <v>1528.1888425864163</v>
      </c>
      <c r="AK34">
        <f t="shared" si="22"/>
        <v>-201.31408570407956</v>
      </c>
      <c r="AL34">
        <f t="shared" si="8"/>
        <v>-52971.751298976393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-2539.1987050255761</v>
      </c>
      <c r="AR34">
        <f t="shared" si="9"/>
        <v>-2539.2565413791103</v>
      </c>
      <c r="AS34">
        <f t="shared" si="9"/>
        <v>71.465224755561437</v>
      </c>
      <c r="AT34">
        <f t="shared" si="9"/>
        <v>-9.4143838643350435</v>
      </c>
      <c r="AU34">
        <f t="shared" ref="AU34:AU79" si="23">AL34*$K34</f>
        <v>-2477.2057004878839</v>
      </c>
      <c r="AW34">
        <v>31</v>
      </c>
      <c r="AX34">
        <f>IF(Z34&gt;0, (R34*SUMPRODUCT(K34:$K$98, X34:$X$98)-K34*$AZ$3)/Z34, 0)</f>
        <v>-44512.752410762732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2000000</v>
      </c>
      <c r="S35">
        <f t="shared" si="1"/>
        <v>-74457.276547003494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-4404.1043526446956</v>
      </c>
      <c r="AC35">
        <f t="shared" si="2"/>
        <v>-5511.6873424635669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-47852.09897566666</v>
      </c>
      <c r="AI35">
        <f t="shared" ref="AI35:AI66" si="25">SUM(AE35:AH35)</f>
        <v>-47853.024286059088</v>
      </c>
      <c r="AJ35">
        <f t="shared" si="7"/>
        <v>1107.5829898188713</v>
      </c>
      <c r="AK35">
        <f t="shared" si="22"/>
        <v>-308.28730468512873</v>
      </c>
      <c r="AL35">
        <f t="shared" si="8"/>
        <v>-47053.728600925344</v>
      </c>
      <c r="AN35">
        <f t="shared" ref="AN35:AT66" si="26">AE35*$K35</f>
        <v>0</v>
      </c>
      <c r="AO35">
        <f t="shared" si="26"/>
        <v>0</v>
      </c>
      <c r="AP35">
        <f t="shared" si="26"/>
        <v>-3.8635555114504068E-2</v>
      </c>
      <c r="AQ35">
        <f t="shared" si="26"/>
        <v>-1998.0240386890771</v>
      </c>
      <c r="AR35">
        <f t="shared" si="26"/>
        <v>-1998.0626742441916</v>
      </c>
      <c r="AS35">
        <f t="shared" si="26"/>
        <v>46.246193706707587</v>
      </c>
      <c r="AT35">
        <f t="shared" si="26"/>
        <v>-12.872276426093167</v>
      </c>
      <c r="AU35">
        <f t="shared" si="23"/>
        <v>-1964.6887569635771</v>
      </c>
      <c r="AW35">
        <v>32</v>
      </c>
      <c r="AX35">
        <f>IF(Z35&gt;0, (R35*SUMPRODUCT(K35:$K$98, X35:$X$98)-K35*$AZ$3)/Z35, 0)</f>
        <v>-74457.276547003494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2000000</v>
      </c>
      <c r="S36">
        <f t="shared" si="1"/>
        <v>-117724.53180058325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-5511.6873424635669</v>
      </c>
      <c r="AC36">
        <f t="shared" si="2"/>
        <v>-6231.4830640038044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-40703.668652163295</v>
      </c>
      <c r="AI36">
        <f t="shared" si="25"/>
        <v>-40704.330311522725</v>
      </c>
      <c r="AJ36">
        <f t="shared" si="7"/>
        <v>719.79572154023754</v>
      </c>
      <c r="AK36">
        <f t="shared" si="22"/>
        <v>-385.81811397244974</v>
      </c>
      <c r="AL36">
        <f t="shared" si="8"/>
        <v>-40370.352703954937</v>
      </c>
      <c r="AN36">
        <f t="shared" si="26"/>
        <v>0</v>
      </c>
      <c r="AO36">
        <f t="shared" si="26"/>
        <v>0</v>
      </c>
      <c r="AP36">
        <f t="shared" si="26"/>
        <v>-2.466698979509185E-2</v>
      </c>
      <c r="AQ36">
        <f t="shared" si="26"/>
        <v>-1517.4529989794505</v>
      </c>
      <c r="AR36">
        <f t="shared" si="26"/>
        <v>-1517.4776659692457</v>
      </c>
      <c r="AS36">
        <f t="shared" si="26"/>
        <v>26.834342271154476</v>
      </c>
      <c r="AT36">
        <f t="shared" si="26"/>
        <v>-14.383491058538123</v>
      </c>
      <c r="AU36">
        <f t="shared" si="23"/>
        <v>-1505.0268147566292</v>
      </c>
      <c r="AW36">
        <v>33</v>
      </c>
      <c r="AX36">
        <f>IF(Z36&gt;0, (R36*SUMPRODUCT(K36:$K$98, X36:$X$98)-K36*$AZ$3)/Z36, 0)</f>
        <v>-117724.53180058325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2000000</v>
      </c>
      <c r="S37">
        <f t="shared" si="1"/>
        <v>-184104.03201582388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-6231.4830640038044</v>
      </c>
      <c r="AC37">
        <f t="shared" si="2"/>
        <v>-6607.6607798146488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-33025.027572845487</v>
      </c>
      <c r="AI37">
        <f t="shared" si="25"/>
        <v>-33025.476209188993</v>
      </c>
      <c r="AJ37">
        <f t="shared" si="7"/>
        <v>376.17771581084435</v>
      </c>
      <c r="AK37">
        <f t="shared" si="22"/>
        <v>-436.20381448026637</v>
      </c>
      <c r="AL37">
        <f t="shared" si="8"/>
        <v>-33085.502307858413</v>
      </c>
      <c r="AN37">
        <f t="shared" si="26"/>
        <v>0</v>
      </c>
      <c r="AO37">
        <f t="shared" si="26"/>
        <v>0</v>
      </c>
      <c r="AP37">
        <f t="shared" si="26"/>
        <v>-1.4933380249128178E-2</v>
      </c>
      <c r="AQ37">
        <f t="shared" si="26"/>
        <v>-1099.2762883024814</v>
      </c>
      <c r="AR37">
        <f t="shared" si="26"/>
        <v>-1099.2912216827306</v>
      </c>
      <c r="AS37">
        <f t="shared" si="26"/>
        <v>12.521510913700679</v>
      </c>
      <c r="AT37">
        <f t="shared" si="26"/>
        <v>-14.519549122784765</v>
      </c>
      <c r="AU37">
        <f t="shared" si="23"/>
        <v>-1101.2892598918145</v>
      </c>
      <c r="AW37">
        <v>34</v>
      </c>
      <c r="AX37">
        <f>IF(Z37&gt;0, (R37*SUMPRODUCT(K37:$K$98, X37:$X$98)-K37*$AZ$3)/Z37, 0)</f>
        <v>-184104.03201582388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2000000</v>
      </c>
      <c r="S38">
        <f t="shared" si="1"/>
        <v>-292599.75921394717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-6607.6607798146488</v>
      </c>
      <c r="AC38">
        <f t="shared" si="2"/>
        <v>-6687.9412795737298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-25350.07484766185</v>
      </c>
      <c r="AI38">
        <f t="shared" si="25"/>
        <v>-25350.360559674118</v>
      </c>
      <c r="AJ38">
        <f t="shared" si="7"/>
        <v>80.280499759081067</v>
      </c>
      <c r="AK38">
        <f t="shared" si="22"/>
        <v>-462.53625458702544</v>
      </c>
      <c r="AL38">
        <f t="shared" si="8"/>
        <v>-25732.616314502066</v>
      </c>
      <c r="AN38">
        <f t="shared" si="26"/>
        <v>0</v>
      </c>
      <c r="AO38">
        <f t="shared" si="26"/>
        <v>0</v>
      </c>
      <c r="AP38">
        <f t="shared" si="26"/>
        <v>-8.4912992902175244E-3</v>
      </c>
      <c r="AQ38">
        <f t="shared" si="26"/>
        <v>-753.39874879903869</v>
      </c>
      <c r="AR38">
        <f t="shared" si="26"/>
        <v>-753.40724009832888</v>
      </c>
      <c r="AS38">
        <f t="shared" si="26"/>
        <v>2.3859191120704657</v>
      </c>
      <c r="AT38">
        <f t="shared" si="26"/>
        <v>-13.746477577449832</v>
      </c>
      <c r="AU38">
        <f t="shared" si="23"/>
        <v>-764.76779856370831</v>
      </c>
      <c r="AW38">
        <v>35</v>
      </c>
      <c r="AX38">
        <f>IF(Z38&gt;0, (R38*SUMPRODUCT(K38:$K$98, X38:$X$98)-K38*$AZ$3)/Z38, 0)</f>
        <v>-292599.75921394717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2000000</v>
      </c>
      <c r="S39">
        <f t="shared" si="1"/>
        <v>-482798.9647466052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-6687.9412795737298</v>
      </c>
      <c r="AC39">
        <f t="shared" si="2"/>
        <v>-6531.5223600304462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-18199.879821389288</v>
      </c>
      <c r="AI39">
        <f t="shared" si="25"/>
        <v>-18200.048927032552</v>
      </c>
      <c r="AJ39">
        <f t="shared" si="7"/>
        <v>-156.41891954328366</v>
      </c>
      <c r="AK39">
        <f t="shared" si="22"/>
        <v>-468.15588957016115</v>
      </c>
      <c r="AL39">
        <f t="shared" si="8"/>
        <v>-18824.623736145997</v>
      </c>
      <c r="AN39">
        <f t="shared" si="26"/>
        <v>0</v>
      </c>
      <c r="AO39">
        <f t="shared" si="26"/>
        <v>0</v>
      </c>
      <c r="AP39">
        <f t="shared" si="26"/>
        <v>-4.4873064201671241E-3</v>
      </c>
      <c r="AQ39">
        <f t="shared" si="26"/>
        <v>-482.94330096116687</v>
      </c>
      <c r="AR39">
        <f t="shared" si="26"/>
        <v>-482.9477882675871</v>
      </c>
      <c r="AS39">
        <f t="shared" si="26"/>
        <v>-4.1506575910590895</v>
      </c>
      <c r="AT39">
        <f t="shared" si="26"/>
        <v>-12.422760638656039</v>
      </c>
      <c r="AU39">
        <f t="shared" si="23"/>
        <v>-499.52120649730222</v>
      </c>
      <c r="AW39">
        <v>36</v>
      </c>
      <c r="AX39">
        <f>IF(Z39&gt;0, (R39*SUMPRODUCT(K39:$K$98, X39:$X$98)-K39*$AZ$3)/Z39, 0)</f>
        <v>-482798.9647466052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2000000</v>
      </c>
      <c r="S40">
        <f t="shared" si="1"/>
        <v>-845158.86476553068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-6531.5223600304462</v>
      </c>
      <c r="AC40">
        <f t="shared" si="2"/>
        <v>-6202.1284571145416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-12109.499239274684</v>
      </c>
      <c r="AI40">
        <f t="shared" si="25"/>
        <v>-12109.59096949127</v>
      </c>
      <c r="AJ40">
        <f t="shared" si="7"/>
        <v>-329.39390291590462</v>
      </c>
      <c r="AK40">
        <f t="shared" si="22"/>
        <v>-457.20656520213129</v>
      </c>
      <c r="AL40">
        <f t="shared" si="8"/>
        <v>-12896.191437609306</v>
      </c>
      <c r="AN40">
        <f t="shared" si="26"/>
        <v>0</v>
      </c>
      <c r="AO40">
        <f t="shared" si="26"/>
        <v>0</v>
      </c>
      <c r="AP40">
        <f t="shared" si="26"/>
        <v>-2.173311721126509E-3</v>
      </c>
      <c r="AQ40">
        <f t="shared" si="26"/>
        <v>-286.9034611862516</v>
      </c>
      <c r="AR40">
        <f t="shared" si="26"/>
        <v>-286.90563449797276</v>
      </c>
      <c r="AS40">
        <f t="shared" si="26"/>
        <v>-7.8041419362508373</v>
      </c>
      <c r="AT40">
        <f t="shared" si="26"/>
        <v>-10.832334470787412</v>
      </c>
      <c r="AU40">
        <f t="shared" si="23"/>
        <v>-305.54211090501104</v>
      </c>
      <c r="AW40">
        <v>37</v>
      </c>
      <c r="AX40">
        <f>IF(Z40&gt;0, (R40*SUMPRODUCT(K40:$K$98, X40:$X$98)-K40*$AZ$3)/Z40, 0)</f>
        <v>-845158.86476553068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2000000</v>
      </c>
      <c r="S41">
        <f t="shared" si="1"/>
        <v>-1613319.134261006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-6202.1284571145416</v>
      </c>
      <c r="AC41">
        <f t="shared" si="2"/>
        <v>-5763.7308434105498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-7384.882541532289</v>
      </c>
      <c r="AI41">
        <f t="shared" si="25"/>
        <v>-7384.9271989308236</v>
      </c>
      <c r="AJ41">
        <f t="shared" si="7"/>
        <v>-438.39761370399174</v>
      </c>
      <c r="AK41">
        <f t="shared" si="22"/>
        <v>-434.14899199801795</v>
      </c>
      <c r="AL41">
        <f t="shared" si="8"/>
        <v>-8257.473804632833</v>
      </c>
      <c r="AN41">
        <f t="shared" si="26"/>
        <v>0</v>
      </c>
      <c r="AO41">
        <f t="shared" si="26"/>
        <v>0</v>
      </c>
      <c r="AP41">
        <f t="shared" si="26"/>
        <v>-9.4468060879804988E-4</v>
      </c>
      <c r="AQ41">
        <f t="shared" si="26"/>
        <v>-156.21947458020404</v>
      </c>
      <c r="AR41">
        <f t="shared" si="26"/>
        <v>-156.22041926081283</v>
      </c>
      <c r="AS41">
        <f t="shared" si="26"/>
        <v>-9.2738434883546077</v>
      </c>
      <c r="AT41">
        <f t="shared" si="26"/>
        <v>-9.1839683350445114</v>
      </c>
      <c r="AU41">
        <f t="shared" si="23"/>
        <v>-174.67823108421194</v>
      </c>
      <c r="AW41">
        <v>38</v>
      </c>
      <c r="AX41">
        <f>IF(Z41&gt;0, (R41*SUMPRODUCT(K41:$K$98, X41:$X$98)-K41*$AZ$3)/Z41, 0)</f>
        <v>-1613319.134261006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2000000</v>
      </c>
      <c r="S42">
        <f t="shared" si="1"/>
        <v>-3477818.7892272668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-5763.7308434105498</v>
      </c>
      <c r="AC42">
        <f t="shared" si="2"/>
        <v>-5272.3600725530359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-4041.7395257411449</v>
      </c>
      <c r="AI42">
        <f t="shared" si="25"/>
        <v>-4041.7584756936585</v>
      </c>
      <c r="AJ42">
        <f t="shared" si="7"/>
        <v>-491.37077085751389</v>
      </c>
      <c r="AK42">
        <f t="shared" si="22"/>
        <v>-403.46115903873851</v>
      </c>
      <c r="AL42">
        <f t="shared" si="8"/>
        <v>-4936.5904055899109</v>
      </c>
      <c r="AN42">
        <f t="shared" si="26"/>
        <v>0</v>
      </c>
      <c r="AO42">
        <f t="shared" si="26"/>
        <v>0</v>
      </c>
      <c r="AP42">
        <f t="shared" si="26"/>
        <v>-3.5791647042264372E-4</v>
      </c>
      <c r="AQ42">
        <f t="shared" si="26"/>
        <v>-76.33819369095832</v>
      </c>
      <c r="AR42">
        <f t="shared" si="26"/>
        <v>-76.338551607428741</v>
      </c>
      <c r="AS42">
        <f t="shared" si="26"/>
        <v>-9.2807457880200772</v>
      </c>
      <c r="AT42">
        <f t="shared" si="26"/>
        <v>-7.6203565096961494</v>
      </c>
      <c r="AU42">
        <f t="shared" si="23"/>
        <v>-93.239653905144962</v>
      </c>
      <c r="AW42">
        <v>39</v>
      </c>
      <c r="AX42">
        <f>IF(Z42&gt;0, (R42*SUMPRODUCT(K42:$K$98, X42:$X$98)-K42*$AZ$3)/Z42, 0)</f>
        <v>-3477818.7892272668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2000000</v>
      </c>
      <c r="S43">
        <f t="shared" si="1"/>
        <v>-8892666.6718113497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-5272.3600725530359</v>
      </c>
      <c r="AC43">
        <f t="shared" si="2"/>
        <v>-4770.4926899603188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-1928.7676081107622</v>
      </c>
      <c r="AI43">
        <f t="shared" si="25"/>
        <v>-1928.7743137662001</v>
      </c>
      <c r="AJ43">
        <f t="shared" si="7"/>
        <v>-501.86738259271715</v>
      </c>
      <c r="AK43">
        <f t="shared" si="22"/>
        <v>-369.06520507871255</v>
      </c>
      <c r="AL43">
        <f t="shared" si="8"/>
        <v>-2799.7069014376298</v>
      </c>
      <c r="AN43">
        <f t="shared" si="26"/>
        <v>0</v>
      </c>
      <c r="AO43">
        <f t="shared" si="26"/>
        <v>0</v>
      </c>
      <c r="AP43">
        <f t="shared" si="26"/>
        <v>-1.1308285622187081E-4</v>
      </c>
      <c r="AQ43">
        <f t="shared" si="26"/>
        <v>-32.526358107131699</v>
      </c>
      <c r="AR43">
        <f t="shared" si="26"/>
        <v>-32.526471189987923</v>
      </c>
      <c r="AS43">
        <f t="shared" si="26"/>
        <v>-8.4633929665010061</v>
      </c>
      <c r="AT43">
        <f t="shared" si="26"/>
        <v>-6.2238431290488778</v>
      </c>
      <c r="AU43">
        <f t="shared" si="23"/>
        <v>-47.213707285537808</v>
      </c>
      <c r="AW43">
        <v>40</v>
      </c>
      <c r="AX43">
        <f>IF(Z43&gt;0, (R43*SUMPRODUCT(K43:$K$98, X43:$X$98)-K43*$AZ$3)/Z43, 0)</f>
        <v>-8892666.6718113497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2000000</v>
      </c>
      <c r="S44">
        <f t="shared" si="1"/>
        <v>-28772792.523540959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-4770.4926899603188</v>
      </c>
      <c r="AC44">
        <f t="shared" si="2"/>
        <v>-4286.7640692427394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-764.20237537752621</v>
      </c>
      <c r="AI44">
        <f t="shared" si="25"/>
        <v>-764.20423771156356</v>
      </c>
      <c r="AJ44">
        <f t="shared" si="7"/>
        <v>-483.72862071757936</v>
      </c>
      <c r="AK44">
        <f t="shared" si="22"/>
        <v>-333.93448829722234</v>
      </c>
      <c r="AL44">
        <f t="shared" si="8"/>
        <v>-1581.8673467263652</v>
      </c>
      <c r="AN44">
        <f t="shared" si="26"/>
        <v>0</v>
      </c>
      <c r="AO44">
        <f t="shared" si="26"/>
        <v>0</v>
      </c>
      <c r="AP44">
        <f t="shared" si="26"/>
        <v>-2.8041103051682118E-5</v>
      </c>
      <c r="AQ44">
        <f t="shared" si="26"/>
        <v>-11.506570320252591</v>
      </c>
      <c r="AR44">
        <f t="shared" si="26"/>
        <v>-11.506598361355643</v>
      </c>
      <c r="AS44">
        <f t="shared" si="26"/>
        <v>-7.2834861151222068</v>
      </c>
      <c r="AT44">
        <f t="shared" si="26"/>
        <v>-5.0280407333873276</v>
      </c>
      <c r="AU44">
        <f t="shared" si="23"/>
        <v>-23.818125209865176</v>
      </c>
      <c r="AW44">
        <v>41</v>
      </c>
      <c r="AX44">
        <f>IF(Z44&gt;0, (R44*SUMPRODUCT(K44:$K$98, X44:$X$98)-K44*$AZ$3)/Z44, 0)</f>
        <v>-28772792.523540959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2000000</v>
      </c>
      <c r="S45">
        <f t="shared" si="1"/>
        <v>-129967520.81770648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-4286.7640692427394</v>
      </c>
      <c r="AC45">
        <f t="shared" si="2"/>
        <v>-3837.3286941837864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-235.94313225953167</v>
      </c>
      <c r="AI45">
        <f t="shared" si="25"/>
        <v>-235.94350132565199</v>
      </c>
      <c r="AJ45">
        <f t="shared" si="7"/>
        <v>-449.43537505895301</v>
      </c>
      <c r="AK45">
        <f t="shared" si="22"/>
        <v>-300.07348484699179</v>
      </c>
      <c r="AL45">
        <f t="shared" si="8"/>
        <v>-985.4523612315968</v>
      </c>
      <c r="AN45">
        <f t="shared" si="26"/>
        <v>0</v>
      </c>
      <c r="AO45">
        <f t="shared" si="26"/>
        <v>0</v>
      </c>
      <c r="AP45">
        <f t="shared" si="26"/>
        <v>-4.9616219417191461E-6</v>
      </c>
      <c r="AQ45">
        <f t="shared" si="26"/>
        <v>-3.1719536352056927</v>
      </c>
      <c r="AR45">
        <f t="shared" si="26"/>
        <v>-3.1719585968276345</v>
      </c>
      <c r="AS45">
        <f t="shared" si="26"/>
        <v>-6.0420837769508289</v>
      </c>
      <c r="AT45">
        <f t="shared" si="26"/>
        <v>-4.0341042011864037</v>
      </c>
      <c r="AU45">
        <f t="shared" si="23"/>
        <v>-13.248146574964867</v>
      </c>
      <c r="AW45">
        <v>42</v>
      </c>
      <c r="AX45">
        <f>IF(Z45&gt;0, (R45*SUMPRODUCT(K45:$K$98, X45:$X$98)-K45*$AZ$3)/Z45, 0)</f>
        <v>-129967520.81770648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2000000</v>
      </c>
      <c r="S46">
        <f t="shared" si="1"/>
        <v>-592529308.37600517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-3837.3286941837864</v>
      </c>
      <c r="AC46">
        <f t="shared" si="2"/>
        <v>-3428.9453394447005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-46.886146935789199</v>
      </c>
      <c r="AI46">
        <f t="shared" si="25"/>
        <v>-46.886219272829976</v>
      </c>
      <c r="AJ46">
        <f t="shared" si="7"/>
        <v>-408.38335473908592</v>
      </c>
      <c r="AK46">
        <f t="shared" si="22"/>
        <v>-268.61300859286507</v>
      </c>
      <c r="AL46">
        <f t="shared" si="8"/>
        <v>-723.88258260478096</v>
      </c>
      <c r="AN46">
        <f t="shared" si="26"/>
        <v>0</v>
      </c>
      <c r="AO46">
        <f t="shared" si="26"/>
        <v>0</v>
      </c>
      <c r="AP46">
        <f t="shared" si="26"/>
        <v>-8.6828481440516019E-7</v>
      </c>
      <c r="AQ46">
        <f t="shared" si="26"/>
        <v>-0.56278953288116784</v>
      </c>
      <c r="AR46">
        <f t="shared" si="26"/>
        <v>-0.56279040116598222</v>
      </c>
      <c r="AS46">
        <f t="shared" si="26"/>
        <v>-4.9019570271963913</v>
      </c>
      <c r="AT46">
        <f t="shared" si="26"/>
        <v>-3.2242485149998621</v>
      </c>
      <c r="AU46">
        <f t="shared" si="23"/>
        <v>-8.6889959433622348</v>
      </c>
      <c r="AW46">
        <v>43</v>
      </c>
      <c r="AX46">
        <f>IF(Z46&gt;0, (R46*SUMPRODUCT(K46:$K$98, X46:$X$98)-K46*$AZ$3)/Z46, 0)</f>
        <v>-592529308.37600517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2000000</v>
      </c>
      <c r="S47">
        <f t="shared" si="1"/>
        <v>-2732366151.6875257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-3428.9453394447005</v>
      </c>
      <c r="AC47">
        <f t="shared" si="2"/>
        <v>-3062.0480322148228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-9.2168712262476777</v>
      </c>
      <c r="AI47">
        <f t="shared" si="25"/>
        <v>-9.2168852344728851</v>
      </c>
      <c r="AJ47">
        <f t="shared" si="7"/>
        <v>-366.8973072298777</v>
      </c>
      <c r="AK47">
        <f t="shared" si="22"/>
        <v>-240.02617376112906</v>
      </c>
      <c r="AL47">
        <f t="shared" si="8"/>
        <v>-616.14036622547962</v>
      </c>
      <c r="AN47">
        <f t="shared" si="26"/>
        <v>0</v>
      </c>
      <c r="AO47">
        <f t="shared" si="26"/>
        <v>0</v>
      </c>
      <c r="AP47">
        <f t="shared" si="26"/>
        <v>-1.5012968032209443E-7</v>
      </c>
      <c r="AQ47">
        <f t="shared" si="26"/>
        <v>-9.8779532042908971E-2</v>
      </c>
      <c r="AR47">
        <f t="shared" si="26"/>
        <v>-9.8779682172589298E-2</v>
      </c>
      <c r="AS47">
        <f t="shared" si="26"/>
        <v>-3.9321309180019157</v>
      </c>
      <c r="AT47">
        <f t="shared" si="26"/>
        <v>-2.5724210027643881</v>
      </c>
      <c r="AU47">
        <f t="shared" si="23"/>
        <v>-6.6033316029388924</v>
      </c>
      <c r="AW47">
        <v>44</v>
      </c>
      <c r="AX47">
        <f>IF(Z47&gt;0, (R47*SUMPRODUCT(K47:$K$98, X47:$X$98)-K47*$AZ$3)/Z47, 0)</f>
        <v>-2732366151.6875257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2000000</v>
      </c>
      <c r="S48">
        <f t="shared" si="1"/>
        <v>-12768906176.096426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-3062.0480322148228</v>
      </c>
      <c r="AC48">
        <f t="shared" si="2"/>
        <v>-2734.057439637259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-1.7906661231028937</v>
      </c>
      <c r="AI48">
        <f t="shared" si="25"/>
        <v>-1.7906687995825799</v>
      </c>
      <c r="AJ48">
        <f t="shared" si="7"/>
        <v>-327.9905925775638</v>
      </c>
      <c r="AK48">
        <f t="shared" si="22"/>
        <v>-214.34336225503762</v>
      </c>
      <c r="AL48">
        <f t="shared" si="8"/>
        <v>-544.12462363218401</v>
      </c>
      <c r="AN48">
        <f t="shared" si="26"/>
        <v>0</v>
      </c>
      <c r="AO48">
        <f t="shared" si="26"/>
        <v>0</v>
      </c>
      <c r="AP48">
        <f t="shared" si="26"/>
        <v>-2.5611167324547768E-8</v>
      </c>
      <c r="AQ48">
        <f t="shared" si="26"/>
        <v>-1.7134839445054281E-2</v>
      </c>
      <c r="AR48">
        <f t="shared" si="26"/>
        <v>-1.7134865056221606E-2</v>
      </c>
      <c r="AS48">
        <f t="shared" si="26"/>
        <v>-3.1385337952148396</v>
      </c>
      <c r="AT48">
        <f t="shared" si="26"/>
        <v>-2.0510462843787982</v>
      </c>
      <c r="AU48">
        <f t="shared" si="23"/>
        <v>-5.2067149446498595</v>
      </c>
      <c r="AW48">
        <v>45</v>
      </c>
      <c r="AX48">
        <f>IF(Z48&gt;0, (R48*SUMPRODUCT(K48:$K$98, X48:$X$98)-K48*$AZ$3)/Z48, 0)</f>
        <v>-12768906176.096426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2000000</v>
      </c>
      <c r="S49">
        <f t="shared" si="1"/>
        <v>-60577373663.314735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-2734.057439637259</v>
      </c>
      <c r="AC49">
        <f t="shared" si="2"/>
        <v>-2441.1376350931264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-0.34335869161245741</v>
      </c>
      <c r="AI49">
        <f t="shared" si="25"/>
        <v>-0.34335919533552417</v>
      </c>
      <c r="AJ49">
        <f t="shared" si="7"/>
        <v>-292.9198045441326</v>
      </c>
      <c r="AK49">
        <f t="shared" si="22"/>
        <v>-191.38402077460816</v>
      </c>
      <c r="AL49">
        <f t="shared" si="8"/>
        <v>-484.64718451407634</v>
      </c>
      <c r="AN49">
        <f t="shared" si="26"/>
        <v>0</v>
      </c>
      <c r="AO49">
        <f t="shared" si="26"/>
        <v>0</v>
      </c>
      <c r="AP49">
        <f t="shared" si="26"/>
        <v>-4.3036727279396555E-9</v>
      </c>
      <c r="AQ49">
        <f t="shared" si="26"/>
        <v>-2.9335631708585536E-3</v>
      </c>
      <c r="AR49">
        <f t="shared" si="26"/>
        <v>-2.9335674745312812E-3</v>
      </c>
      <c r="AS49">
        <f t="shared" si="26"/>
        <v>-2.5026270533312376</v>
      </c>
      <c r="AT49">
        <f t="shared" si="26"/>
        <v>-1.6351329631372851</v>
      </c>
      <c r="AU49">
        <f t="shared" si="23"/>
        <v>-4.1406935839430545</v>
      </c>
      <c r="AW49">
        <v>46</v>
      </c>
      <c r="AX49">
        <f>IF(Z49&gt;0, (R49*SUMPRODUCT(K49:$K$98, X49:$X$98)-K49*$AZ$3)/Z49, 0)</f>
        <v>-60577373663.314735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2000000</v>
      </c>
      <c r="S50">
        <f t="shared" si="1"/>
        <v>-291791527342.11908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-2441.1376350931264</v>
      </c>
      <c r="AC50">
        <f t="shared" si="2"/>
        <v>-2179.5897299209605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-6.4850371076335664E-2</v>
      </c>
      <c r="AI50">
        <f t="shared" si="25"/>
        <v>-6.485046444735254E-2</v>
      </c>
      <c r="AJ50">
        <f t="shared" si="7"/>
        <v>-261.54790517216588</v>
      </c>
      <c r="AK50">
        <f t="shared" si="22"/>
        <v>-170.87963445651886</v>
      </c>
      <c r="AL50">
        <f t="shared" si="8"/>
        <v>-432.49239009313214</v>
      </c>
      <c r="AN50">
        <f t="shared" si="26"/>
        <v>0</v>
      </c>
      <c r="AO50">
        <f t="shared" si="26"/>
        <v>0</v>
      </c>
      <c r="AP50">
        <f t="shared" si="26"/>
        <v>-7.1226477230372151E-10</v>
      </c>
      <c r="AQ50">
        <f t="shared" si="26"/>
        <v>-4.9469992224001279E-4</v>
      </c>
      <c r="AR50">
        <f t="shared" si="26"/>
        <v>-4.9470063450478513E-4</v>
      </c>
      <c r="AS50">
        <f t="shared" si="26"/>
        <v>-1.9951732920449419</v>
      </c>
      <c r="AT50">
        <f t="shared" si="26"/>
        <v>-1.3035259548250877</v>
      </c>
      <c r="AU50">
        <f t="shared" si="23"/>
        <v>-3.2991939475045347</v>
      </c>
      <c r="AW50">
        <v>47</v>
      </c>
      <c r="AX50">
        <f>IF(Z50&gt;0, (R50*SUMPRODUCT(K50:$K$98, X50:$X$98)-K50*$AZ$3)/Z50, 0)</f>
        <v>-291791527342.11908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2000000</v>
      </c>
      <c r="S51">
        <f t="shared" si="1"/>
        <v>-1429174759457.511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-2179.5897299209605</v>
      </c>
      <c r="AC51">
        <f t="shared" si="2"/>
        <v>-1946.0626900357602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-1.2066631458846034E-2</v>
      </c>
      <c r="AI51">
        <f t="shared" si="25"/>
        <v>-1.2066648479706125E-2</v>
      </c>
      <c r="AJ51">
        <f t="shared" si="7"/>
        <v>-233.52703988520034</v>
      </c>
      <c r="AK51">
        <f t="shared" si="22"/>
        <v>-152.57128109446725</v>
      </c>
      <c r="AL51">
        <f t="shared" si="8"/>
        <v>-386.11038762814729</v>
      </c>
      <c r="AN51">
        <f t="shared" si="26"/>
        <v>0</v>
      </c>
      <c r="AO51">
        <f t="shared" si="26"/>
        <v>0</v>
      </c>
      <c r="AP51">
        <f t="shared" si="26"/>
        <v>-1.1592920451537739E-10</v>
      </c>
      <c r="AQ51">
        <f t="shared" si="26"/>
        <v>-8.2185916503351645E-5</v>
      </c>
      <c r="AR51">
        <f t="shared" si="26"/>
        <v>-8.2186032432556168E-5</v>
      </c>
      <c r="AS51">
        <f t="shared" si="26"/>
        <v>-1.5905544034171895</v>
      </c>
      <c r="AT51">
        <f t="shared" si="26"/>
        <v>-1.0391641289124478</v>
      </c>
      <c r="AU51">
        <f t="shared" si="23"/>
        <v>-2.6298007183620697</v>
      </c>
      <c r="AW51">
        <v>48</v>
      </c>
      <c r="AX51">
        <f>IF(Z51&gt;0, (R51*SUMPRODUCT(K51:$K$98, X51:$X$98)-K51*$AZ$3)/Z51, 0)</f>
        <v>-1429174759457.511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2000000</v>
      </c>
      <c r="S52">
        <f t="shared" si="1"/>
        <v>-7125701163625.6543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-1946.0626900357602</v>
      </c>
      <c r="AC52">
        <f t="shared" si="2"/>
        <v>-1737.5560449135317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-2.2084172009265279E-3</v>
      </c>
      <c r="AI52">
        <f t="shared" si="25"/>
        <v>-2.2084202489705117E-3</v>
      </c>
      <c r="AJ52">
        <f t="shared" si="7"/>
        <v>-208.50664512222852</v>
      </c>
      <c r="AK52">
        <f t="shared" si="22"/>
        <v>-136.22438830250323</v>
      </c>
      <c r="AL52">
        <f t="shared" si="8"/>
        <v>-344.73324184498074</v>
      </c>
      <c r="AN52">
        <f t="shared" si="26"/>
        <v>0</v>
      </c>
      <c r="AO52">
        <f t="shared" si="26"/>
        <v>0</v>
      </c>
      <c r="AP52">
        <f t="shared" si="26"/>
        <v>-1.8535937692327931E-11</v>
      </c>
      <c r="AQ52">
        <f t="shared" si="26"/>
        <v>-1.3429951750688046E-5</v>
      </c>
      <c r="AR52">
        <f t="shared" si="26"/>
        <v>-1.3429970286625741E-5</v>
      </c>
      <c r="AS52">
        <f t="shared" si="26"/>
        <v>-1.2679824185912623</v>
      </c>
      <c r="AT52">
        <f t="shared" si="26"/>
        <v>-0.82841546488682549</v>
      </c>
      <c r="AU52">
        <f t="shared" si="23"/>
        <v>-2.0964113134483746</v>
      </c>
      <c r="AW52">
        <v>49</v>
      </c>
      <c r="AX52">
        <f>IF(Z52&gt;0, (R52*SUMPRODUCT(K52:$K$98, X52:$X$98)-K52*$AZ$3)/Z52, 0)</f>
        <v>-7125701163625.6543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2000000</v>
      </c>
      <c r="S53">
        <f t="shared" si="1"/>
        <v>-36199579445152.211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-1737.5560449135317</v>
      </c>
      <c r="AC53">
        <f t="shared" si="2"/>
        <v>-1551.3893375326397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-3.9709705314674851E-4</v>
      </c>
      <c r="AI53">
        <f t="shared" si="25"/>
        <v>-3.9709758885371021E-4</v>
      </c>
      <c r="AJ53">
        <f t="shared" si="7"/>
        <v>-186.16670738089192</v>
      </c>
      <c r="AK53">
        <f t="shared" si="22"/>
        <v>-121.62892314394723</v>
      </c>
      <c r="AL53">
        <f t="shared" si="8"/>
        <v>-307.79602762242803</v>
      </c>
      <c r="AN53">
        <f t="shared" si="26"/>
        <v>0</v>
      </c>
      <c r="AO53">
        <f t="shared" si="26"/>
        <v>0</v>
      </c>
      <c r="AP53">
        <f t="shared" si="26"/>
        <v>-2.9087245660108534E-12</v>
      </c>
      <c r="AQ53">
        <f t="shared" si="26"/>
        <v>-2.1561152573532133E-6</v>
      </c>
      <c r="AR53">
        <f t="shared" si="26"/>
        <v>-2.1561181660777797E-6</v>
      </c>
      <c r="AS53">
        <f t="shared" si="26"/>
        <v>-1.0108281464552058</v>
      </c>
      <c r="AT53">
        <f t="shared" si="26"/>
        <v>-0.66040776391556888</v>
      </c>
      <c r="AU53">
        <f t="shared" si="23"/>
        <v>-1.671238066488941</v>
      </c>
      <c r="AW53">
        <v>50</v>
      </c>
      <c r="AX53">
        <f>IF(Z53&gt;0, (R53*SUMPRODUCT(K53:$K$98, X53:$X$98)-K53*$AZ$3)/Z53, 0)</f>
        <v>-36199579445152.211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2000000</v>
      </c>
      <c r="S54">
        <f t="shared" si="1"/>
        <v>-187706585186065.81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-1551.3893375326397</v>
      </c>
      <c r="AC54">
        <f t="shared" si="2"/>
        <v>-1385.169053250502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-7.0097107311102119E-5</v>
      </c>
      <c r="AI54">
        <f t="shared" si="25"/>
        <v>-7.0097199554073505E-5</v>
      </c>
      <c r="AJ54">
        <f t="shared" si="7"/>
        <v>-166.22028428213775</v>
      </c>
      <c r="AK54">
        <f t="shared" si="22"/>
        <v>-108.59725362728479</v>
      </c>
      <c r="AL54">
        <f t="shared" si="8"/>
        <v>-274.81760800662209</v>
      </c>
      <c r="AN54">
        <f t="shared" si="26"/>
        <v>0</v>
      </c>
      <c r="AO54">
        <f t="shared" si="26"/>
        <v>0</v>
      </c>
      <c r="AP54">
        <f t="shared" si="26"/>
        <v>-4.4718844190927787E-13</v>
      </c>
      <c r="AQ54">
        <f t="shared" si="26"/>
        <v>-3.3982660934462195E-7</v>
      </c>
      <c r="AR54">
        <f t="shared" si="26"/>
        <v>-3.3982705653306383E-7</v>
      </c>
      <c r="AS54">
        <f t="shared" si="26"/>
        <v>-0.80582605728940904</v>
      </c>
      <c r="AT54">
        <f t="shared" si="26"/>
        <v>-0.52647303005687895</v>
      </c>
      <c r="AU54">
        <f t="shared" si="23"/>
        <v>-1.3322994271733444</v>
      </c>
      <c r="AW54">
        <v>51</v>
      </c>
      <c r="AX54">
        <f>IF(Z54&gt;0, (R54*SUMPRODUCT(K54:$K$98, X54:$X$98)-K54*$AZ$3)/Z54, 0)</f>
        <v>-187706585186065.81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2000000</v>
      </c>
      <c r="S55">
        <f t="shared" si="1"/>
        <v>-994495264733352.25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-1385.169053250502</v>
      </c>
      <c r="AC55">
        <f t="shared" si="2"/>
        <v>-1236.7580835561737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-1.2124079080564403E-5</v>
      </c>
      <c r="AI55">
        <f t="shared" si="25"/>
        <v>-1.2124094625611818E-5</v>
      </c>
      <c r="AJ55">
        <f t="shared" si="7"/>
        <v>-148.41096969432829</v>
      </c>
      <c r="AK55">
        <f t="shared" si="22"/>
        <v>-96.961833727535151</v>
      </c>
      <c r="AL55">
        <f t="shared" si="8"/>
        <v>-245.37281554595808</v>
      </c>
      <c r="AN55">
        <f t="shared" si="26"/>
        <v>0</v>
      </c>
      <c r="AO55">
        <f t="shared" si="26"/>
        <v>0</v>
      </c>
      <c r="AP55">
        <f t="shared" si="26"/>
        <v>-6.7287023034408985E-14</v>
      </c>
      <c r="AQ55">
        <f t="shared" si="26"/>
        <v>-5.2479298813092422E-8</v>
      </c>
      <c r="AR55">
        <f t="shared" si="26"/>
        <v>-5.2479366100115457E-8</v>
      </c>
      <c r="AS55">
        <f t="shared" si="26"/>
        <v>-0.64239960610409397</v>
      </c>
      <c r="AT55">
        <f t="shared" si="26"/>
        <v>-0.41970107682733954</v>
      </c>
      <c r="AU55">
        <f t="shared" si="23"/>
        <v>-1.0621007354107996</v>
      </c>
      <c r="AW55">
        <v>52</v>
      </c>
      <c r="AX55">
        <f>IF(Z55&gt;0, (R55*SUMPRODUCT(K55:$K$98, X55:$X$98)-K55*$AZ$3)/Z55, 0)</f>
        <v>-994495264733352.25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2000000</v>
      </c>
      <c r="S56">
        <f t="shared" si="1"/>
        <v>-5393249583784134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-1236.7580835561737</v>
      </c>
      <c r="AC56">
        <f t="shared" si="2"/>
        <v>-1104.2482889353007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-2.0528427653166955E-6</v>
      </c>
      <c r="AI56">
        <f t="shared" si="25"/>
        <v>-2.0528453246463532E-6</v>
      </c>
      <c r="AJ56">
        <f t="shared" si="7"/>
        <v>-132.50979462087298</v>
      </c>
      <c r="AK56">
        <f t="shared" si="22"/>
        <v>-86.57306584893216</v>
      </c>
      <c r="AL56">
        <f t="shared" si="8"/>
        <v>-219.08286252265049</v>
      </c>
      <c r="AN56">
        <f t="shared" si="26"/>
        <v>0</v>
      </c>
      <c r="AO56">
        <f t="shared" si="26"/>
        <v>0</v>
      </c>
      <c r="AP56">
        <f t="shared" si="26"/>
        <v>-9.8911655313265999E-15</v>
      </c>
      <c r="AQ56">
        <f t="shared" si="26"/>
        <v>-7.9337210584255853E-9</v>
      </c>
      <c r="AR56">
        <f t="shared" si="26"/>
        <v>-7.9337309495911159E-9</v>
      </c>
      <c r="AS56">
        <f t="shared" si="26"/>
        <v>-0.51211703389717922</v>
      </c>
      <c r="AT56">
        <f t="shared" si="26"/>
        <v>-0.33458312892861863</v>
      </c>
      <c r="AU56">
        <f t="shared" si="23"/>
        <v>-0.84670017075952897</v>
      </c>
      <c r="AW56">
        <v>53</v>
      </c>
      <c r="AX56">
        <f>IF(Z56&gt;0, (R56*SUMPRODUCT(K56:$K$98, X56:$X$98)-K56*$AZ$3)/Z56, 0)</f>
        <v>-5393249583784134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2000000</v>
      </c>
      <c r="S57">
        <f t="shared" si="1"/>
        <v>-2.9997148447305132E+16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-1104.2482889353007</v>
      </c>
      <c r="AC57">
        <f t="shared" si="2"/>
        <v>-985.93597227059831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-3.3966250472036228E-7</v>
      </c>
      <c r="AI57">
        <f t="shared" si="25"/>
        <v>-3.3966291556606899E-7</v>
      </c>
      <c r="AJ57">
        <f t="shared" si="7"/>
        <v>-118.31231666470239</v>
      </c>
      <c r="AK57">
        <f t="shared" si="22"/>
        <v>-77.297380225471059</v>
      </c>
      <c r="AL57">
        <f t="shared" si="8"/>
        <v>-195.60969722983637</v>
      </c>
      <c r="AN57">
        <f t="shared" si="26"/>
        <v>0</v>
      </c>
      <c r="AO57">
        <f t="shared" si="26"/>
        <v>0</v>
      </c>
      <c r="AP57">
        <f t="shared" si="26"/>
        <v>-1.4176922686317602E-15</v>
      </c>
      <c r="AQ57">
        <f t="shared" si="26"/>
        <v>-1.1720626478779662E-9</v>
      </c>
      <c r="AR57">
        <f t="shared" si="26"/>
        <v>-1.1720640655702347E-9</v>
      </c>
      <c r="AS57">
        <f t="shared" si="26"/>
        <v>-0.40825656414672984</v>
      </c>
      <c r="AT57">
        <f t="shared" si="26"/>
        <v>-0.26672762192483579</v>
      </c>
      <c r="AU57">
        <f t="shared" si="23"/>
        <v>-0.67498418724362974</v>
      </c>
      <c r="AW57">
        <v>54</v>
      </c>
      <c r="AX57">
        <f>IF(Z57&gt;0, (R57*SUMPRODUCT(K57:$K$98, X57:$X$98)-K57*$AZ$3)/Z57, 0)</f>
        <v>-2.9997148447305132E+16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2000000</v>
      </c>
      <c r="S58">
        <f t="shared" si="1"/>
        <v>-1.7131157523834339E+17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-985.93597227059831</v>
      </c>
      <c r="AC58">
        <f t="shared" si="2"/>
        <v>-880.29997524263104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-5.4800779619255492E-8</v>
      </c>
      <c r="AI58">
        <f t="shared" si="25"/>
        <v>-5.4800843851632523E-8</v>
      </c>
      <c r="AJ58">
        <f t="shared" si="7"/>
        <v>-105.63599702796728</v>
      </c>
      <c r="AK58">
        <f t="shared" si="22"/>
        <v>-69.015518058941893</v>
      </c>
      <c r="AL58">
        <f t="shared" si="8"/>
        <v>-174.65151514171004</v>
      </c>
      <c r="AN58">
        <f t="shared" si="26"/>
        <v>0</v>
      </c>
      <c r="AO58">
        <f t="shared" si="26"/>
        <v>0</v>
      </c>
      <c r="AP58">
        <f t="shared" si="26"/>
        <v>-1.9789699033321583E-16</v>
      </c>
      <c r="AQ58">
        <f t="shared" si="26"/>
        <v>-1.6883867382460582E-10</v>
      </c>
      <c r="AR58">
        <f t="shared" si="26"/>
        <v>-1.6883887172159616E-10</v>
      </c>
      <c r="AS58">
        <f t="shared" si="26"/>
        <v>-0.3254596334260017</v>
      </c>
      <c r="AT58">
        <f t="shared" si="26"/>
        <v>-0.21263362717371848</v>
      </c>
      <c r="AU58">
        <f t="shared" si="23"/>
        <v>-0.53809326076855912</v>
      </c>
      <c r="AW58">
        <v>55</v>
      </c>
      <c r="AX58">
        <f>IF(Z58&gt;0, (R58*SUMPRODUCT(K58:$K$98, X58:$X$98)-K58*$AZ$3)/Z58, 0)</f>
        <v>-1.7131157523834339E+17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2000000</v>
      </c>
      <c r="S59">
        <f t="shared" si="1"/>
        <v>-1.0065167257039935E+18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-880.29997524263104</v>
      </c>
      <c r="AC59">
        <f t="shared" si="2"/>
        <v>-785.98212075249683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-8.6126220145266095E-9</v>
      </c>
      <c r="AI59">
        <f t="shared" si="25"/>
        <v>-8.6126317756922795E-9</v>
      </c>
      <c r="AJ59">
        <f t="shared" si="7"/>
        <v>-94.317854490134209</v>
      </c>
      <c r="AK59">
        <f t="shared" si="22"/>
        <v>-61.620998266984181</v>
      </c>
      <c r="AL59">
        <f t="shared" si="8"/>
        <v>-155.93885276573101</v>
      </c>
      <c r="AN59">
        <f t="shared" si="26"/>
        <v>0</v>
      </c>
      <c r="AO59">
        <f t="shared" si="26"/>
        <v>0</v>
      </c>
      <c r="AP59">
        <f t="shared" si="26"/>
        <v>-2.6851518846118962E-17</v>
      </c>
      <c r="AQ59">
        <f t="shared" si="26"/>
        <v>-2.3692045617461488E-11</v>
      </c>
      <c r="AR59">
        <f t="shared" si="26"/>
        <v>-2.3692072468980335E-11</v>
      </c>
      <c r="AS59">
        <f t="shared" si="26"/>
        <v>-0.25945442715962241</v>
      </c>
      <c r="AT59">
        <f t="shared" si="26"/>
        <v>-0.16951022574455207</v>
      </c>
      <c r="AU59">
        <f t="shared" si="23"/>
        <v>-0.42896465292786656</v>
      </c>
      <c r="AW59">
        <v>56</v>
      </c>
      <c r="AX59">
        <f>IF(Z59&gt;0, (R59*SUMPRODUCT(K59:$K$98, X59:$X$98)-K59*$AZ$3)/Z59, 0)</f>
        <v>-1.0065167257039935E+18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2000000</v>
      </c>
      <c r="S60">
        <f t="shared" si="1"/>
        <v>-6.090176715531902E+18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-785.98212075249683</v>
      </c>
      <c r="AC60">
        <f t="shared" si="2"/>
        <v>-701.76975067189278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-1.3157090730996732E-9</v>
      </c>
      <c r="AI60">
        <f t="shared" si="25"/>
        <v>-1.3157105134719798E-9</v>
      </c>
      <c r="AJ60">
        <f t="shared" si="7"/>
        <v>-84.212370080604046</v>
      </c>
      <c r="AK60">
        <f t="shared" si="22"/>
        <v>-55.018748452674785</v>
      </c>
      <c r="AL60">
        <f t="shared" si="8"/>
        <v>-139.23111853459454</v>
      </c>
      <c r="AN60">
        <f t="shared" si="26"/>
        <v>0</v>
      </c>
      <c r="AO60">
        <f t="shared" si="26"/>
        <v>0</v>
      </c>
      <c r="AP60">
        <f t="shared" si="26"/>
        <v>-3.5377237136791911E-18</v>
      </c>
      <c r="AQ60">
        <f t="shared" si="26"/>
        <v>-3.2315361569052969E-12</v>
      </c>
      <c r="AR60">
        <f t="shared" si="26"/>
        <v>-3.2315396946290105E-12</v>
      </c>
      <c r="AS60">
        <f t="shared" si="26"/>
        <v>-0.20683548083547026</v>
      </c>
      <c r="AT60">
        <f t="shared" si="26"/>
        <v>-0.13513251414587366</v>
      </c>
      <c r="AU60">
        <f t="shared" si="23"/>
        <v>-0.34196799498457547</v>
      </c>
      <c r="AW60">
        <v>57</v>
      </c>
      <c r="AX60">
        <f>IF(Z60&gt;0, (R60*SUMPRODUCT(K60:$K$98, X60:$X$98)-K60*$AZ$3)/Z60, 0)</f>
        <v>-6.090176715531902E+18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2000000</v>
      </c>
      <c r="S61">
        <f t="shared" si="1"/>
        <v>-3.7964864579085418E+19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-701.76975067189278</v>
      </c>
      <c r="AC61">
        <f t="shared" si="2"/>
        <v>-626.58013452847865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-1.9514655142307553E-10</v>
      </c>
      <c r="AI61">
        <f t="shared" si="25"/>
        <v>-1.9514675772571267E-10</v>
      </c>
      <c r="AJ61">
        <f t="shared" si="7"/>
        <v>-75.189616143414128</v>
      </c>
      <c r="AK61">
        <f t="shared" si="22"/>
        <v>-49.123882547032501</v>
      </c>
      <c r="AL61">
        <f t="shared" si="8"/>
        <v>-124.31349869064178</v>
      </c>
      <c r="AN61">
        <f t="shared" si="26"/>
        <v>0</v>
      </c>
      <c r="AO61">
        <f t="shared" si="26"/>
        <v>0</v>
      </c>
      <c r="AP61">
        <f t="shared" si="26"/>
        <v>-4.5241386567364434E-19</v>
      </c>
      <c r="AQ61">
        <f t="shared" si="26"/>
        <v>-4.2794899242684533E-13</v>
      </c>
      <c r="AR61">
        <f t="shared" si="26"/>
        <v>-4.2794944484071099E-13</v>
      </c>
      <c r="AS61">
        <f t="shared" si="26"/>
        <v>-0.16488797898239704</v>
      </c>
      <c r="AT61">
        <f t="shared" si="26"/>
        <v>-0.10772681293517031</v>
      </c>
      <c r="AU61">
        <f t="shared" si="23"/>
        <v>-0.27261479191799531</v>
      </c>
      <c r="AW61">
        <v>58</v>
      </c>
      <c r="AX61">
        <f>IF(Z61&gt;0, (R61*SUMPRODUCT(K61:$K$98, X61:$X$98)-K61*$AZ$3)/Z61, 0)</f>
        <v>-3.7964864579085418E+19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2000000</v>
      </c>
      <c r="S62">
        <f t="shared" si="1"/>
        <v>-2.4422976472535361E+20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-626.58013452847865</v>
      </c>
      <c r="AC62">
        <f t="shared" si="2"/>
        <v>-559.44654868614191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-2.8097024309569717E-11</v>
      </c>
      <c r="AI62">
        <f t="shared" si="25"/>
        <v>-2.8097052942778557E-11</v>
      </c>
      <c r="AJ62">
        <f t="shared" si="7"/>
        <v>-67.133585842336743</v>
      </c>
      <c r="AK62">
        <f t="shared" si="22"/>
        <v>-43.860609416993512</v>
      </c>
      <c r="AL62">
        <f t="shared" si="8"/>
        <v>-110.99419525935835</v>
      </c>
      <c r="AN62">
        <f t="shared" si="26"/>
        <v>0</v>
      </c>
      <c r="AO62">
        <f t="shared" si="26"/>
        <v>0</v>
      </c>
      <c r="AP62">
        <f t="shared" si="26"/>
        <v>-5.6063876756565854E-20</v>
      </c>
      <c r="AQ62">
        <f t="shared" si="26"/>
        <v>-5.5014026435650591E-14</v>
      </c>
      <c r="AR62">
        <f t="shared" si="26"/>
        <v>-5.5014082499527344E-14</v>
      </c>
      <c r="AS62">
        <f t="shared" si="26"/>
        <v>-0.13144768732653353</v>
      </c>
      <c r="AT62">
        <f t="shared" si="26"/>
        <v>-8.5879155720002237E-2</v>
      </c>
      <c r="AU62">
        <f t="shared" si="23"/>
        <v>-0.21732684304659078</v>
      </c>
      <c r="AW62">
        <v>59</v>
      </c>
      <c r="AX62">
        <f>IF(Z62&gt;0, (R62*SUMPRODUCT(K62:$K$98, X62:$X$98)-K62*$AZ$3)/Z62, 0)</f>
        <v>-2.4422976472535361E+20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2000000</v>
      </c>
      <c r="S63">
        <f t="shared" si="1"/>
        <v>-1.6239594486954E+21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-559.44654868614191</v>
      </c>
      <c r="AC63">
        <f t="shared" si="2"/>
        <v>-499.50584704119831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-3.9203299355655045E-12</v>
      </c>
      <c r="AI63">
        <f t="shared" si="25"/>
        <v>-3.9203337803801595E-12</v>
      </c>
      <c r="AJ63">
        <f t="shared" si="7"/>
        <v>-59.940701644943601</v>
      </c>
      <c r="AK63">
        <f t="shared" si="22"/>
        <v>-39.161258408029937</v>
      </c>
      <c r="AL63">
        <f t="shared" si="8"/>
        <v>-99.101960052977461</v>
      </c>
      <c r="AN63">
        <f t="shared" si="26"/>
        <v>0</v>
      </c>
      <c r="AO63">
        <f t="shared" si="26"/>
        <v>0</v>
      </c>
      <c r="AP63">
        <f t="shared" si="26"/>
        <v>-6.7215663620233757E-21</v>
      </c>
      <c r="AQ63">
        <f t="shared" si="26"/>
        <v>-6.8535833805048605E-15</v>
      </c>
      <c r="AR63">
        <f t="shared" si="26"/>
        <v>-6.8535901020712215E-15</v>
      </c>
      <c r="AS63">
        <f t="shared" si="26"/>
        <v>-0.10478929155495352</v>
      </c>
      <c r="AT63">
        <f t="shared" si="26"/>
        <v>-6.846233714923651E-2</v>
      </c>
      <c r="AU63">
        <f t="shared" si="23"/>
        <v>-0.17325162870419689</v>
      </c>
      <c r="AW63">
        <v>60</v>
      </c>
      <c r="AX63">
        <f>IF(Z63&gt;0, (R63*SUMPRODUCT(K63:$K$98, X63:$X$98)-K63*$AZ$3)/Z63, 0)</f>
        <v>-1.6239594486954E+21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2000000</v>
      </c>
      <c r="S64">
        <f t="shared" si="1"/>
        <v>-1.1178024385631268E+22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-499.50584704119831</v>
      </c>
      <c r="AC64">
        <f t="shared" si="2"/>
        <v>-445.98736342964128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-5.2922147009055118E-13</v>
      </c>
      <c r="AI64">
        <f t="shared" si="25"/>
        <v>-5.2922196882287193E-13</v>
      </c>
      <c r="AJ64">
        <f t="shared" si="7"/>
        <v>-53.518483611557031</v>
      </c>
      <c r="AK64">
        <f t="shared" si="22"/>
        <v>-34.965409292883884</v>
      </c>
      <c r="AL64">
        <f t="shared" si="8"/>
        <v>-88.483892904441433</v>
      </c>
      <c r="AN64">
        <f t="shared" si="26"/>
        <v>0</v>
      </c>
      <c r="AO64">
        <f t="shared" si="26"/>
        <v>0</v>
      </c>
      <c r="AP64">
        <f t="shared" si="26"/>
        <v>-7.7847482609028775E-22</v>
      </c>
      <c r="AQ64">
        <f t="shared" si="26"/>
        <v>-8.2606555616885998E-16</v>
      </c>
      <c r="AR64">
        <f t="shared" si="26"/>
        <v>-8.2606633464368612E-16</v>
      </c>
      <c r="AS64">
        <f t="shared" si="26"/>
        <v>-8.3537381660518176E-2</v>
      </c>
      <c r="AT64">
        <f t="shared" si="26"/>
        <v>-5.4577756018205137E-2</v>
      </c>
      <c r="AU64">
        <f t="shared" si="23"/>
        <v>-0.13811513767872413</v>
      </c>
      <c r="AW64">
        <v>61</v>
      </c>
      <c r="AX64">
        <f>IF(Z64&gt;0, (R64*SUMPRODUCT(K64:$K$98, X64:$X$98)-K64*$AZ$3)/Z64, 0)</f>
        <v>-1.1178024385631268E+22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2000000</v>
      </c>
      <c r="S65">
        <f t="shared" si="1"/>
        <v>-7.9757982517891426E+22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-445.98736342964128</v>
      </c>
      <c r="AC65">
        <f t="shared" si="2"/>
        <v>-398.20300306217973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-6.9013916862592404E-14</v>
      </c>
      <c r="AI65">
        <f t="shared" si="25"/>
        <v>-6.9013979270609517E-14</v>
      </c>
      <c r="AJ65">
        <f t="shared" si="7"/>
        <v>-47.784360367461545</v>
      </c>
      <c r="AK65">
        <f t="shared" si="22"/>
        <v>-31.219115440074891</v>
      </c>
      <c r="AL65">
        <f t="shared" si="8"/>
        <v>-79.003475807536503</v>
      </c>
      <c r="AN65">
        <f t="shared" si="26"/>
        <v>0</v>
      </c>
      <c r="AO65">
        <f t="shared" si="26"/>
        <v>0</v>
      </c>
      <c r="AP65">
        <f t="shared" si="26"/>
        <v>-8.6975997971254643E-23</v>
      </c>
      <c r="AQ65">
        <f t="shared" si="26"/>
        <v>-9.6182422871654238E-17</v>
      </c>
      <c r="AR65">
        <f t="shared" si="26"/>
        <v>-9.6182509847652195E-17</v>
      </c>
      <c r="AS65">
        <f t="shared" si="26"/>
        <v>-6.6595489206407857E-2</v>
      </c>
      <c r="AT65">
        <f t="shared" si="26"/>
        <v>-4.3509052948186487E-2</v>
      </c>
      <c r="AU65">
        <f t="shared" si="23"/>
        <v>-0.11010454215459443</v>
      </c>
      <c r="AW65">
        <v>62</v>
      </c>
      <c r="AX65">
        <f>IF(Z65&gt;0, (R65*SUMPRODUCT(K65:$K$98, X65:$X$98)-K65*$AZ$3)/Z65, 0)</f>
        <v>-7.9757982517891426E+22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2000000</v>
      </c>
      <c r="S66">
        <f t="shared" si="1"/>
        <v>-5.9084416963536194E+23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-398.20300306217973</v>
      </c>
      <c r="AC66">
        <f t="shared" si="2"/>
        <v>-355.53839559123185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-8.6819369640746975E-15</v>
      </c>
      <c r="AI66">
        <f t="shared" si="25"/>
        <v>-8.6819444859056186E-15</v>
      </c>
      <c r="AJ66">
        <f t="shared" si="7"/>
        <v>-42.664607470947885</v>
      </c>
      <c r="AK66">
        <f t="shared" si="22"/>
        <v>-27.874210214352583</v>
      </c>
      <c r="AL66">
        <f t="shared" si="8"/>
        <v>-70.538817685300472</v>
      </c>
      <c r="AN66">
        <f t="shared" si="26"/>
        <v>0</v>
      </c>
      <c r="AO66">
        <f t="shared" si="26"/>
        <v>0</v>
      </c>
      <c r="AP66">
        <f t="shared" si="26"/>
        <v>-9.3597571555661281E-24</v>
      </c>
      <c r="AQ66">
        <f t="shared" si="26"/>
        <v>-1.0803329996758288E-17</v>
      </c>
      <c r="AR66">
        <f t="shared" si="26"/>
        <v>-1.0803339356515444E-17</v>
      </c>
      <c r="AS66">
        <f t="shared" si="26"/>
        <v>-5.3089516267863499E-2</v>
      </c>
      <c r="AT66">
        <f t="shared" si="26"/>
        <v>-3.4685150628337443E-2</v>
      </c>
      <c r="AU66">
        <f t="shared" si="23"/>
        <v>-8.7774666896200948E-2</v>
      </c>
      <c r="AW66">
        <v>63</v>
      </c>
      <c r="AX66">
        <f>IF(Z66&gt;0, (R66*SUMPRODUCT(K66:$K$98, X66:$X$98)-K66*$AZ$3)/Z66, 0)</f>
        <v>-5.9084416963536194E+23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-4.5521759329636914E+24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-355.53839559123185</v>
      </c>
      <c r="AC67">
        <f t="shared" ref="AC67:AC79" si="29">S67*Z67</f>
        <v>-317.44499606359983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-1.0519884540579224E-15</v>
      </c>
      <c r="AI67">
        <f t="shared" ref="AI67:AI79" si="33">SUM(AE67:AH67)</f>
        <v>-1.0519893257426968E-15</v>
      </c>
      <c r="AJ67">
        <f t="shared" ref="AJ67:AJ79" si="34">AB67-AC67</f>
        <v>-38.093399527632016</v>
      </c>
      <c r="AK67">
        <f t="shared" si="22"/>
        <v>-24.887687691386233</v>
      </c>
      <c r="AL67">
        <f t="shared" ref="AL67:AL79" si="35">SUM(AI67:AK67)</f>
        <v>-62.981087219018249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-1.1687832109884836E-18</v>
      </c>
      <c r="AR67">
        <f t="shared" si="36"/>
        <v>-1.1687841794501866E-18</v>
      </c>
      <c r="AS67">
        <f t="shared" si="36"/>
        <v>-4.2322637330886051E-2</v>
      </c>
      <c r="AT67">
        <f t="shared" si="36"/>
        <v>-2.7650789722845535E-2</v>
      </c>
      <c r="AU67">
        <f t="shared" si="23"/>
        <v>-6.9973427053731579E-2</v>
      </c>
      <c r="AW67">
        <v>64</v>
      </c>
      <c r="AX67">
        <f>IF(Z67&gt;0, (R67*SUMPRODUCT(K67:$K$98, X67:$X$98)-K67*$AZ$3)/Z67, 0)</f>
        <v>-4.5521759329636914E+24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2000000</v>
      </c>
      <c r="S68">
        <f t="shared" si="28"/>
        <v>-3.6537106579192661E+25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-317.44499606359983</v>
      </c>
      <c r="AC68">
        <f t="shared" si="29"/>
        <v>-283.4330321996427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-1.225600637845404E-16</v>
      </c>
      <c r="AI68">
        <f t="shared" si="33"/>
        <v>-1.2256016075206832E-16</v>
      </c>
      <c r="AJ68">
        <f t="shared" si="34"/>
        <v>-34.011963863957135</v>
      </c>
      <c r="AK68">
        <f t="shared" si="22"/>
        <v>-22.22114972445199</v>
      </c>
      <c r="AL68">
        <f t="shared" si="35"/>
        <v>-56.233113588409125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-1.2157770663507116E-19</v>
      </c>
      <c r="AR68">
        <f t="shared" si="36"/>
        <v>-1.215778028253741E-19</v>
      </c>
      <c r="AS68">
        <f t="shared" si="36"/>
        <v>-3.373934736199459E-2</v>
      </c>
      <c r="AT68">
        <f t="shared" si="36"/>
        <v>-2.2043040276503129E-2</v>
      </c>
      <c r="AU68">
        <f t="shared" si="23"/>
        <v>-5.5782387638497723E-2</v>
      </c>
      <c r="AW68">
        <v>65</v>
      </c>
      <c r="AX68">
        <f>IF(Z68&gt;0, (R68*SUMPRODUCT(K68:$K$98, X68:$X$98)-K68*$AZ$3)/Z68, 0)</f>
        <v>-3.6537106579192661E+25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2000000</v>
      </c>
      <c r="S69">
        <f t="shared" si="28"/>
        <v>-3.0597968980520804E+26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-283.4330321996427</v>
      </c>
      <c r="AC69">
        <f t="shared" si="29"/>
        <v>-253.06520732110951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-1.3705525670418297E-17</v>
      </c>
      <c r="AI69">
        <f t="shared" si="33"/>
        <v>-1.3705536008735501E-17</v>
      </c>
      <c r="AJ69">
        <f t="shared" si="34"/>
        <v>-30.367824878533185</v>
      </c>
      <c r="AK69">
        <f t="shared" si="22"/>
        <v>-19.840312253974989</v>
      </c>
      <c r="AL69">
        <f t="shared" si="35"/>
        <v>-50.20813713250817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-1.2138992505448408E-20</v>
      </c>
      <c r="AR69">
        <f t="shared" si="36"/>
        <v>-1.2139001662102307E-20</v>
      </c>
      <c r="AS69">
        <f t="shared" si="36"/>
        <v>-2.6896801149549284E-2</v>
      </c>
      <c r="AT69">
        <f t="shared" si="36"/>
        <v>-1.7572576751038845E-2</v>
      </c>
      <c r="AU69">
        <f t="shared" si="23"/>
        <v>-4.4469377900588122E-2</v>
      </c>
      <c r="AW69">
        <v>66</v>
      </c>
      <c r="AX69">
        <f>IF(Z69&gt;0, (R69*SUMPRODUCT(K69:$K$98, X69:$X$98)-K69*$AZ$3)/Z69, 0)</f>
        <v>-3.0597968980520804E+26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2000000</v>
      </c>
      <c r="S70">
        <f t="shared" si="28"/>
        <v>-2.6983287372383679E+27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-253.06520732110951</v>
      </c>
      <c r="AC70">
        <f t="shared" si="29"/>
        <v>-225.95107796527634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-1.4701146118071397E-18</v>
      </c>
      <c r="AI70">
        <f t="shared" si="33"/>
        <v>-1.4701156585248488E-18</v>
      </c>
      <c r="AJ70">
        <f t="shared" si="34"/>
        <v>-27.114129355833171</v>
      </c>
      <c r="AK70">
        <f t="shared" si="22"/>
        <v>-17.714564512477669</v>
      </c>
      <c r="AL70">
        <f t="shared" si="35"/>
        <v>-44.828693868310836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-1.1625726917440918E-21</v>
      </c>
      <c r="AR70">
        <f t="shared" si="36"/>
        <v>-1.1625735194927687E-21</v>
      </c>
      <c r="AS70">
        <f t="shared" si="36"/>
        <v>-2.1441965202127912E-2</v>
      </c>
      <c r="AT70">
        <f t="shared" si="36"/>
        <v>-1.4008750598723566E-2</v>
      </c>
      <c r="AU70">
        <f t="shared" si="23"/>
        <v>-3.5450715800851476E-2</v>
      </c>
      <c r="AW70">
        <v>67</v>
      </c>
      <c r="AX70">
        <f>IF(Z70&gt;0, (R70*SUMPRODUCT(K70:$K$98, X70:$X$98)-K70*$AZ$3)/Z70, 0)</f>
        <v>-2.6983287372383679E+27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2000000</v>
      </c>
      <c r="S71">
        <f t="shared" si="28"/>
        <v>-2.5120726462602043E+28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-225.95107796527634</v>
      </c>
      <c r="AC71">
        <f t="shared" si="29"/>
        <v>-201.74203389756812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-1.4973828579742834E-19</v>
      </c>
      <c r="AI71">
        <f t="shared" si="33"/>
        <v>-1.4973838618367425E-19</v>
      </c>
      <c r="AJ71">
        <f t="shared" si="34"/>
        <v>-24.20904406770822</v>
      </c>
      <c r="AK71">
        <f t="shared" si="22"/>
        <v>-15.816575457569344</v>
      </c>
      <c r="AL71">
        <f t="shared" si="35"/>
        <v>-40.025619525277563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-1.0572647617460269E-22</v>
      </c>
      <c r="AR71">
        <f t="shared" si="36"/>
        <v>-1.0572654705483202E-22</v>
      </c>
      <c r="AS71">
        <f t="shared" si="36"/>
        <v>-1.7093403381798419E-2</v>
      </c>
      <c r="AT71">
        <f t="shared" si="36"/>
        <v>-1.1167690209441616E-2</v>
      </c>
      <c r="AU71">
        <f t="shared" si="23"/>
        <v>-2.8261093591240034E-2</v>
      </c>
      <c r="AW71">
        <v>68</v>
      </c>
      <c r="AX71">
        <f>IF(Z71&gt;0, (R71*SUMPRODUCT(K71:$K$98, X71:$X$98)-K71*$AZ$3)/Z71, 0)</f>
        <v>-2.5120726462602043E+28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2000000</v>
      </c>
      <c r="S72">
        <f t="shared" si="28"/>
        <v>-2.4756079082490263E+29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-201.74203389756812</v>
      </c>
      <c r="AC72">
        <f t="shared" si="29"/>
        <v>-180.12681597997155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-1.4445968548157439E-20</v>
      </c>
      <c r="AI72">
        <f t="shared" si="33"/>
        <v>-1.4445977643237448E-20</v>
      </c>
      <c r="AJ72">
        <f t="shared" si="34"/>
        <v>-21.615217917596567</v>
      </c>
      <c r="AK72">
        <f t="shared" ref="AK72:AK79" si="49">G72*SUM(AB72:AB72, AE72:AF72)</f>
        <v>-14.121942372829769</v>
      </c>
      <c r="AL72">
        <f t="shared" si="35"/>
        <v>-35.737160290426338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-9.1070882045970777E-24</v>
      </c>
      <c r="AR72">
        <f t="shared" si="36"/>
        <v>-9.1070939383556417E-24</v>
      </c>
      <c r="AS72">
        <f t="shared" si="36"/>
        <v>-1.362675652247957E-2</v>
      </c>
      <c r="AT72">
        <f t="shared" si="36"/>
        <v>-8.9028142613533281E-3</v>
      </c>
      <c r="AU72">
        <f t="shared" si="23"/>
        <v>-2.25295707838329E-2</v>
      </c>
      <c r="AW72">
        <v>69</v>
      </c>
      <c r="AX72">
        <f>IF(Z72&gt;0, (R72*SUMPRODUCT(K72:$K$98, X72:$X$98)-K72*$AZ$3)/Z72, 0)</f>
        <v>-2.4756079082490263E+29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2000000</v>
      </c>
      <c r="S73">
        <f t="shared" si="28"/>
        <v>-2.5901174005118762E+30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-180.12681597997155</v>
      </c>
      <c r="AC73">
        <f t="shared" si="29"/>
        <v>-160.8275142678317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-1.3164751719125461E-21</v>
      </c>
      <c r="AI73">
        <f t="shared" si="33"/>
        <v>-1.3164759480719309E-21</v>
      </c>
      <c r="AJ73">
        <f t="shared" si="34"/>
        <v>-19.299301712139851</v>
      </c>
      <c r="AK73">
        <f t="shared" si="49"/>
        <v>-12.608877118598009</v>
      </c>
      <c r="AL73">
        <f t="shared" si="35"/>
        <v>-31.90817883073786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-7.4101590237800724E-25</v>
      </c>
      <c r="AR73">
        <f t="shared" si="36"/>
        <v>-7.4101633926163338E-25</v>
      </c>
      <c r="AS73">
        <f t="shared" si="36"/>
        <v>-1.086316687059918E-2</v>
      </c>
      <c r="AT73">
        <f t="shared" si="36"/>
        <v>-7.0972690221247827E-3</v>
      </c>
      <c r="AU73">
        <f t="shared" si="23"/>
        <v>-1.7960435892723961E-2</v>
      </c>
      <c r="AW73">
        <v>70</v>
      </c>
      <c r="AX73">
        <f>IF(Z73&gt;0, (R73*SUMPRODUCT(K73:$K$98, X73:$X$98)-K73*$AZ$3)/Z73, 0)</f>
        <v>-2.5901174005118762E+30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2000000</v>
      </c>
      <c r="S74">
        <f t="shared" si="28"/>
        <v>-2.8862551289525371E+31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-160.8275142678317</v>
      </c>
      <c r="AC74">
        <f t="shared" si="29"/>
        <v>-143.5959948819926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-1.1299331380044209E-22</v>
      </c>
      <c r="AI74">
        <f t="shared" si="33"/>
        <v>-1.1299337599002188E-22</v>
      </c>
      <c r="AJ74">
        <f t="shared" si="34"/>
        <v>-17.231519385839107</v>
      </c>
      <c r="AK74">
        <f t="shared" si="49"/>
        <v>-11.25792599874822</v>
      </c>
      <c r="AL74">
        <f t="shared" si="35"/>
        <v>-28.489445384587327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-5.6787085272775251E-26</v>
      </c>
      <c r="AR74">
        <f t="shared" si="36"/>
        <v>-5.6787116527411941E-26</v>
      </c>
      <c r="AS74">
        <f t="shared" si="36"/>
        <v>-8.6600501200567205E-3</v>
      </c>
      <c r="AT74">
        <f t="shared" si="36"/>
        <v>-5.657899411770393E-3</v>
      </c>
      <c r="AU74">
        <f t="shared" si="23"/>
        <v>-1.4317949531827114E-2</v>
      </c>
      <c r="AW74">
        <v>71</v>
      </c>
      <c r="AX74">
        <f>IF(Z74&gt;0, (R74*SUMPRODUCT(K74:$K$98, X74:$X$98)-K74*$AZ$3)/Z74, 0)</f>
        <v>-2.8862551289525371E+31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2000000</v>
      </c>
      <c r="S75">
        <f t="shared" si="28"/>
        <v>-3.4388784697689392E+32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-143.5959948819926</v>
      </c>
      <c r="AC75">
        <f t="shared" si="29"/>
        <v>-128.21070971606483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-9.1051752310510822E-24</v>
      </c>
      <c r="AI75">
        <f t="shared" si="33"/>
        <v>-9.1051798913898689E-24</v>
      </c>
      <c r="AJ75">
        <f t="shared" si="34"/>
        <v>-15.385285165927769</v>
      </c>
      <c r="AK75">
        <f t="shared" si="49"/>
        <v>-10.051719641739483</v>
      </c>
      <c r="AL75">
        <f t="shared" si="35"/>
        <v>-25.43700480766725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-4.0857060544942795E-27</v>
      </c>
      <c r="AR75">
        <f t="shared" si="36"/>
        <v>-4.085708145697789E-27</v>
      </c>
      <c r="AS75">
        <f t="shared" si="36"/>
        <v>-6.9037389349941945E-3</v>
      </c>
      <c r="AT75">
        <f t="shared" si="36"/>
        <v>-4.5104427708628769E-3</v>
      </c>
      <c r="AU75">
        <f t="shared" si="23"/>
        <v>-1.141418170585707E-2</v>
      </c>
      <c r="AW75">
        <v>72</v>
      </c>
      <c r="AX75">
        <f>IF(Z75&gt;0, (R75*SUMPRODUCT(K75:$K$98, X75:$X$98)-K75*$AZ$3)/Z75, 0)</f>
        <v>-3.4388784697689392E+32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2000000</v>
      </c>
      <c r="S76">
        <f t="shared" si="28"/>
        <v>-4.4020048975466792E+33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-128.21070971606483</v>
      </c>
      <c r="AC76">
        <f t="shared" si="29"/>
        <v>-114.47384796077215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-6.8618779525716744E-25</v>
      </c>
      <c r="AI76">
        <f t="shared" si="33"/>
        <v>-6.8618812031884563E-25</v>
      </c>
      <c r="AJ76">
        <f t="shared" si="34"/>
        <v>-13.736861755292679</v>
      </c>
      <c r="AK76">
        <f t="shared" si="49"/>
        <v>-8.974749680124539</v>
      </c>
      <c r="AL76">
        <f t="shared" si="35"/>
        <v>-22.711611435417218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-2.7491838025193659E-28</v>
      </c>
      <c r="AR76">
        <f t="shared" si="36"/>
        <v>-2.7491851048659055E-28</v>
      </c>
      <c r="AS76">
        <f t="shared" si="36"/>
        <v>-5.5036184111879848E-3</v>
      </c>
      <c r="AT76">
        <f t="shared" si="36"/>
        <v>-3.5956973619761454E-3</v>
      </c>
      <c r="AU76">
        <f t="shared" si="23"/>
        <v>-9.0993157731641301E-3</v>
      </c>
      <c r="AW76">
        <v>73</v>
      </c>
      <c r="AX76">
        <f>IF(Z76&gt;0, (R76*SUMPRODUCT(K76:$K$98, X76:$X$98)-K76*$AZ$3)/Z76, 0)</f>
        <v>-4.4020048975466792E+33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2000000</v>
      </c>
      <c r="S77">
        <f t="shared" si="28"/>
        <v>-6.0875892158947118E+34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-114.47384796077215</v>
      </c>
      <c r="AC77">
        <f t="shared" si="29"/>
        <v>-102.20879282211799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-4.8131829955371762E-26</v>
      </c>
      <c r="AI77">
        <f t="shared" si="33"/>
        <v>-4.8131850942495977E-26</v>
      </c>
      <c r="AJ77">
        <f t="shared" si="34"/>
        <v>-12.265055138654162</v>
      </c>
      <c r="AK77">
        <f t="shared" si="49"/>
        <v>-8.0131693572540517</v>
      </c>
      <c r="AL77">
        <f t="shared" si="35"/>
        <v>-20.278224495908212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-1.7217700071832161E-29</v>
      </c>
      <c r="AR77">
        <f t="shared" si="36"/>
        <v>-1.7217707579338326E-29</v>
      </c>
      <c r="AS77">
        <f t="shared" si="36"/>
        <v>-4.3874509017761297E-3</v>
      </c>
      <c r="AT77">
        <f t="shared" si="36"/>
        <v>-2.8664679224937378E-3</v>
      </c>
      <c r="AU77">
        <f t="shared" si="23"/>
        <v>-7.2539188242698675E-3</v>
      </c>
      <c r="AW77">
        <v>74</v>
      </c>
      <c r="AX77">
        <f>IF(Z77&gt;0, (R77*SUMPRODUCT(K77:$K$98, X77:$X$98)-K77*$AZ$3)/Z77, 0)</f>
        <v>-6.0875892158947118E+34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2000000</v>
      </c>
      <c r="S78">
        <f t="shared" si="28"/>
        <v>-9.1540575088858174E+35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-102.20879282211799</v>
      </c>
      <c r="AC78">
        <f t="shared" si="29"/>
        <v>-91.257850734033909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-3.1249781780492111E-27</v>
      </c>
      <c r="AI78">
        <f t="shared" si="33"/>
        <v>-3.1249794241885684E-27</v>
      </c>
      <c r="AJ78">
        <f t="shared" si="34"/>
        <v>-10.950942088084076</v>
      </c>
      <c r="AK78">
        <f t="shared" si="49"/>
        <v>-7.1546154975482592</v>
      </c>
      <c r="AL78">
        <f t="shared" si="35"/>
        <v>-18.105557585632337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-9.9809465724805458E-31</v>
      </c>
      <c r="AR78">
        <f t="shared" si="36"/>
        <v>-9.9809505525564492E-31</v>
      </c>
      <c r="AS78">
        <f t="shared" si="36"/>
        <v>-3.4976489969516349E-3</v>
      </c>
      <c r="AT78">
        <f t="shared" si="36"/>
        <v>-2.2851306780084001E-3</v>
      </c>
      <c r="AU78">
        <f t="shared" si="23"/>
        <v>-5.7827796749600358E-3</v>
      </c>
      <c r="AW78">
        <v>75</v>
      </c>
      <c r="AX78">
        <f>IF(Z78&gt;0, (R78*SUMPRODUCT(K78:$K$98, X78:$X$98)-K78*$AZ$3)/Z78, 0)</f>
        <v>-9.1540575088858174E+35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-91.257850734033909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-91.257850734033909</v>
      </c>
      <c r="AK79">
        <f t="shared" si="49"/>
        <v>-6.3880495513823741</v>
      </c>
      <c r="AL79">
        <f t="shared" si="35"/>
        <v>-97.645900285416289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-5.6858227205149104E-32</v>
      </c>
      <c r="AR79">
        <f t="shared" si="36"/>
        <v>-5.6858227205149104E-32</v>
      </c>
      <c r="AS79">
        <f t="shared" si="36"/>
        <v>-2.6024174084461553E-2</v>
      </c>
      <c r="AT79">
        <f t="shared" si="36"/>
        <v>-1.8216921859123087E-3</v>
      </c>
      <c r="AU79">
        <f t="shared" si="23"/>
        <v>-2.7845866270373863E-2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361735.75718477345</v>
      </c>
      <c r="AO81" s="8">
        <f t="shared" si="50"/>
        <v>-36173.575718477347</v>
      </c>
      <c r="AP81" s="8">
        <f t="shared" si="50"/>
        <v>-720.98232202527311</v>
      </c>
      <c r="AQ81" s="8">
        <f t="shared" si="50"/>
        <v>-285723.1927338664</v>
      </c>
      <c r="AR81" s="8">
        <f t="shared" si="50"/>
        <v>39118.006410404487</v>
      </c>
      <c r="AS81" s="8">
        <f t="shared" si="50"/>
        <v>-52036.504778822855</v>
      </c>
      <c r="AT81" s="8">
        <f t="shared" si="50"/>
        <v>22019.581076126524</v>
      </c>
      <c r="AU81" s="8">
        <f t="shared" si="50"/>
        <v>9101.0827077081667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770344.40621910163</v>
      </c>
      <c r="K3">
        <v>1</v>
      </c>
      <c r="L3" s="2">
        <v>0</v>
      </c>
      <c r="O3">
        <f>$C$3</f>
        <v>770344.40621910163</v>
      </c>
      <c r="P3" s="2">
        <f>O3*C5</f>
        <v>77034.440621910166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770344.40621910163</v>
      </c>
      <c r="AF3">
        <f t="shared" ref="AF3:AG34" si="4">-$Z3*P3</f>
        <v>-77034.440621910166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692685.00862649153</v>
      </c>
      <c r="AJ3">
        <f t="shared" ref="AJ3:AJ66" si="7">AB3-AC3</f>
        <v>0</v>
      </c>
      <c r="AL3">
        <f t="shared" ref="AL3:AL66" si="8">SUM(AI3:AK3)</f>
        <v>692685.00862649153</v>
      </c>
      <c r="AN3">
        <f t="shared" ref="AN3:AU34" si="9">AE3*$K3</f>
        <v>770344.40621910163</v>
      </c>
      <c r="AO3">
        <f t="shared" si="9"/>
        <v>-77034.440621910166</v>
      </c>
      <c r="AP3">
        <f t="shared" si="9"/>
        <v>-624.95697070000006</v>
      </c>
      <c r="AQ3">
        <f t="shared" si="9"/>
        <v>0</v>
      </c>
      <c r="AR3">
        <f t="shared" si="9"/>
        <v>692685.00862649153</v>
      </c>
      <c r="AS3">
        <f t="shared" si="9"/>
        <v>0</v>
      </c>
      <c r="AT3">
        <f t="shared" si="9"/>
        <v>0</v>
      </c>
      <c r="AU3">
        <f t="shared" si="9"/>
        <v>692685.00862649153</v>
      </c>
      <c r="AW3">
        <v>0</v>
      </c>
      <c r="AX3">
        <f>IF(Z3&gt;0, (R3*SUMPRODUCT(K3:$K$98, X3:$X$98)-K3*$AZ$3)/Z3, 0)</f>
        <v>0</v>
      </c>
      <c r="AZ3">
        <f>C6*ABS(SUMPRODUCT(X4:X69, K4:K69))/1</f>
        <v>669213.54718548385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46210.98693636823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44888.939306498971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-44888.939306498971</v>
      </c>
      <c r="AK4">
        <f>G4*SUM(AB4, AE4:AF4)</f>
        <v>0</v>
      </c>
      <c r="AL4">
        <f t="shared" si="8"/>
        <v>-82106.831306498963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-41877.917069221912</v>
      </c>
      <c r="AT4">
        <f t="shared" si="9"/>
        <v>0</v>
      </c>
      <c r="AU4">
        <f t="shared" si="9"/>
        <v>-76599.338843641162</v>
      </c>
      <c r="AW4">
        <v>1</v>
      </c>
      <c r="AX4">
        <f>IF(Z4&gt;0, (R4*SUMPRODUCT(K4:$K$98, X4:$X$98)-K4*$AZ$3)/Z4, 0)</f>
        <v>46210.98693636823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2000000</v>
      </c>
      <c r="S5">
        <f t="shared" si="1"/>
        <v>66202.663163418081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44888.939306498971</v>
      </c>
      <c r="AC5">
        <f t="shared" si="2"/>
        <v>62242.255677806213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-42999.246695584559</v>
      </c>
      <c r="AI5">
        <f t="shared" si="6"/>
        <v>-43010.998914585965</v>
      </c>
      <c r="AJ5">
        <f t="shared" si="7"/>
        <v>-17353.316371307243</v>
      </c>
      <c r="AK5">
        <f>G5*SUM(AB5, AE5:AF5)</f>
        <v>1840.446511566458</v>
      </c>
      <c r="AL5">
        <f t="shared" si="8"/>
        <v>-58523.868774326751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-36769.000603265507</v>
      </c>
      <c r="AR5">
        <f t="shared" si="9"/>
        <v>-36779.050019959053</v>
      </c>
      <c r="AS5">
        <f t="shared" si="9"/>
        <v>-14838.959962309613</v>
      </c>
      <c r="AT5">
        <f t="shared" si="9"/>
        <v>1573.7805681375792</v>
      </c>
      <c r="AU5">
        <f t="shared" si="9"/>
        <v>-50044.229414131085</v>
      </c>
      <c r="AW5">
        <v>2</v>
      </c>
      <c r="AX5">
        <f>IF(Z5&gt;0, (R5*SUMPRODUCT(K5:$K$98, X5:$X$98)-K5*$AZ$3)/Z5, 0)</f>
        <v>66202.663163418081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2000000</v>
      </c>
      <c r="S6">
        <f t="shared" si="1"/>
        <v>89888.607200218772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62242.255677806213</v>
      </c>
      <c r="AC6">
        <f t="shared" si="2"/>
        <v>81485.082648792944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-48527.900140950238</v>
      </c>
      <c r="AI6">
        <f t="shared" si="6"/>
        <v>-48539.231538385742</v>
      </c>
      <c r="AJ6">
        <f t="shared" si="7"/>
        <v>-19242.826970986731</v>
      </c>
      <c r="AK6">
        <f>G6*SUM(AB6, AE6:AF6)</f>
        <v>3641.1719571516637</v>
      </c>
      <c r="AL6">
        <f t="shared" si="8"/>
        <v>-64140.8865522208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-37434.908878060021</v>
      </c>
      <c r="AR6">
        <f t="shared" si="9"/>
        <v>-37443.650031689729</v>
      </c>
      <c r="AS6">
        <f t="shared" si="9"/>
        <v>-14844.109720859202</v>
      </c>
      <c r="AT6">
        <f t="shared" si="9"/>
        <v>2808.8365667876383</v>
      </c>
      <c r="AU6">
        <f t="shared" si="9"/>
        <v>-49478.92318576129</v>
      </c>
      <c r="AW6">
        <v>3</v>
      </c>
      <c r="AX6">
        <f>IF(Z6&gt;0, (R6*SUMPRODUCT(K6:$K$98, X6:$X$98)-K6*$AZ$3)/Z6, 0)</f>
        <v>89888.607200218772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2000000</v>
      </c>
      <c r="S7">
        <f t="shared" si="1"/>
        <v>104075.82720897088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81485.082648792944</v>
      </c>
      <c r="AC7">
        <f t="shared" si="2"/>
        <v>90596.611745400878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-53920.177304253841</v>
      </c>
      <c r="AI7">
        <f t="shared" si="6"/>
        <v>-53931.058386606841</v>
      </c>
      <c r="AJ7">
        <f t="shared" si="7"/>
        <v>-9111.5290966079338</v>
      </c>
      <c r="AK7">
        <f>G7*SUM(AB7, AE7:AF7)</f>
        <v>4000.9175580557335</v>
      </c>
      <c r="AL7">
        <f t="shared" si="8"/>
        <v>-59041.66992515904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-37844.204861739665</v>
      </c>
      <c r="AR7">
        <f t="shared" si="9"/>
        <v>-37851.841815664367</v>
      </c>
      <c r="AS7">
        <f t="shared" si="9"/>
        <v>-6394.9821935865402</v>
      </c>
      <c r="AT7">
        <f t="shared" si="9"/>
        <v>2808.0683571870841</v>
      </c>
      <c r="AU7">
        <f t="shared" si="9"/>
        <v>-41438.755652063825</v>
      </c>
      <c r="AW7">
        <v>4</v>
      </c>
      <c r="AX7">
        <f>IF(Z7&gt;0, (R7*SUMPRODUCT(K7:$K$98, X7:$X$98)-K7*$AZ$3)/Z7, 0)</f>
        <v>104075.82720897088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2000000</v>
      </c>
      <c r="S8">
        <f t="shared" si="1"/>
        <v>100961.91746583705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90596.611745400878</v>
      </c>
      <c r="AC8">
        <f t="shared" si="2"/>
        <v>84012.568722869095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-59320.711780000311</v>
      </c>
      <c r="AI8">
        <f t="shared" si="6"/>
        <v>-59331.11329708116</v>
      </c>
      <c r="AJ8">
        <f t="shared" si="7"/>
        <v>6584.0430225317832</v>
      </c>
      <c r="AK8">
        <f t="shared" ref="AK8:AK69" si="22">G8*SUM(AB8:AB8, AE8:AF8)</f>
        <v>1929.7078301770387</v>
      </c>
      <c r="AL8">
        <f t="shared" si="8"/>
        <v>-50817.362444372338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-38863.626320817348</v>
      </c>
      <c r="AR8">
        <f t="shared" si="9"/>
        <v>-38870.440815466347</v>
      </c>
      <c r="AS8">
        <f t="shared" si="9"/>
        <v>4313.498271174296</v>
      </c>
      <c r="AT8">
        <f t="shared" si="9"/>
        <v>1264.2370897113888</v>
      </c>
      <c r="AU8">
        <f t="shared" si="9"/>
        <v>-33292.70545458066</v>
      </c>
      <c r="AW8">
        <v>5</v>
      </c>
      <c r="AX8">
        <f>IF(Z8&gt;0, (R8*SUMPRODUCT(K8:$K$98, X8:$X$98)-K8*$AZ$3)/Z8, 0)</f>
        <v>100961.91746583705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2000000</v>
      </c>
      <c r="S9">
        <f t="shared" si="1"/>
        <v>86407.282049397167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84012.568722869095</v>
      </c>
      <c r="AC9">
        <f t="shared" si="2"/>
        <v>68359.774514081888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-65331.476110770091</v>
      </c>
      <c r="AI9">
        <f t="shared" si="6"/>
        <v>-65341.365290954433</v>
      </c>
      <c r="AJ9">
        <f t="shared" si="7"/>
        <v>15652.794208787207</v>
      </c>
      <c r="AK9">
        <f t="shared" si="22"/>
        <v>495.67415546492765</v>
      </c>
      <c r="AL9">
        <f t="shared" si="8"/>
        <v>-49192.896926702299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-40535.604056778699</v>
      </c>
      <c r="AR9">
        <f t="shared" si="9"/>
        <v>-40541.73990302407</v>
      </c>
      <c r="AS9">
        <f t="shared" si="9"/>
        <v>9711.9414132606507</v>
      </c>
      <c r="AT9">
        <f t="shared" si="9"/>
        <v>307.54626258616213</v>
      </c>
      <c r="AU9">
        <f t="shared" si="9"/>
        <v>-30522.252227177258</v>
      </c>
      <c r="AW9">
        <v>6</v>
      </c>
      <c r="AX9">
        <f>IF(Z9&gt;0, (R9*SUMPRODUCT(K9:$K$98, X9:$X$98)-K9*$AZ$3)/Z9, 0)</f>
        <v>86407.282049397167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2000000</v>
      </c>
      <c r="S10">
        <f t="shared" si="1"/>
        <v>65706.21480826757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68359.774514081888</v>
      </c>
      <c r="AC10">
        <f t="shared" si="2"/>
        <v>49134.705523815588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-70858.374740378742</v>
      </c>
      <c r="AI10">
        <f t="shared" si="6"/>
        <v>-70867.722163919112</v>
      </c>
      <c r="AJ10">
        <f t="shared" si="7"/>
        <v>19225.0689902663</v>
      </c>
      <c r="AK10">
        <f t="shared" si="22"/>
        <v>280.27507550773578</v>
      </c>
      <c r="AL10">
        <f t="shared" si="8"/>
        <v>-51362.378098145076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-41708.402105058703</v>
      </c>
      <c r="AR10">
        <f t="shared" si="9"/>
        <v>-41713.904151938783</v>
      </c>
      <c r="AS10">
        <f t="shared" si="9"/>
        <v>11316.191076657424</v>
      </c>
      <c r="AT10">
        <f t="shared" si="9"/>
        <v>164.97450854797648</v>
      </c>
      <c r="AU10">
        <f t="shared" si="9"/>
        <v>-30232.738566733384</v>
      </c>
      <c r="AW10">
        <v>7</v>
      </c>
      <c r="AX10">
        <f>IF(Z10&gt;0, (R10*SUMPRODUCT(K10:$K$98, X10:$X$98)-K10*$AZ$3)/Z10, 0)</f>
        <v>65706.21480826757</v>
      </c>
    </row>
    <row r="11" spans="1:52" x14ac:dyDescent="0.25">
      <c r="A11" t="s">
        <v>33</v>
      </c>
      <c r="C11" s="12">
        <f>AU71</f>
        <v>15298.111946317433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2000000</v>
      </c>
      <c r="S11">
        <f t="shared" si="1"/>
        <v>38478.773444897823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49134.705523815588</v>
      </c>
      <c r="AC11">
        <f t="shared" si="2"/>
        <v>27039.461855405709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-75209.655463115516</v>
      </c>
      <c r="AI11">
        <f t="shared" si="6"/>
        <v>-75218.439352073838</v>
      </c>
      <c r="AJ11">
        <f t="shared" si="7"/>
        <v>22095.243668409879</v>
      </c>
      <c r="AK11">
        <f t="shared" si="22"/>
        <v>117.9232932571574</v>
      </c>
      <c r="AL11">
        <f t="shared" si="8"/>
        <v>-53005.272390406804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-42065.409862903893</v>
      </c>
      <c r="AR11">
        <f t="shared" si="9"/>
        <v>-42070.322767861995</v>
      </c>
      <c r="AS11">
        <f t="shared" si="9"/>
        <v>12358.060613483522</v>
      </c>
      <c r="AT11">
        <f t="shared" si="9"/>
        <v>65.955516385505476</v>
      </c>
      <c r="AU11">
        <f t="shared" si="9"/>
        <v>-29646.30663799297</v>
      </c>
      <c r="AW11">
        <v>8</v>
      </c>
      <c r="AX11">
        <f>IF(Z11&gt;0, (R11*SUMPRODUCT(K11:$K$98, X11:$X$98)-K11*$AZ$3)/Z11, 0)</f>
        <v>38478.773444897823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2000000</v>
      </c>
      <c r="S12">
        <f t="shared" si="1"/>
        <v>5451.7697053913726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27039.461855405709</v>
      </c>
      <c r="AC12">
        <f t="shared" si="2"/>
        <v>3576.8541829187893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-79187.058314245907</v>
      </c>
      <c r="AI12">
        <f t="shared" si="6"/>
        <v>-79195.259445200179</v>
      </c>
      <c r="AJ12">
        <f t="shared" si="7"/>
        <v>23462.60767248692</v>
      </c>
      <c r="AK12">
        <f t="shared" si="22"/>
        <v>62.190762267433129</v>
      </c>
      <c r="AL12">
        <f t="shared" si="8"/>
        <v>-55670.461010445826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-42088.763308116962</v>
      </c>
      <c r="AR12">
        <f t="shared" si="9"/>
        <v>-42093.122296402944</v>
      </c>
      <c r="AS12">
        <f t="shared" si="9"/>
        <v>12470.625401939644</v>
      </c>
      <c r="AT12">
        <f t="shared" si="9"/>
        <v>33.055051276661267</v>
      </c>
      <c r="AU12">
        <f t="shared" si="9"/>
        <v>-29589.441843186636</v>
      </c>
      <c r="AW12">
        <v>9</v>
      </c>
      <c r="AX12">
        <f>IF(Z12&gt;0, (R12*SUMPRODUCT(K12:$K$98, X12:$X$98)-K12*$AZ$3)/Z12, 0)</f>
        <v>5451.7697053913726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2000000</v>
      </c>
      <c r="S13">
        <f t="shared" si="1"/>
        <v>-34405.400799859068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3576.8541829187893</v>
      </c>
      <c r="AC13">
        <f t="shared" si="2"/>
        <v>-20930.070763929165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-82385.581603741768</v>
      </c>
      <c r="AI13">
        <f t="shared" si="6"/>
        <v>-82393.185813501477</v>
      </c>
      <c r="AJ13">
        <f t="shared" si="7"/>
        <v>24506.924946847954</v>
      </c>
      <c r="AK13">
        <f t="shared" si="22"/>
        <v>7.1537083658375789</v>
      </c>
      <c r="AL13">
        <f t="shared" si="8"/>
        <v>-57879.107158287683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-41624.346424938223</v>
      </c>
      <c r="AR13">
        <f t="shared" si="9"/>
        <v>-41628.188362509878</v>
      </c>
      <c r="AS13">
        <f t="shared" si="9"/>
        <v>12381.835679742655</v>
      </c>
      <c r="AT13">
        <f t="shared" si="9"/>
        <v>3.6143270393454148</v>
      </c>
      <c r="AU13">
        <f t="shared" si="9"/>
        <v>-29242.738355727874</v>
      </c>
      <c r="AW13">
        <v>10</v>
      </c>
      <c r="AX13">
        <f>IF(Z13&gt;0, (R13*SUMPRODUCT(K13:$K$98, X13:$X$98)-K13*$AZ$3)/Z13, 0)</f>
        <v>-34405.400799859068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2000000</v>
      </c>
      <c r="S14">
        <f t="shared" si="1"/>
        <v>-47039.981169355378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-20930.070763929165</v>
      </c>
      <c r="AC14">
        <f t="shared" si="2"/>
        <v>-26328.101884054544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-85114.290925900234</v>
      </c>
      <c r="AI14">
        <f t="shared" si="6"/>
        <v>-85121.287129244069</v>
      </c>
      <c r="AJ14">
        <f t="shared" si="7"/>
        <v>5398.0311201253789</v>
      </c>
      <c r="AK14">
        <f t="shared" si="22"/>
        <v>-1465.1049534750416</v>
      </c>
      <c r="AL14">
        <f t="shared" si="8"/>
        <v>-81188.360962593724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-38395.531005449229</v>
      </c>
      <c r="AR14">
        <f t="shared" si="9"/>
        <v>-38398.687031769681</v>
      </c>
      <c r="AS14">
        <f t="shared" si="9"/>
        <v>2435.0819232177214</v>
      </c>
      <c r="AT14">
        <f t="shared" si="9"/>
        <v>-660.91701000437172</v>
      </c>
      <c r="AU14">
        <f t="shared" si="9"/>
        <v>-36624.522118556328</v>
      </c>
      <c r="AW14">
        <v>11</v>
      </c>
      <c r="AX14">
        <f>IF(Z14&gt;0, (R14*SUMPRODUCT(K14:$K$98, X14:$X$98)-K14*$AZ$3)/Z14, 0)</f>
        <v>-47039.981169355378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2000000</v>
      </c>
      <c r="S15">
        <f t="shared" si="1"/>
        <v>-63448.408019701455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-26328.101884054544</v>
      </c>
      <c r="AC15">
        <f t="shared" si="2"/>
        <v>-32378.70851020675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-87567.532515410072</v>
      </c>
      <c r="AI15">
        <f t="shared" si="6"/>
        <v>-87573.911459642244</v>
      </c>
      <c r="AJ15">
        <f t="shared" si="7"/>
        <v>6050.6066261522064</v>
      </c>
      <c r="AK15">
        <f t="shared" si="22"/>
        <v>-1842.9671318838182</v>
      </c>
      <c r="AL15">
        <f t="shared" si="8"/>
        <v>-83366.27196537386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-35269.823177826678</v>
      </c>
      <c r="AR15">
        <f t="shared" si="9"/>
        <v>-35272.39244326864</v>
      </c>
      <c r="AS15">
        <f t="shared" si="9"/>
        <v>2437.0199741030742</v>
      </c>
      <c r="AT15">
        <f t="shared" si="9"/>
        <v>-742.29709341929663</v>
      </c>
      <c r="AU15">
        <f t="shared" si="9"/>
        <v>-33577.669562584866</v>
      </c>
      <c r="AW15">
        <v>12</v>
      </c>
      <c r="AX15">
        <f>IF(Z15&gt;0, (R15*SUMPRODUCT(K15:$K$98, X15:$X$98)-K15*$AZ$3)/Z15, 0)</f>
        <v>-63448.408019701455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2000000</v>
      </c>
      <c r="S16">
        <f t="shared" si="1"/>
        <v>-84138.400028665259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-32378.70851020675</v>
      </c>
      <c r="AC16">
        <f t="shared" si="2"/>
        <v>-38769.134920803801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-88868.499377504384</v>
      </c>
      <c r="AI16">
        <f t="shared" si="6"/>
        <v>-88874.259104173121</v>
      </c>
      <c r="AJ16">
        <f t="shared" si="7"/>
        <v>6390.4264105970506</v>
      </c>
      <c r="AK16">
        <f t="shared" si="22"/>
        <v>-2266.5095957144727</v>
      </c>
      <c r="AL16">
        <f t="shared" si="8"/>
        <v>-84750.342289290536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-31958.765434753725</v>
      </c>
      <c r="AR16">
        <f t="shared" si="9"/>
        <v>-31960.836739601491</v>
      </c>
      <c r="AS16">
        <f t="shared" si="9"/>
        <v>2298.1162066974639</v>
      </c>
      <c r="AT16">
        <f t="shared" si="9"/>
        <v>-815.07901036295686</v>
      </c>
      <c r="AU16">
        <f t="shared" si="9"/>
        <v>-30477.799543266981</v>
      </c>
      <c r="AW16">
        <v>13</v>
      </c>
      <c r="AX16">
        <f>IF(Z16&gt;0, (R16*SUMPRODUCT(K16:$K$98, X16:$X$98)-K16*$AZ$3)/Z16, 0)</f>
        <v>-84138.400028665259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2000000</v>
      </c>
      <c r="S17">
        <f t="shared" si="1"/>
        <v>-109158.33079634317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-38769.134920803801</v>
      </c>
      <c r="AC17">
        <f t="shared" si="2"/>
        <v>-44942.724670531083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-88899.665194201531</v>
      </c>
      <c r="AI17">
        <f t="shared" si="6"/>
        <v>-88904.811700696111</v>
      </c>
      <c r="AJ17">
        <f t="shared" si="7"/>
        <v>6173.5897497272817</v>
      </c>
      <c r="AK17">
        <f t="shared" si="22"/>
        <v>-2713.8394444562664</v>
      </c>
      <c r="AL17">
        <f t="shared" si="8"/>
        <v>-85445.061395425102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-28544.618966213267</v>
      </c>
      <c r="AR17">
        <f t="shared" si="9"/>
        <v>-28546.271447879808</v>
      </c>
      <c r="AS17">
        <f t="shared" si="9"/>
        <v>1982.265812528384</v>
      </c>
      <c r="AT17">
        <f t="shared" si="9"/>
        <v>-871.3813793140888</v>
      </c>
      <c r="AU17">
        <f t="shared" si="9"/>
        <v>-27435.387014665514</v>
      </c>
      <c r="AW17">
        <v>14</v>
      </c>
      <c r="AX17">
        <f>IF(Z17&gt;0, (R17*SUMPRODUCT(K17:$K$98, X17:$X$98)-K17*$AZ$3)/Z17, 0)</f>
        <v>-109158.33079634317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2000000</v>
      </c>
      <c r="S18">
        <f t="shared" si="1"/>
        <v>-138819.19458935186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-44942.724670531083</v>
      </c>
      <c r="AC18">
        <f t="shared" si="2"/>
        <v>-50464.865346542116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-88147.730355702734</v>
      </c>
      <c r="AI18">
        <f t="shared" si="6"/>
        <v>-88152.274473817655</v>
      </c>
      <c r="AJ18">
        <f t="shared" si="7"/>
        <v>5522.1406760110331</v>
      </c>
      <c r="AK18">
        <f t="shared" si="22"/>
        <v>-3145.9907269371761</v>
      </c>
      <c r="AL18">
        <f t="shared" si="8"/>
        <v>-85776.124524743806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-25270.697933165156</v>
      </c>
      <c r="AR18">
        <f t="shared" si="9"/>
        <v>-25272.000667061893</v>
      </c>
      <c r="AS18">
        <f t="shared" si="9"/>
        <v>1583.1190253543623</v>
      </c>
      <c r="AT18">
        <f t="shared" si="9"/>
        <v>-901.91070195631744</v>
      </c>
      <c r="AU18">
        <f t="shared" si="9"/>
        <v>-24590.792343663852</v>
      </c>
      <c r="AW18">
        <v>15</v>
      </c>
      <c r="AX18">
        <f>IF(Z18&gt;0, (R18*SUMPRODUCT(K18:$K$98, X18:$X$98)-K18*$AZ$3)/Z18, 0)</f>
        <v>-138819.19458935186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2000000</v>
      </c>
      <c r="S19">
        <f t="shared" si="1"/>
        <v>-174265.81668317851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-50464.865346542116</v>
      </c>
      <c r="AC19">
        <f t="shared" si="2"/>
        <v>-55179.7790920267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-86505.429923004966</v>
      </c>
      <c r="AI19">
        <f t="shared" si="6"/>
        <v>-86509.387941001711</v>
      </c>
      <c r="AJ19">
        <f t="shared" si="7"/>
        <v>4714.9137454845841</v>
      </c>
      <c r="AK19">
        <f t="shared" si="22"/>
        <v>-3532.5405742579483</v>
      </c>
      <c r="AL19">
        <f t="shared" si="8"/>
        <v>-85327.01476977508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-22142.744470211113</v>
      </c>
      <c r="AR19">
        <f t="shared" si="9"/>
        <v>-22143.757601770467</v>
      </c>
      <c r="AS19">
        <f t="shared" si="9"/>
        <v>1206.8737229359408</v>
      </c>
      <c r="AT19">
        <f t="shared" si="9"/>
        <v>-904.22235154564521</v>
      </c>
      <c r="AU19">
        <f t="shared" si="9"/>
        <v>-21841.106230380174</v>
      </c>
      <c r="AW19">
        <v>16</v>
      </c>
      <c r="AX19">
        <f>IF(Z19&gt;0, (R19*SUMPRODUCT(K19:$K$98, X19:$X$98)-K19*$AZ$3)/Z19, 0)</f>
        <v>-174265.81668317851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2000000</v>
      </c>
      <c r="S20">
        <f t="shared" si="1"/>
        <v>-217216.07875635155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-55179.7790920267</v>
      </c>
      <c r="AC20">
        <f t="shared" si="2"/>
        <v>-58969.14482323738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-83996.277089235286</v>
      </c>
      <c r="AI20">
        <f t="shared" si="6"/>
        <v>-83999.670550320254</v>
      </c>
      <c r="AJ20">
        <f t="shared" si="7"/>
        <v>3789.3657312106807</v>
      </c>
      <c r="AK20">
        <f t="shared" si="22"/>
        <v>-3862.5845364418692</v>
      </c>
      <c r="AL20">
        <f t="shared" si="8"/>
        <v>-84072.889355551437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-19196.855430382224</v>
      </c>
      <c r="AR20">
        <f t="shared" si="9"/>
        <v>-19197.630985967709</v>
      </c>
      <c r="AS20">
        <f t="shared" si="9"/>
        <v>866.03726540897731</v>
      </c>
      <c r="AT20">
        <f t="shared" si="9"/>
        <v>-882.77099299210818</v>
      </c>
      <c r="AU20">
        <f t="shared" si="9"/>
        <v>-19214.36471355084</v>
      </c>
      <c r="AW20">
        <v>17</v>
      </c>
      <c r="AX20">
        <f>IF(Z20&gt;0, (R20*SUMPRODUCT(K20:$K$98, X20:$X$98)-K20*$AZ$3)/Z20, 0)</f>
        <v>-217216.07875635155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2000000</v>
      </c>
      <c r="S21">
        <f t="shared" si="1"/>
        <v>-270395.38463590981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-58969.14482323738</v>
      </c>
      <c r="AC21">
        <f t="shared" si="2"/>
        <v>-61779.054950940648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-80570.763565131361</v>
      </c>
      <c r="AI21">
        <f t="shared" si="6"/>
        <v>-80573.619524333204</v>
      </c>
      <c r="AJ21">
        <f t="shared" si="7"/>
        <v>2809.9101277032678</v>
      </c>
      <c r="AK21">
        <f t="shared" si="22"/>
        <v>-4127.8401376266174</v>
      </c>
      <c r="AL21">
        <f t="shared" si="8"/>
        <v>-81891.549534256555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-16441.04861457301</v>
      </c>
      <c r="AR21">
        <f t="shared" si="9"/>
        <v>-16441.631393759912</v>
      </c>
      <c r="AS21">
        <f t="shared" si="9"/>
        <v>573.38253937242746</v>
      </c>
      <c r="AT21">
        <f t="shared" si="9"/>
        <v>-842.31571568815764</v>
      </c>
      <c r="AU21">
        <f t="shared" si="9"/>
        <v>-16710.564570075643</v>
      </c>
      <c r="AW21">
        <v>18</v>
      </c>
      <c r="AX21">
        <f>IF(Z21&gt;0, (R21*SUMPRODUCT(K21:$K$98, X21:$X$98)-K21*$AZ$3)/Z21, 0)</f>
        <v>-270395.38463590981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2000000</v>
      </c>
      <c r="S22">
        <f t="shared" si="1"/>
        <v>-337992.88403697201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-61779.054950940648</v>
      </c>
      <c r="AC22">
        <f t="shared" si="2"/>
        <v>-63588.902402407424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-76110.321140076543</v>
      </c>
      <c r="AI22">
        <f t="shared" si="6"/>
        <v>-76112.672850179239</v>
      </c>
      <c r="AJ22">
        <f t="shared" si="7"/>
        <v>1809.847451466776</v>
      </c>
      <c r="AK22">
        <f t="shared" si="22"/>
        <v>-4324.533846565846</v>
      </c>
      <c r="AL22">
        <f t="shared" si="8"/>
        <v>-78627.359245278305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-13866.841955412807</v>
      </c>
      <c r="AR22">
        <f t="shared" si="9"/>
        <v>-13867.270422824724</v>
      </c>
      <c r="AS22">
        <f t="shared" si="9"/>
        <v>329.74330152552017</v>
      </c>
      <c r="AT22">
        <f t="shared" si="9"/>
        <v>-787.9040120037746</v>
      </c>
      <c r="AU22">
        <f t="shared" si="9"/>
        <v>-14325.431133302978</v>
      </c>
      <c r="AW22">
        <v>19</v>
      </c>
      <c r="AX22">
        <f>IF(Z22&gt;0, (R22*SUMPRODUCT(K22:$K$98, X22:$X$98)-K22*$AZ$3)/Z22, 0)</f>
        <v>-337992.88403697201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2000000</v>
      </c>
      <c r="S23">
        <f t="shared" si="1"/>
        <v>-426868.55582224624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-63588.902402407424</v>
      </c>
      <c r="AC23">
        <f t="shared" si="2"/>
        <v>-64392.171890761114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-70815.330138608144</v>
      </c>
      <c r="AI23">
        <f t="shared" si="6"/>
        <v>-70817.215735796446</v>
      </c>
      <c r="AJ23">
        <f t="shared" si="7"/>
        <v>803.26948835368967</v>
      </c>
      <c r="AK23">
        <f t="shared" si="22"/>
        <v>-4451.2231681685198</v>
      </c>
      <c r="AL23">
        <f t="shared" si="8"/>
        <v>-74465.169415611279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-11519.755800610134</v>
      </c>
      <c r="AR23">
        <f t="shared" si="9"/>
        <v>-11520.062536723699</v>
      </c>
      <c r="AS23">
        <f t="shared" si="9"/>
        <v>130.67041175693973</v>
      </c>
      <c r="AT23">
        <f t="shared" si="9"/>
        <v>-724.09468134871497</v>
      </c>
      <c r="AU23">
        <f t="shared" si="9"/>
        <v>-12113.486806315474</v>
      </c>
      <c r="AW23">
        <v>20</v>
      </c>
      <c r="AX23">
        <f>IF(Z23&gt;0, (R23*SUMPRODUCT(K23:$K$98, X23:$X$98)-K23*$AZ$3)/Z23, 0)</f>
        <v>-426868.55582224624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2000000</v>
      </c>
      <c r="S24">
        <f t="shared" si="1"/>
        <v>-548263.89122143178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-64392.171890761114</v>
      </c>
      <c r="AC24">
        <f t="shared" si="2"/>
        <v>-64248.02370292558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-64309.617455715357</v>
      </c>
      <c r="AI24">
        <f t="shared" si="6"/>
        <v>-64311.082261822681</v>
      </c>
      <c r="AJ24">
        <f t="shared" si="7"/>
        <v>-144.14818783553346</v>
      </c>
      <c r="AK24">
        <f t="shared" si="22"/>
        <v>-4507.4520323532788</v>
      </c>
      <c r="AL24">
        <f t="shared" si="8"/>
        <v>-68962.6824820115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-9340.5810284305335</v>
      </c>
      <c r="AR24">
        <f t="shared" si="9"/>
        <v>-9340.793782613775</v>
      </c>
      <c r="AS24">
        <f t="shared" si="9"/>
        <v>-20.936648076104586</v>
      </c>
      <c r="AT24">
        <f t="shared" si="9"/>
        <v>-654.68000908187571</v>
      </c>
      <c r="AU24">
        <f t="shared" si="9"/>
        <v>-10016.410439771757</v>
      </c>
      <c r="AW24">
        <v>21</v>
      </c>
      <c r="AX24">
        <f>IF(Z24&gt;0, (R24*SUMPRODUCT(K24:$K$98, X24:$X$98)-K24*$AZ$3)/Z24, 0)</f>
        <v>-548263.89122143178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2000000</v>
      </c>
      <c r="S25">
        <f t="shared" si="1"/>
        <v>-720554.36597534071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-64248.02370292558</v>
      </c>
      <c r="AC25">
        <f t="shared" si="2"/>
        <v>-63174.404741672515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-56675.84057208259</v>
      </c>
      <c r="AI25">
        <f t="shared" si="6"/>
        <v>-56676.936506125268</v>
      </c>
      <c r="AJ25">
        <f t="shared" si="7"/>
        <v>-1073.6189612530652</v>
      </c>
      <c r="AK25">
        <f t="shared" si="22"/>
        <v>-4497.3616592047911</v>
      </c>
      <c r="AL25">
        <f t="shared" si="8"/>
        <v>-62247.917126583125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-7349.8404804595093</v>
      </c>
      <c r="AR25">
        <f t="shared" si="9"/>
        <v>-7349.9826034577654</v>
      </c>
      <c r="AS25">
        <f t="shared" si="9"/>
        <v>-139.22913224322932</v>
      </c>
      <c r="AT25">
        <f t="shared" si="9"/>
        <v>-583.22718188977524</v>
      </c>
      <c r="AU25">
        <f t="shared" si="9"/>
        <v>-8072.43891759077</v>
      </c>
      <c r="AW25">
        <v>22</v>
      </c>
      <c r="AX25">
        <f>IF(Z25&gt;0, (R25*SUMPRODUCT(K25:$K$98, X25:$X$98)-K25*$AZ$3)/Z25, 0)</f>
        <v>-720554.36597534071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2000000</v>
      </c>
      <c r="S26">
        <f t="shared" si="1"/>
        <v>-976592.5687313911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-63174.404741672515</v>
      </c>
      <c r="AC26">
        <f t="shared" si="2"/>
        <v>-61225.852374200236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-48209.267401247656</v>
      </c>
      <c r="AI26">
        <f t="shared" si="6"/>
        <v>-48210.051068028646</v>
      </c>
      <c r="AJ26">
        <f t="shared" si="7"/>
        <v>-1948.552367472279</v>
      </c>
      <c r="AK26">
        <f t="shared" si="22"/>
        <v>-4422.2083319170761</v>
      </c>
      <c r="AL26">
        <f t="shared" si="8"/>
        <v>-54580.811767418003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-5582.0336808417305</v>
      </c>
      <c r="AR26">
        <f t="shared" si="9"/>
        <v>-5582.1244197100405</v>
      </c>
      <c r="AS26">
        <f t="shared" si="9"/>
        <v>-225.61813382446587</v>
      </c>
      <c r="AT26">
        <f t="shared" si="9"/>
        <v>-512.03673449352607</v>
      </c>
      <c r="AU26">
        <f t="shared" si="9"/>
        <v>-6319.7792880280331</v>
      </c>
      <c r="AW26">
        <v>23</v>
      </c>
      <c r="AX26">
        <f>IF(Z26&gt;0, (R26*SUMPRODUCT(K26:$K$98, X26:$X$98)-K26*$AZ$3)/Z26, 0)</f>
        <v>-976592.5687313911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2000000</v>
      </c>
      <c r="S27">
        <f t="shared" si="1"/>
        <v>-1376312.7431555004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-61225.852374200236</v>
      </c>
      <c r="AC27">
        <f t="shared" si="2"/>
        <v>-58505.749583674282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-39114.714666100939</v>
      </c>
      <c r="AI27">
        <f t="shared" si="6"/>
        <v>-39115.246029247457</v>
      </c>
      <c r="AJ27">
        <f t="shared" si="7"/>
        <v>-2720.1027905259543</v>
      </c>
      <c r="AK27">
        <f t="shared" si="22"/>
        <v>-4285.8096661940172</v>
      </c>
      <c r="AL27">
        <f t="shared" si="8"/>
        <v>-46121.158485967426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-4043.7478261151937</v>
      </c>
      <c r="AR27">
        <f t="shared" si="9"/>
        <v>-4043.8027593695188</v>
      </c>
      <c r="AS27">
        <f t="shared" si="9"/>
        <v>-281.20899870789344</v>
      </c>
      <c r="AT27">
        <f t="shared" si="9"/>
        <v>-443.07452243376201</v>
      </c>
      <c r="AU27">
        <f t="shared" si="9"/>
        <v>-4768.0862805111738</v>
      </c>
      <c r="AW27">
        <v>24</v>
      </c>
      <c r="AX27">
        <f>IF(Z27&gt;0, (R27*SUMPRODUCT(K27:$K$98, X27:$X$98)-K27*$AZ$3)/Z27, 0)</f>
        <v>-1376312.7431555004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2000000</v>
      </c>
      <c r="S28">
        <f t="shared" si="1"/>
        <v>-2036698.2384518601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-58505.749583674282</v>
      </c>
      <c r="AC28">
        <f t="shared" si="2"/>
        <v>-55136.875560354049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-30024.530403296227</v>
      </c>
      <c r="AI28">
        <f t="shared" si="6"/>
        <v>-30024.86879949626</v>
      </c>
      <c r="AJ28">
        <f t="shared" si="7"/>
        <v>-3368.8740233202334</v>
      </c>
      <c r="AK28">
        <f t="shared" si="22"/>
        <v>-4095.4024708572001</v>
      </c>
      <c r="AL28">
        <f t="shared" si="8"/>
        <v>-37489.145293673697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-2771.4184187112355</v>
      </c>
      <c r="AR28">
        <f t="shared" si="9"/>
        <v>-2771.4496544191384</v>
      </c>
      <c r="AS28">
        <f t="shared" si="9"/>
        <v>-310.96438122884047</v>
      </c>
      <c r="AT28">
        <f t="shared" si="9"/>
        <v>-378.02668975375838</v>
      </c>
      <c r="AU28">
        <f t="shared" si="9"/>
        <v>-3460.4407254017378</v>
      </c>
      <c r="AW28">
        <v>25</v>
      </c>
      <c r="AX28">
        <f>IF(Z28&gt;0, (R28*SUMPRODUCT(K28:$K$98, X28:$X$98)-K28*$AZ$3)/Z28, 0)</f>
        <v>-2036698.2384518601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2000000</v>
      </c>
      <c r="S29">
        <f t="shared" si="1"/>
        <v>-3201007.0543641346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-55136.875560354049</v>
      </c>
      <c r="AC29">
        <f t="shared" si="2"/>
        <v>-51289.88161349795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-21555.867125340697</v>
      </c>
      <c r="AI29">
        <f t="shared" si="6"/>
        <v>-21556.067413409197</v>
      </c>
      <c r="AJ29">
        <f t="shared" si="7"/>
        <v>-3846.9939468560988</v>
      </c>
      <c r="AK29">
        <f t="shared" si="22"/>
        <v>-3859.5812892247836</v>
      </c>
      <c r="AL29">
        <f t="shared" si="8"/>
        <v>-29262.642649490081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-1776.5332921119518</v>
      </c>
      <c r="AR29">
        <f t="shared" si="9"/>
        <v>-1776.5497989135401</v>
      </c>
      <c r="AS29">
        <f t="shared" si="9"/>
        <v>-317.05116669181535</v>
      </c>
      <c r="AT29">
        <f t="shared" si="9"/>
        <v>-318.08855631048175</v>
      </c>
      <c r="AU29">
        <f t="shared" si="9"/>
        <v>-2411.6895219158373</v>
      </c>
      <c r="AW29">
        <v>26</v>
      </c>
      <c r="AX29">
        <f>IF(Z29&gt;0, (R29*SUMPRODUCT(K29:$K$98, X29:$X$98)-K29*$AZ$3)/Z29, 0)</f>
        <v>-3201007.0543641346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2000000</v>
      </c>
      <c r="S30">
        <f t="shared" si="1"/>
        <v>-5425601.259376552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-51289.88161349795</v>
      </c>
      <c r="AC30">
        <f t="shared" si="2"/>
        <v>-47157.118150639057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-14342.443967648882</v>
      </c>
      <c r="AI30">
        <f t="shared" si="6"/>
        <v>-14342.552612561898</v>
      </c>
      <c r="AJ30">
        <f t="shared" si="7"/>
        <v>-4132.763462858893</v>
      </c>
      <c r="AK30">
        <f t="shared" si="22"/>
        <v>-3590.291712944857</v>
      </c>
      <c r="AL30">
        <f t="shared" si="8"/>
        <v>-22065.607788365651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-1055.3900414502477</v>
      </c>
      <c r="AR30">
        <f t="shared" si="9"/>
        <v>-1055.3980360960354</v>
      </c>
      <c r="AS30">
        <f t="shared" si="9"/>
        <v>-304.10977461086878</v>
      </c>
      <c r="AT30">
        <f t="shared" si="9"/>
        <v>-264.19194164469167</v>
      </c>
      <c r="AU30">
        <f t="shared" si="9"/>
        <v>-1623.6997523515961</v>
      </c>
      <c r="AW30">
        <v>27</v>
      </c>
      <c r="AX30">
        <f>IF(Z30&gt;0, (R30*SUMPRODUCT(K30:$K$98, X30:$X$98)-K30*$AZ$3)/Z30, 0)</f>
        <v>-5425601.259376552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2000000</v>
      </c>
      <c r="S31">
        <f t="shared" si="1"/>
        <v>-10147165.447599279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-47157.118150639057</v>
      </c>
      <c r="AC31">
        <f t="shared" si="2"/>
        <v>-42936.350375151051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-8746.6262614786228</v>
      </c>
      <c r="AI31">
        <f t="shared" si="6"/>
        <v>-8746.6791535283737</v>
      </c>
      <c r="AJ31">
        <f t="shared" si="7"/>
        <v>-4220.767775488006</v>
      </c>
      <c r="AK31">
        <f t="shared" si="22"/>
        <v>-3300.9982705447342</v>
      </c>
      <c r="AL31">
        <f t="shared" si="8"/>
        <v>-16268.445199561114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-574.66186385777269</v>
      </c>
      <c r="AR31">
        <f t="shared" si="9"/>
        <v>-574.66533891695371</v>
      </c>
      <c r="AS31">
        <f t="shared" si="9"/>
        <v>-277.30855352252445</v>
      </c>
      <c r="AT31">
        <f t="shared" si="9"/>
        <v>-216.87880126958109</v>
      </c>
      <c r="AU31">
        <f t="shared" si="9"/>
        <v>-1068.8526937090594</v>
      </c>
      <c r="AW31">
        <v>28</v>
      </c>
      <c r="AX31">
        <f>IF(Z31&gt;0, (R31*SUMPRODUCT(K31:$K$98, X31:$X$98)-K31*$AZ$3)/Z31, 0)</f>
        <v>-10147165.447599279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2000000</v>
      </c>
      <c r="S32">
        <f t="shared" si="1"/>
        <v>-21609185.259379655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-42936.350375151051</v>
      </c>
      <c r="AC32">
        <f t="shared" si="2"/>
        <v>-38800.157045313957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-4787.0206301979388</v>
      </c>
      <c r="AI32">
        <f t="shared" si="6"/>
        <v>-4787.0430744482537</v>
      </c>
      <c r="AJ32">
        <f t="shared" si="7"/>
        <v>-4136.1933298370932</v>
      </c>
      <c r="AK32">
        <f t="shared" si="22"/>
        <v>-3005.544526260574</v>
      </c>
      <c r="AL32">
        <f t="shared" si="8"/>
        <v>-11928.780930545921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-280.81421210682248</v>
      </c>
      <c r="AR32">
        <f t="shared" si="9"/>
        <v>-280.81552872209437</v>
      </c>
      <c r="AS32">
        <f t="shared" si="9"/>
        <v>-242.63565185255339</v>
      </c>
      <c r="AT32">
        <f t="shared" si="9"/>
        <v>-176.31000225268247</v>
      </c>
      <c r="AU32">
        <f t="shared" si="9"/>
        <v>-699.76118282733023</v>
      </c>
      <c r="AW32">
        <v>29</v>
      </c>
      <c r="AX32">
        <f>IF(Z32&gt;0, (R32*SUMPRODUCT(K32:$K$98, X32:$X$98)-K32*$AZ$3)/Z32, 0)</f>
        <v>-21609185.259379655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2000000</v>
      </c>
      <c r="S33">
        <f t="shared" si="1"/>
        <v>-54888853.137201227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-38800.157045313957</v>
      </c>
      <c r="AC33">
        <f t="shared" si="2"/>
        <v>-34874.850548764647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-2284.4248799508327</v>
      </c>
      <c r="AI33">
        <f t="shared" si="6"/>
        <v>-2284.4328221031451</v>
      </c>
      <c r="AJ33">
        <f t="shared" si="7"/>
        <v>-3925.3064965493104</v>
      </c>
      <c r="AK33">
        <f t="shared" si="22"/>
        <v>-2716.0109931719771</v>
      </c>
      <c r="AL33">
        <f t="shared" si="8"/>
        <v>-8925.7503118244313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-119.64998361810049</v>
      </c>
      <c r="AR33">
        <f t="shared" si="9"/>
        <v>-119.65039959955928</v>
      </c>
      <c r="AS33">
        <f t="shared" si="9"/>
        <v>-205.59347874825147</v>
      </c>
      <c r="AT33">
        <f t="shared" si="9"/>
        <v>-142.25491662768189</v>
      </c>
      <c r="AU33">
        <f t="shared" si="9"/>
        <v>-467.49879497549256</v>
      </c>
      <c r="AW33">
        <v>30</v>
      </c>
      <c r="AX33">
        <f>IF(Z33&gt;0, (R33*SUMPRODUCT(K33:$K$98, X33:$X$98)-K33*$AZ$3)/Z33, 0)</f>
        <v>-54888853.137201227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2000000</v>
      </c>
      <c r="S34">
        <f t="shared" si="1"/>
        <v>-177032528.70704639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-34874.850548764647</v>
      </c>
      <c r="AC34">
        <f t="shared" si="2"/>
        <v>-31239.035613939777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-905.11833166875374</v>
      </c>
      <c r="AI34">
        <f t="shared" si="6"/>
        <v>-905.12053740996987</v>
      </c>
      <c r="AJ34">
        <f t="shared" si="7"/>
        <v>-3635.8149348248699</v>
      </c>
      <c r="AK34">
        <f t="shared" si="22"/>
        <v>-2441.2395384135257</v>
      </c>
      <c r="AL34">
        <f t="shared" si="8"/>
        <v>-6982.1750106483651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-42.327546963115914</v>
      </c>
      <c r="AR34">
        <f t="shared" si="9"/>
        <v>-42.327650113844001</v>
      </c>
      <c r="AS34">
        <f t="shared" si="9"/>
        <v>-170.02763287233799</v>
      </c>
      <c r="AT34">
        <f t="shared" si="9"/>
        <v>-114.16372599580741</v>
      </c>
      <c r="AU34">
        <f t="shared" ref="AU34:AU69" si="23">AL34*$K34</f>
        <v>-326.51900898198937</v>
      </c>
      <c r="AW34">
        <v>31</v>
      </c>
      <c r="AX34">
        <f>IF(Z34&gt;0, (R34*SUMPRODUCT(K34:$K$98, X34:$X$98)-K34*$AZ$3)/Z34, 0)</f>
        <v>-177032528.70704639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2000000</v>
      </c>
      <c r="S35">
        <f t="shared" si="1"/>
        <v>-798643354.55084395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-31239.035613939777</v>
      </c>
      <c r="AC35">
        <f t="shared" si="2"/>
        <v>-27928.26948372167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-279.45013143141267</v>
      </c>
      <c r="AI35">
        <f t="shared" ref="AI35:AI66" si="25">SUM(AE35:AH35)</f>
        <v>-279.45056855189523</v>
      </c>
      <c r="AJ35">
        <f t="shared" si="7"/>
        <v>-3310.7661302181077</v>
      </c>
      <c r="AK35">
        <f t="shared" si="22"/>
        <v>-2186.7324929757847</v>
      </c>
      <c r="AL35">
        <f t="shared" si="8"/>
        <v>-5776.9491917457872</v>
      </c>
      <c r="AN35">
        <f t="shared" ref="AN35:AT69" si="26">AE35*$K35</f>
        <v>0</v>
      </c>
      <c r="AO35">
        <f t="shared" si="26"/>
        <v>0</v>
      </c>
      <c r="AP35">
        <f t="shared" si="26"/>
        <v>-1.8251597122880437E-5</v>
      </c>
      <c r="AQ35">
        <f t="shared" si="26"/>
        <v>-11.668204575492309</v>
      </c>
      <c r="AR35">
        <f t="shared" si="26"/>
        <v>-11.66822282708943</v>
      </c>
      <c r="AS35">
        <f t="shared" si="26"/>
        <v>-138.23824777293862</v>
      </c>
      <c r="AT35">
        <f t="shared" si="26"/>
        <v>-91.305171156021203</v>
      </c>
      <c r="AU35">
        <f t="shared" si="23"/>
        <v>-241.21164175604923</v>
      </c>
      <c r="AW35">
        <v>32</v>
      </c>
      <c r="AX35">
        <f>IF(Z35&gt;0, (R35*SUMPRODUCT(K35:$K$98, X35:$X$98)-K35*$AZ$3)/Z35, 0)</f>
        <v>-798643354.55084395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2000000</v>
      </c>
      <c r="S36">
        <f t="shared" si="1"/>
        <v>-3639611482.2440991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-27928.26948372167</v>
      </c>
      <c r="AC36">
        <f t="shared" si="2"/>
        <v>-24946.104047956782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-55.531770719677333</v>
      </c>
      <c r="AI36">
        <f t="shared" si="25"/>
        <v>-55.531856395388083</v>
      </c>
      <c r="AJ36">
        <f t="shared" si="7"/>
        <v>-2982.1654357648877</v>
      </c>
      <c r="AK36">
        <f t="shared" si="22"/>
        <v>-1954.9788638605171</v>
      </c>
      <c r="AL36">
        <f t="shared" si="8"/>
        <v>-4992.6761560207924</v>
      </c>
      <c r="AN36">
        <f t="shared" si="26"/>
        <v>0</v>
      </c>
      <c r="AO36">
        <f t="shared" si="26"/>
        <v>0</v>
      </c>
      <c r="AP36">
        <f t="shared" si="26"/>
        <v>-3.1940330816392256E-6</v>
      </c>
      <c r="AQ36">
        <f t="shared" si="26"/>
        <v>-2.0702520143165288</v>
      </c>
      <c r="AR36">
        <f t="shared" si="26"/>
        <v>-2.0702552083496104</v>
      </c>
      <c r="AS36">
        <f t="shared" si="26"/>
        <v>-111.17660972099577</v>
      </c>
      <c r="AT36">
        <f t="shared" si="26"/>
        <v>-72.882583760638838</v>
      </c>
      <c r="AU36">
        <f t="shared" si="23"/>
        <v>-186.1294486899842</v>
      </c>
      <c r="AW36">
        <v>33</v>
      </c>
      <c r="AX36">
        <f>IF(Z36&gt;0, (R36*SUMPRODUCT(K36:$K$98, X36:$X$98)-K36*$AZ$3)/Z36, 0)</f>
        <v>-3639611482.2440991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2000000</v>
      </c>
      <c r="S37">
        <f t="shared" si="1"/>
        <v>-16782233110.073515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-24946.104047956782</v>
      </c>
      <c r="AC37">
        <f t="shared" si="2"/>
        <v>-22275.108549667188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-10.916426559634553</v>
      </c>
      <c r="AI37">
        <f t="shared" si="25"/>
        <v>-10.916443150922198</v>
      </c>
      <c r="AJ37">
        <f t="shared" si="7"/>
        <v>-2670.9954982895943</v>
      </c>
      <c r="AK37">
        <f t="shared" si="22"/>
        <v>-1746.2272833569748</v>
      </c>
      <c r="AL37">
        <f t="shared" si="8"/>
        <v>-4428.1392247974909</v>
      </c>
      <c r="AN37">
        <f t="shared" si="26"/>
        <v>0</v>
      </c>
      <c r="AO37">
        <f t="shared" si="26"/>
        <v>0</v>
      </c>
      <c r="AP37">
        <f t="shared" si="26"/>
        <v>-5.5226022329228165E-7</v>
      </c>
      <c r="AQ37">
        <f t="shared" si="26"/>
        <v>-0.36336590010506825</v>
      </c>
      <c r="AR37">
        <f t="shared" si="26"/>
        <v>-0.36336645236529153</v>
      </c>
      <c r="AS37">
        <f t="shared" si="26"/>
        <v>-88.907178380273422</v>
      </c>
      <c r="AT37">
        <f t="shared" si="26"/>
        <v>-58.125197393008143</v>
      </c>
      <c r="AU37">
        <f t="shared" si="23"/>
        <v>-147.39574222564684</v>
      </c>
      <c r="AW37">
        <v>34</v>
      </c>
      <c r="AX37">
        <f>IF(Z37&gt;0, (R37*SUMPRODUCT(K37:$K$98, X37:$X$98)-K37*$AZ$3)/Z37, 0)</f>
        <v>-16782233110.073515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2000000</v>
      </c>
      <c r="S38">
        <f t="shared" si="1"/>
        <v>-78425590410.17923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-22275.108549667188</v>
      </c>
      <c r="AC38">
        <f t="shared" si="2"/>
        <v>-19888.806067081659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-2.120858016331038</v>
      </c>
      <c r="AI38">
        <f t="shared" si="25"/>
        <v>-2.1208611863432054</v>
      </c>
      <c r="AJ38">
        <f t="shared" si="7"/>
        <v>-2386.3024825855282</v>
      </c>
      <c r="AK38">
        <f t="shared" si="22"/>
        <v>-1559.2575984767034</v>
      </c>
      <c r="AL38">
        <f t="shared" si="8"/>
        <v>-3947.6809422485749</v>
      </c>
      <c r="AN38">
        <f t="shared" si="26"/>
        <v>0</v>
      </c>
      <c r="AO38">
        <f t="shared" si="26"/>
        <v>0</v>
      </c>
      <c r="AP38">
        <f t="shared" si="26"/>
        <v>-9.4212076886366174E-8</v>
      </c>
      <c r="AQ38">
        <f t="shared" si="26"/>
        <v>-6.3031442135232679E-2</v>
      </c>
      <c r="AR38">
        <f t="shared" si="26"/>
        <v>-6.3031536347309555E-2</v>
      </c>
      <c r="AS38">
        <f t="shared" si="26"/>
        <v>-70.920394335711364</v>
      </c>
      <c r="AT38">
        <f t="shared" si="26"/>
        <v>-46.340799023561615</v>
      </c>
      <c r="AU38">
        <f t="shared" si="23"/>
        <v>-117.3242248956203</v>
      </c>
      <c r="AW38">
        <v>35</v>
      </c>
      <c r="AX38">
        <f>IF(Z38&gt;0, (R38*SUMPRODUCT(K38:$K$98, X38:$X$98)-K38*$AZ$3)/Z38, 0)</f>
        <v>-78425590410.17923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2000000</v>
      </c>
      <c r="S39">
        <f t="shared" si="1"/>
        <v>-372060212136.29053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-19888.806067081659</v>
      </c>
      <c r="AC39">
        <f t="shared" si="2"/>
        <v>-17757.917448090193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-0.40667270363129154</v>
      </c>
      <c r="AI39">
        <f t="shared" si="25"/>
        <v>-0.40667330023893961</v>
      </c>
      <c r="AJ39">
        <f t="shared" si="7"/>
        <v>-2130.8886189914665</v>
      </c>
      <c r="AK39">
        <f t="shared" si="22"/>
        <v>-1392.2164246957163</v>
      </c>
      <c r="AL39">
        <f t="shared" si="8"/>
        <v>-3523.511716987422</v>
      </c>
      <c r="AN39">
        <f t="shared" si="26"/>
        <v>0</v>
      </c>
      <c r="AO39">
        <f t="shared" si="26"/>
        <v>0</v>
      </c>
      <c r="AP39">
        <f t="shared" si="26"/>
        <v>-1.5831295028469276E-8</v>
      </c>
      <c r="AQ39">
        <f t="shared" si="26"/>
        <v>-1.0791272240802416E-2</v>
      </c>
      <c r="AR39">
        <f t="shared" si="26"/>
        <v>-1.0791288072097444E-2</v>
      </c>
      <c r="AS39">
        <f t="shared" si="26"/>
        <v>-56.544240606846209</v>
      </c>
      <c r="AT39">
        <f t="shared" si="26"/>
        <v>-36.943188767912332</v>
      </c>
      <c r="AU39">
        <f t="shared" si="23"/>
        <v>-93.498220662830647</v>
      </c>
      <c r="AW39">
        <v>36</v>
      </c>
      <c r="AX39">
        <f>IF(Z39&gt;0, (R39*SUMPRODUCT(K39:$K$98, X39:$X$98)-K39*$AZ$3)/Z39, 0)</f>
        <v>-372060212136.29053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2000000</v>
      </c>
      <c r="S40">
        <f t="shared" si="1"/>
        <v>-1792153539694.4832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-17757.917448090193</v>
      </c>
      <c r="AC40">
        <f t="shared" si="2"/>
        <v>-15855.292837189572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-7.6808528169930529E-2</v>
      </c>
      <c r="AI40">
        <f t="shared" si="25"/>
        <v>-7.6808638758201056E-2</v>
      </c>
      <c r="AJ40">
        <f t="shared" si="7"/>
        <v>-1902.6246109006206</v>
      </c>
      <c r="AK40">
        <f t="shared" si="22"/>
        <v>-1243.0542213663136</v>
      </c>
      <c r="AL40">
        <f t="shared" si="8"/>
        <v>-3145.7556409056924</v>
      </c>
      <c r="AN40">
        <f t="shared" si="26"/>
        <v>0</v>
      </c>
      <c r="AO40">
        <f t="shared" si="26"/>
        <v>0</v>
      </c>
      <c r="AP40">
        <f t="shared" si="26"/>
        <v>-2.6201048410398137E-9</v>
      </c>
      <c r="AQ40">
        <f t="shared" si="26"/>
        <v>-1.8197806651742846E-3</v>
      </c>
      <c r="AR40">
        <f t="shared" si="26"/>
        <v>-1.8197832852791258E-3</v>
      </c>
      <c r="AS40">
        <f t="shared" si="26"/>
        <v>-45.077800115393451</v>
      </c>
      <c r="AT40">
        <f t="shared" si="26"/>
        <v>-29.450974933422405</v>
      </c>
      <c r="AU40">
        <f t="shared" si="23"/>
        <v>-74.53059483210113</v>
      </c>
      <c r="AW40">
        <v>37</v>
      </c>
      <c r="AX40">
        <f>IF(Z40&gt;0, (R40*SUMPRODUCT(K40:$K$98, X40:$X$98)-K40*$AZ$3)/Z40, 0)</f>
        <v>-1792153539694.4832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2000000</v>
      </c>
      <c r="S41">
        <f t="shared" si="1"/>
        <v>-8777843369246.0342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-15855.292837189572</v>
      </c>
      <c r="AC41">
        <f t="shared" si="2"/>
        <v>-14156.513047887327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-1.4291671534646756E-2</v>
      </c>
      <c r="AI41">
        <f t="shared" si="25"/>
        <v>-1.4291691694087482E-2</v>
      </c>
      <c r="AJ41">
        <f t="shared" si="7"/>
        <v>-1698.7797893022453</v>
      </c>
      <c r="AK41">
        <f t="shared" si="22"/>
        <v>-1109.8704986032701</v>
      </c>
      <c r="AL41">
        <f t="shared" si="8"/>
        <v>-2808.6645795972095</v>
      </c>
      <c r="AN41">
        <f t="shared" si="26"/>
        <v>0</v>
      </c>
      <c r="AO41">
        <f t="shared" si="26"/>
        <v>0</v>
      </c>
      <c r="AP41">
        <f t="shared" si="26"/>
        <v>-4.2645190634124515E-10</v>
      </c>
      <c r="AQ41">
        <f t="shared" si="26"/>
        <v>-3.0232537964674583E-4</v>
      </c>
      <c r="AR41">
        <f t="shared" si="26"/>
        <v>-3.0232580609865217E-4</v>
      </c>
      <c r="AS41">
        <f t="shared" si="26"/>
        <v>-35.935911589624588</v>
      </c>
      <c r="AT41">
        <f t="shared" si="26"/>
        <v>-23.478150826200768</v>
      </c>
      <c r="AU41">
        <f t="shared" si="23"/>
        <v>-59.414364741631452</v>
      </c>
      <c r="AW41">
        <v>38</v>
      </c>
      <c r="AX41">
        <f>IF(Z41&gt;0, (R41*SUMPRODUCT(K41:$K$98, X41:$X$98)-K41*$AZ$3)/Z41, 0)</f>
        <v>-8777843369246.0342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2000000</v>
      </c>
      <c r="S42">
        <f t="shared" si="1"/>
        <v>-43765317727012.719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-14156.513047887327</v>
      </c>
      <c r="AC42">
        <f t="shared" si="2"/>
        <v>-12639.744056388679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-2.6156407738771102E-3</v>
      </c>
      <c r="AI42">
        <f t="shared" si="25"/>
        <v>-2.6156443839685916E-3</v>
      </c>
      <c r="AJ42">
        <f t="shared" si="7"/>
        <v>-1516.7689914986477</v>
      </c>
      <c r="AK42">
        <f t="shared" si="22"/>
        <v>-990.95591335211304</v>
      </c>
      <c r="AL42">
        <f t="shared" si="8"/>
        <v>-2507.7275204951447</v>
      </c>
      <c r="AN42">
        <f t="shared" si="26"/>
        <v>0</v>
      </c>
      <c r="AO42">
        <f t="shared" si="26"/>
        <v>0</v>
      </c>
      <c r="AP42">
        <f t="shared" si="26"/>
        <v>-6.8185458511166355E-11</v>
      </c>
      <c r="AQ42">
        <f t="shared" si="26"/>
        <v>-4.9402810535046618E-5</v>
      </c>
      <c r="AR42">
        <f t="shared" si="26"/>
        <v>-4.9402878720505131E-5</v>
      </c>
      <c r="AS42">
        <f t="shared" si="26"/>
        <v>-28.647913681728667</v>
      </c>
      <c r="AT42">
        <f t="shared" si="26"/>
        <v>-18.716640191899149</v>
      </c>
      <c r="AU42">
        <f t="shared" si="23"/>
        <v>-47.364603276506536</v>
      </c>
      <c r="AW42">
        <v>39</v>
      </c>
      <c r="AX42">
        <f>IF(Z42&gt;0, (R42*SUMPRODUCT(K42:$K$98, X42:$X$98)-K42*$AZ$3)/Z42, 0)</f>
        <v>-43765317727012.719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2000000</v>
      </c>
      <c r="S43">
        <f t="shared" si="1"/>
        <v>-222334062811088.84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-12639.744056388679</v>
      </c>
      <c r="AC43">
        <f t="shared" si="2"/>
        <v>-11285.485807734323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-4.7032021076512002E-4</v>
      </c>
      <c r="AI43">
        <f t="shared" si="25"/>
        <v>-4.703208452543693E-4</v>
      </c>
      <c r="AJ43">
        <f t="shared" si="7"/>
        <v>-1354.2582486543561</v>
      </c>
      <c r="AK43">
        <f t="shared" si="22"/>
        <v>-884.78208394720764</v>
      </c>
      <c r="AL43">
        <f t="shared" si="8"/>
        <v>-2239.0408029224091</v>
      </c>
      <c r="AN43">
        <f t="shared" si="26"/>
        <v>0</v>
      </c>
      <c r="AO43">
        <f t="shared" si="26"/>
        <v>0</v>
      </c>
      <c r="AP43">
        <f t="shared" si="26"/>
        <v>-1.0699902077154361E-11</v>
      </c>
      <c r="AQ43">
        <f t="shared" si="26"/>
        <v>-7.931387657091685E-6</v>
      </c>
      <c r="AR43">
        <f t="shared" si="26"/>
        <v>-7.9313983569937631E-6</v>
      </c>
      <c r="AS43">
        <f t="shared" si="26"/>
        <v>-22.837945110668311</v>
      </c>
      <c r="AT43">
        <f t="shared" si="26"/>
        <v>-14.920791280516195</v>
      </c>
      <c r="AU43">
        <f t="shared" si="23"/>
        <v>-37.758744322582864</v>
      </c>
      <c r="AW43">
        <v>40</v>
      </c>
      <c r="AX43">
        <f>IF(Z43&gt;0, (R43*SUMPRODUCT(K43:$K$98, X43:$X$98)-K43*$AZ$3)/Z43, 0)</f>
        <v>-222334062811088.84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2000000</v>
      </c>
      <c r="S44">
        <f t="shared" si="1"/>
        <v>-1152874378997032.5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-11285.485807734323</v>
      </c>
      <c r="AC44">
        <f t="shared" si="2"/>
        <v>-10076.326620971813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-8.3022742232235437E-5</v>
      </c>
      <c r="AI44">
        <f t="shared" si="25"/>
        <v>-8.3022851484453251E-5</v>
      </c>
      <c r="AJ44">
        <f t="shared" si="7"/>
        <v>-1209.1591867625102</v>
      </c>
      <c r="AK44">
        <f t="shared" si="22"/>
        <v>-789.98400654140266</v>
      </c>
      <c r="AL44">
        <f t="shared" si="8"/>
        <v>-1999.1432763267644</v>
      </c>
      <c r="AN44">
        <f t="shared" si="26"/>
        <v>0</v>
      </c>
      <c r="AO44">
        <f t="shared" si="26"/>
        <v>0</v>
      </c>
      <c r="AP44">
        <f t="shared" si="26"/>
        <v>-1.645007091553766E-12</v>
      </c>
      <c r="AQ44">
        <f t="shared" si="26"/>
        <v>-1.2500707305489428E-6</v>
      </c>
      <c r="AR44">
        <f t="shared" si="26"/>
        <v>-1.2500723755560343E-6</v>
      </c>
      <c r="AS44">
        <f t="shared" si="26"/>
        <v>-18.206270562805976</v>
      </c>
      <c r="AT44">
        <f t="shared" si="26"/>
        <v>-11.894763502472689</v>
      </c>
      <c r="AU44">
        <f t="shared" si="23"/>
        <v>-30.101035315351041</v>
      </c>
      <c r="AW44">
        <v>41</v>
      </c>
      <c r="AX44">
        <f>IF(Z44&gt;0, (R44*SUMPRODUCT(K44:$K$98, X44:$X$98)-K44*$AZ$3)/Z44, 0)</f>
        <v>-1152874378997032.5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2000000</v>
      </c>
      <c r="S45">
        <f t="shared" si="1"/>
        <v>-6108086775285152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-10076.326620971813</v>
      </c>
      <c r="AC45">
        <f t="shared" si="2"/>
        <v>-8996.7201983880441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-1.4359712275167068E-5</v>
      </c>
      <c r="AI45">
        <f t="shared" si="25"/>
        <v>-1.435973068666098E-5</v>
      </c>
      <c r="AJ45">
        <f t="shared" si="7"/>
        <v>-1079.606422583769</v>
      </c>
      <c r="AK45">
        <f t="shared" si="22"/>
        <v>-705.34286346802696</v>
      </c>
      <c r="AL45">
        <f t="shared" si="8"/>
        <v>-1784.9493004115266</v>
      </c>
      <c r="AN45">
        <f t="shared" si="26"/>
        <v>0</v>
      </c>
      <c r="AO45">
        <f t="shared" si="26"/>
        <v>0</v>
      </c>
      <c r="AP45">
        <f t="shared" si="26"/>
        <v>-2.4751898682479773E-13</v>
      </c>
      <c r="AQ45">
        <f t="shared" si="26"/>
        <v>-1.9304796505635067E-7</v>
      </c>
      <c r="AR45">
        <f t="shared" si="26"/>
        <v>-1.9304821257533749E-7</v>
      </c>
      <c r="AS45">
        <f t="shared" si="26"/>
        <v>-14.513927504103725</v>
      </c>
      <c r="AT45">
        <f t="shared" si="26"/>
        <v>-9.4824326456038115</v>
      </c>
      <c r="AU45">
        <f t="shared" si="23"/>
        <v>-23.996360342755747</v>
      </c>
      <c r="AW45">
        <v>42</v>
      </c>
      <c r="AX45">
        <f>IF(Z45&gt;0, (R45*SUMPRODUCT(K45:$K$98, X45:$X$98)-K45*$AZ$3)/Z45, 0)</f>
        <v>-6108086775285152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2000000</v>
      </c>
      <c r="S46">
        <f t="shared" si="1"/>
        <v>-3.3124779600313488E+16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-8996.7201983880441</v>
      </c>
      <c r="AC46">
        <f t="shared" si="2"/>
        <v>-8032.7858915865936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-2.4313790152821881E-6</v>
      </c>
      <c r="AI46">
        <f t="shared" si="25"/>
        <v>-2.4313820465423158E-6</v>
      </c>
      <c r="AJ46">
        <f t="shared" si="7"/>
        <v>-963.93430680145048</v>
      </c>
      <c r="AK46">
        <f t="shared" si="22"/>
        <v>-629.77041388716316</v>
      </c>
      <c r="AL46">
        <f t="shared" si="8"/>
        <v>-1593.7047231199958</v>
      </c>
      <c r="AN46">
        <f t="shared" si="26"/>
        <v>0</v>
      </c>
      <c r="AO46">
        <f t="shared" si="26"/>
        <v>0</v>
      </c>
      <c r="AP46">
        <f t="shared" si="26"/>
        <v>-3.6385192276649636E-14</v>
      </c>
      <c r="AQ46">
        <f t="shared" si="26"/>
        <v>-2.918462594381459E-8</v>
      </c>
      <c r="AR46">
        <f t="shared" si="26"/>
        <v>-2.9184662329006868E-8</v>
      </c>
      <c r="AS46">
        <f t="shared" si="26"/>
        <v>-11.570414156570942</v>
      </c>
      <c r="AT46">
        <f t="shared" si="26"/>
        <v>-7.5593372502826339</v>
      </c>
      <c r="AU46">
        <f t="shared" si="23"/>
        <v>-19.129751436038241</v>
      </c>
      <c r="AW46">
        <v>43</v>
      </c>
      <c r="AX46">
        <f>IF(Z46&gt;0, (R46*SUMPRODUCT(K46:$K$98, X46:$X$98)-K46*$AZ$3)/Z46, 0)</f>
        <v>-3.3124779600313488E+16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2000000</v>
      </c>
      <c r="S47">
        <f t="shared" si="1"/>
        <v>-1.8423937470630214E+17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-8032.7858915865936</v>
      </c>
      <c r="AC47">
        <f t="shared" si="2"/>
        <v>-7172.1302603706918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-4.0229495420116684E-7</v>
      </c>
      <c r="AI47">
        <f t="shared" si="25"/>
        <v>-4.0229544080522962E-7</v>
      </c>
      <c r="AJ47">
        <f t="shared" si="7"/>
        <v>-860.65563121590185</v>
      </c>
      <c r="AK47">
        <f t="shared" si="22"/>
        <v>-562.29501241106163</v>
      </c>
      <c r="AL47">
        <f t="shared" si="8"/>
        <v>-1422.9506440292589</v>
      </c>
      <c r="AN47">
        <f t="shared" si="26"/>
        <v>0</v>
      </c>
      <c r="AO47">
        <f t="shared" si="26"/>
        <v>0</v>
      </c>
      <c r="AP47">
        <f t="shared" si="26"/>
        <v>-5.2150583892177469E-15</v>
      </c>
      <c r="AQ47">
        <f t="shared" si="26"/>
        <v>-4.3114964225656086E-9</v>
      </c>
      <c r="AR47">
        <f t="shared" si="26"/>
        <v>-4.3115016376239983E-9</v>
      </c>
      <c r="AS47">
        <f t="shared" si="26"/>
        <v>-9.2238633278824853</v>
      </c>
      <c r="AT47">
        <f t="shared" si="26"/>
        <v>-6.0262573743952395</v>
      </c>
      <c r="AU47">
        <f t="shared" si="23"/>
        <v>-15.250120706589227</v>
      </c>
      <c r="AW47">
        <v>44</v>
      </c>
      <c r="AX47">
        <f>IF(Z47&gt;0, (R47*SUMPRODUCT(K47:$K$98, X47:$X$98)-K47*$AZ$3)/Z47, 0)</f>
        <v>-1.8423937470630214E+17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2000000</v>
      </c>
      <c r="S48">
        <f t="shared" si="1"/>
        <v>-1.0521779280884058E+18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-7172.1302603706918</v>
      </c>
      <c r="AC48">
        <f t="shared" si="2"/>
        <v>-6403.6877324776033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-6.4905830996172915E-8</v>
      </c>
      <c r="AI48">
        <f t="shared" si="25"/>
        <v>-6.4905907072751335E-8</v>
      </c>
      <c r="AJ48">
        <f t="shared" si="7"/>
        <v>-768.44252789308848</v>
      </c>
      <c r="AK48">
        <f t="shared" si="22"/>
        <v>-502.04911822594846</v>
      </c>
      <c r="AL48">
        <f t="shared" si="8"/>
        <v>-1270.4916461839427</v>
      </c>
      <c r="AN48">
        <f t="shared" si="26"/>
        <v>0</v>
      </c>
      <c r="AO48">
        <f t="shared" si="26"/>
        <v>0</v>
      </c>
      <c r="AP48">
        <f t="shared" si="26"/>
        <v>-7.2797488035554038E-16</v>
      </c>
      <c r="AQ48">
        <f t="shared" si="26"/>
        <v>-6.2108227704676639E-10</v>
      </c>
      <c r="AR48">
        <f t="shared" si="26"/>
        <v>-6.2108300502164673E-10</v>
      </c>
      <c r="AS48">
        <f t="shared" si="26"/>
        <v>-7.3532073725633991</v>
      </c>
      <c r="AT48">
        <f t="shared" si="26"/>
        <v>-4.8040954834316647</v>
      </c>
      <c r="AU48">
        <f t="shared" si="23"/>
        <v>-12.157302856616147</v>
      </c>
      <c r="AW48">
        <v>45</v>
      </c>
      <c r="AX48">
        <f>IF(Z48&gt;0, (R48*SUMPRODUCT(K48:$K$98, X48:$X$98)-K48*$AZ$3)/Z48, 0)</f>
        <v>-1.0521779280884058E+18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2000000</v>
      </c>
      <c r="S49">
        <f t="shared" si="1"/>
        <v>-6.1819213416491899E+18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-6403.6877324776033</v>
      </c>
      <c r="AC49">
        <f t="shared" si="2"/>
        <v>-5717.5783325698321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-1.0200756135089026E-8</v>
      </c>
      <c r="AI49">
        <f t="shared" si="25"/>
        <v>-1.0200767696175815E-8</v>
      </c>
      <c r="AJ49">
        <f t="shared" si="7"/>
        <v>-686.10939990777115</v>
      </c>
      <c r="AK49">
        <f t="shared" si="22"/>
        <v>-448.25814127343227</v>
      </c>
      <c r="AL49">
        <f t="shared" si="8"/>
        <v>-1134.3675411914041</v>
      </c>
      <c r="AN49">
        <f t="shared" si="26"/>
        <v>0</v>
      </c>
      <c r="AO49">
        <f t="shared" si="26"/>
        <v>0</v>
      </c>
      <c r="AP49">
        <f t="shared" si="26"/>
        <v>-9.8774777658087038E-17</v>
      </c>
      <c r="AQ49">
        <f t="shared" si="26"/>
        <v>-8.7152482939275362E-11</v>
      </c>
      <c r="AR49">
        <f t="shared" si="26"/>
        <v>-8.7152581714053015E-11</v>
      </c>
      <c r="AS49">
        <f t="shared" si="26"/>
        <v>-5.8619318977981445</v>
      </c>
      <c r="AT49">
        <f t="shared" si="26"/>
        <v>-3.8297955065644889</v>
      </c>
      <c r="AU49">
        <f t="shared" si="23"/>
        <v>-9.6917274044497859</v>
      </c>
      <c r="AW49">
        <v>46</v>
      </c>
      <c r="AX49">
        <f>IF(Z49&gt;0, (R49*SUMPRODUCT(K49:$K$98, X49:$X$98)-K49*$AZ$3)/Z49, 0)</f>
        <v>-6.1819213416491899E+18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2000000</v>
      </c>
      <c r="S50">
        <f t="shared" si="1"/>
        <v>-3.7405233763828449E+19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-5717.5783325698321</v>
      </c>
      <c r="AC50">
        <f t="shared" si="2"/>
        <v>-5104.9806540802838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-1.5583207270418543E-9</v>
      </c>
      <c r="AI50">
        <f t="shared" si="25"/>
        <v>-1.5583224330132319E-9</v>
      </c>
      <c r="AJ50">
        <f t="shared" si="7"/>
        <v>-612.59767848954834</v>
      </c>
      <c r="AK50">
        <f t="shared" si="22"/>
        <v>-400.23048327988829</v>
      </c>
      <c r="AL50">
        <f t="shared" si="8"/>
        <v>-1012.8281617709949</v>
      </c>
      <c r="AN50">
        <f t="shared" si="26"/>
        <v>0</v>
      </c>
      <c r="AO50">
        <f t="shared" si="26"/>
        <v>0</v>
      </c>
      <c r="AP50">
        <f t="shared" si="26"/>
        <v>-1.3013709773252208E-17</v>
      </c>
      <c r="AQ50">
        <f t="shared" si="26"/>
        <v>-1.1887382133637668E-11</v>
      </c>
      <c r="AR50">
        <f t="shared" si="26"/>
        <v>-1.1887395147347441E-11</v>
      </c>
      <c r="AS50">
        <f t="shared" si="26"/>
        <v>-4.6730962195492767</v>
      </c>
      <c r="AT50">
        <f t="shared" si="26"/>
        <v>-3.0530895301059089</v>
      </c>
      <c r="AU50">
        <f t="shared" si="23"/>
        <v>-7.7261857496670725</v>
      </c>
      <c r="AW50">
        <v>47</v>
      </c>
      <c r="AX50">
        <f>IF(Z50&gt;0, (R50*SUMPRODUCT(K50:$K$98, X50:$X$98)-K50*$AZ$3)/Z50, 0)</f>
        <v>-3.7405233763828449E+19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2000000</v>
      </c>
      <c r="S51">
        <f t="shared" si="1"/>
        <v>-2.3317626084167736E+20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-5104.9806540802838</v>
      </c>
      <c r="AC51">
        <f t="shared" si="2"/>
        <v>-4558.0184411431201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-2.3113081919917741E-10</v>
      </c>
      <c r="AI51">
        <f t="shared" si="25"/>
        <v>-2.311310635432213E-10</v>
      </c>
      <c r="AJ51">
        <f t="shared" si="7"/>
        <v>-546.96221293716371</v>
      </c>
      <c r="AK51">
        <f t="shared" si="22"/>
        <v>-357.34864578561991</v>
      </c>
      <c r="AL51">
        <f t="shared" si="8"/>
        <v>-904.31085872301469</v>
      </c>
      <c r="AN51">
        <f t="shared" si="26"/>
        <v>0</v>
      </c>
      <c r="AO51">
        <f t="shared" si="26"/>
        <v>0</v>
      </c>
      <c r="AP51">
        <f t="shared" si="26"/>
        <v>-1.6642290980798216E-18</v>
      </c>
      <c r="AQ51">
        <f t="shared" si="26"/>
        <v>-1.5742337265243264E-12</v>
      </c>
      <c r="AR51">
        <f t="shared" si="26"/>
        <v>-1.5742353907534245E-12</v>
      </c>
      <c r="AS51">
        <f t="shared" si="26"/>
        <v>-3.725363695431958</v>
      </c>
      <c r="AT51">
        <f t="shared" si="26"/>
        <v>-2.4339042810155886</v>
      </c>
      <c r="AU51">
        <f t="shared" si="23"/>
        <v>-6.1592679764491205</v>
      </c>
      <c r="AW51">
        <v>48</v>
      </c>
      <c r="AX51">
        <f>IF(Z51&gt;0, (R51*SUMPRODUCT(K51:$K$98, X51:$X$98)-K51*$AZ$3)/Z51, 0)</f>
        <v>-2.3317626084167736E+20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2000000</v>
      </c>
      <c r="S52">
        <f t="shared" si="1"/>
        <v>-1.5000338854434667E+21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-4558.0184411431201</v>
      </c>
      <c r="AC52">
        <f t="shared" si="2"/>
        <v>-4069.6593224492153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-3.3278006699954127E-11</v>
      </c>
      <c r="AI52">
        <f t="shared" si="25"/>
        <v>-3.3278040613015707E-11</v>
      </c>
      <c r="AJ52">
        <f t="shared" si="7"/>
        <v>-488.35911869390475</v>
      </c>
      <c r="AK52">
        <f t="shared" si="22"/>
        <v>-319.06129088001842</v>
      </c>
      <c r="AL52">
        <f t="shared" si="8"/>
        <v>-807.42040957395648</v>
      </c>
      <c r="AN52">
        <f t="shared" si="26"/>
        <v>0</v>
      </c>
      <c r="AO52">
        <f t="shared" si="26"/>
        <v>0</v>
      </c>
      <c r="AP52">
        <f t="shared" si="26"/>
        <v>-2.0623403067125153E-19</v>
      </c>
      <c r="AQ52">
        <f t="shared" si="26"/>
        <v>-2.0237209896388876E-13</v>
      </c>
      <c r="AR52">
        <f t="shared" si="26"/>
        <v>-2.023723051979194E-13</v>
      </c>
      <c r="AS52">
        <f t="shared" si="26"/>
        <v>-2.9698371296492532</v>
      </c>
      <c r="AT52">
        <f t="shared" si="26"/>
        <v>-1.9402935913708494</v>
      </c>
      <c r="AU52">
        <f t="shared" si="23"/>
        <v>-4.9101307210203053</v>
      </c>
      <c r="AW52">
        <v>49</v>
      </c>
      <c r="AX52">
        <f>IF(Z52&gt;0, (R52*SUMPRODUCT(K52:$K$98, X52:$X$98)-K52*$AZ$3)/Z52, 0)</f>
        <v>-1.5000338854434667E+21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2000000</v>
      </c>
      <c r="S53">
        <f t="shared" si="1"/>
        <v>-9.9741905101884857E+21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-4069.6593224492153</v>
      </c>
      <c r="AC53">
        <f t="shared" si="2"/>
        <v>-3633.624395043943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-4.6432235821266385E-12</v>
      </c>
      <c r="AI53">
        <f t="shared" si="25"/>
        <v>-4.6432281359102153E-12</v>
      </c>
      <c r="AJ53">
        <f t="shared" si="7"/>
        <v>-436.03492740527236</v>
      </c>
      <c r="AK53">
        <f t="shared" si="22"/>
        <v>-284.87615257144512</v>
      </c>
      <c r="AL53">
        <f t="shared" si="8"/>
        <v>-720.91107997672214</v>
      </c>
      <c r="AN53">
        <f t="shared" si="26"/>
        <v>0</v>
      </c>
      <c r="AO53">
        <f t="shared" si="26"/>
        <v>0</v>
      </c>
      <c r="AP53">
        <f t="shared" si="26"/>
        <v>-2.4725648732488661E-20</v>
      </c>
      <c r="AQ53">
        <f t="shared" si="26"/>
        <v>-2.5211280540593104E-14</v>
      </c>
      <c r="AR53">
        <f t="shared" si="26"/>
        <v>-2.5211305266241836E-14</v>
      </c>
      <c r="AS53">
        <f t="shared" si="26"/>
        <v>-2.3675359770800823</v>
      </c>
      <c r="AT53">
        <f t="shared" si="26"/>
        <v>-1.5467901716923231</v>
      </c>
      <c r="AU53">
        <f t="shared" si="23"/>
        <v>-3.9143261487724303</v>
      </c>
      <c r="AW53">
        <v>50</v>
      </c>
      <c r="AX53">
        <f>IF(Z53&gt;0, (R53*SUMPRODUCT(K53:$K$98, X53:$X$98)-K53*$AZ$3)/Z53, 0)</f>
        <v>-9.9741905101884857E+21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2000000</v>
      </c>
      <c r="S54">
        <f t="shared" si="1"/>
        <v>-6.8654266483923113E+22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-3633.624395043943</v>
      </c>
      <c r="AC54">
        <f t="shared" si="2"/>
        <v>-3244.3074955749485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-6.2680785813444931E-13</v>
      </c>
      <c r="AI54">
        <f t="shared" si="25"/>
        <v>-6.2680844883107711E-13</v>
      </c>
      <c r="AJ54">
        <f t="shared" si="7"/>
        <v>-389.31689946899451</v>
      </c>
      <c r="AK54">
        <f t="shared" si="22"/>
        <v>-254.35370765307604</v>
      </c>
      <c r="AL54">
        <f t="shared" si="8"/>
        <v>-643.67060712207115</v>
      </c>
      <c r="AN54">
        <f t="shared" si="26"/>
        <v>0</v>
      </c>
      <c r="AO54">
        <f t="shared" si="26"/>
        <v>0</v>
      </c>
      <c r="AP54">
        <f t="shared" si="26"/>
        <v>-2.8636621377043711E-21</v>
      </c>
      <c r="AQ54">
        <f t="shared" si="26"/>
        <v>-3.0387272358478394E-15</v>
      </c>
      <c r="AR54">
        <f t="shared" si="26"/>
        <v>-3.0387300995099773E-15</v>
      </c>
      <c r="AS54">
        <f t="shared" si="26"/>
        <v>-1.8873851858100208</v>
      </c>
      <c r="AT54">
        <f t="shared" si="26"/>
        <v>-1.2330916547292119</v>
      </c>
      <c r="AU54">
        <f t="shared" si="23"/>
        <v>-3.1204768405392356</v>
      </c>
      <c r="AW54">
        <v>51</v>
      </c>
      <c r="AX54">
        <f>IF(Z54&gt;0, (R54*SUMPRODUCT(K54:$K$98, X54:$X$98)-K54*$AZ$3)/Z54, 0)</f>
        <v>-6.8654266483923113E+22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2000000</v>
      </c>
      <c r="S55">
        <f t="shared" si="1"/>
        <v>-4.8986525678385007E+23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-3244.3074955749485</v>
      </c>
      <c r="AC55">
        <f t="shared" si="2"/>
        <v>-2896.7031210490609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-8.1739815663013195E-14</v>
      </c>
      <c r="AI55">
        <f t="shared" si="25"/>
        <v>-8.1739889578826804E-14</v>
      </c>
      <c r="AJ55">
        <f t="shared" si="7"/>
        <v>-347.60437452588758</v>
      </c>
      <c r="AK55">
        <f t="shared" si="22"/>
        <v>-227.10152469024641</v>
      </c>
      <c r="AL55">
        <f t="shared" si="8"/>
        <v>-574.70589921613407</v>
      </c>
      <c r="AN55">
        <f t="shared" si="26"/>
        <v>0</v>
      </c>
      <c r="AO55">
        <f t="shared" si="26"/>
        <v>0</v>
      </c>
      <c r="AP55">
        <f t="shared" si="26"/>
        <v>-3.1994595577384401E-22</v>
      </c>
      <c r="AQ55">
        <f t="shared" si="26"/>
        <v>-3.5381229226580313E-16</v>
      </c>
      <c r="AR55">
        <f t="shared" si="26"/>
        <v>-3.538126122117589E-16</v>
      </c>
      <c r="AS55">
        <f t="shared" si="26"/>
        <v>-1.504611914708242</v>
      </c>
      <c r="AT55">
        <f t="shared" si="26"/>
        <v>-0.98301311760938404</v>
      </c>
      <c r="AU55">
        <f t="shared" si="23"/>
        <v>-2.4876250323176263</v>
      </c>
      <c r="AW55">
        <v>52</v>
      </c>
      <c r="AX55">
        <f>IF(Z55&gt;0, (R55*SUMPRODUCT(K55:$K$98, X55:$X$98)-K55*$AZ$3)/Z55, 0)</f>
        <v>-4.8986525678385007E+23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2000000</v>
      </c>
      <c r="S56">
        <f t="shared" si="1"/>
        <v>-3.6289036124094661E+24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-2896.7031210490609</v>
      </c>
      <c r="AC56">
        <f t="shared" si="2"/>
        <v>-2586.342072365233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-1.0282852492698077E-14</v>
      </c>
      <c r="AI56">
        <f t="shared" si="25"/>
        <v>-1.0282861401525468E-14</v>
      </c>
      <c r="AJ56">
        <f t="shared" si="7"/>
        <v>-310.3610486838279</v>
      </c>
      <c r="AK56">
        <f t="shared" si="22"/>
        <v>-202.76921847343428</v>
      </c>
      <c r="AL56">
        <f t="shared" si="8"/>
        <v>-513.13026715726221</v>
      </c>
      <c r="AN56">
        <f t="shared" si="26"/>
        <v>0</v>
      </c>
      <c r="AO56">
        <f t="shared" si="26"/>
        <v>0</v>
      </c>
      <c r="AP56">
        <f t="shared" si="26"/>
        <v>-3.4430377561616411E-23</v>
      </c>
      <c r="AQ56">
        <f t="shared" si="26"/>
        <v>-3.9740639049585017E-17</v>
      </c>
      <c r="AR56">
        <f t="shared" si="26"/>
        <v>-3.9740673479962572E-17</v>
      </c>
      <c r="AS56">
        <f t="shared" si="26"/>
        <v>-1.1994674064957274</v>
      </c>
      <c r="AT56">
        <f t="shared" si="26"/>
        <v>-0.78365203891054203</v>
      </c>
      <c r="AU56">
        <f t="shared" si="23"/>
        <v>-1.9831194454062695</v>
      </c>
      <c r="AW56">
        <v>53</v>
      </c>
      <c r="AX56">
        <f>IF(Z56&gt;0, (R56*SUMPRODUCT(K56:$K$98, X56:$X$98)-K56*$AZ$3)/Z56, 0)</f>
        <v>-3.6289036124094661E+24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2000000</v>
      </c>
      <c r="S57">
        <f t="shared" si="1"/>
        <v>-2.7958992466068132E+25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-2586.342072365233</v>
      </c>
      <c r="AC57">
        <f t="shared" si="2"/>
        <v>-2309.2339931832435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-1.2459710479194898E-15</v>
      </c>
      <c r="AI57">
        <f t="shared" si="25"/>
        <v>-1.2459720803395583E-15</v>
      </c>
      <c r="AJ57">
        <f t="shared" si="7"/>
        <v>-277.10807918198952</v>
      </c>
      <c r="AK57">
        <f t="shared" si="22"/>
        <v>-181.04394506556633</v>
      </c>
      <c r="AL57">
        <f t="shared" si="8"/>
        <v>-458.15202424755586</v>
      </c>
      <c r="AN57">
        <f t="shared" si="26"/>
        <v>0</v>
      </c>
      <c r="AO57">
        <f t="shared" si="26"/>
        <v>0</v>
      </c>
      <c r="AP57">
        <f t="shared" si="26"/>
        <v>-3.5625392332064449E-24</v>
      </c>
      <c r="AQ57">
        <f t="shared" si="26"/>
        <v>-4.2994328349727181E-18</v>
      </c>
      <c r="AR57">
        <f t="shared" si="26"/>
        <v>-4.2994363975119519E-18</v>
      </c>
      <c r="AS57">
        <f t="shared" si="26"/>
        <v>-0.95620807278039588</v>
      </c>
      <c r="AT57">
        <f t="shared" si="26"/>
        <v>-0.62472260754985809</v>
      </c>
      <c r="AU57">
        <f t="shared" si="23"/>
        <v>-1.5809306803302541</v>
      </c>
      <c r="AW57">
        <v>54</v>
      </c>
      <c r="AX57">
        <f>IF(Z57&gt;0, (R57*SUMPRODUCT(K57:$K$98, X57:$X$98)-K57*$AZ$3)/Z57, 0)</f>
        <v>-2.7958992466068132E+25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2000000</v>
      </c>
      <c r="S58">
        <f t="shared" si="1"/>
        <v>-2.2440711928163617E+26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-2309.2339931832435</v>
      </c>
      <c r="AC58">
        <f t="shared" si="2"/>
        <v>-2061.8160653421814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-1.4515966455492617E-16</v>
      </c>
      <c r="AI58">
        <f t="shared" si="25"/>
        <v>-1.4515977940289044E-16</v>
      </c>
      <c r="AJ58">
        <f t="shared" si="7"/>
        <v>-247.41792784106201</v>
      </c>
      <c r="AK58">
        <f t="shared" si="22"/>
        <v>-161.64637952282706</v>
      </c>
      <c r="AL58">
        <f t="shared" si="8"/>
        <v>-409.06430736388904</v>
      </c>
      <c r="AN58">
        <f t="shared" si="26"/>
        <v>0</v>
      </c>
      <c r="AO58">
        <f t="shared" si="26"/>
        <v>0</v>
      </c>
      <c r="AP58">
        <f t="shared" si="26"/>
        <v>-3.5384127950759774E-25</v>
      </c>
      <c r="AQ58">
        <f t="shared" si="26"/>
        <v>-4.4723022968941001E-19</v>
      </c>
      <c r="AR58">
        <f t="shared" si="26"/>
        <v>-4.4723058353068952E-19</v>
      </c>
      <c r="AS58">
        <f t="shared" si="26"/>
        <v>-0.76228322128539183</v>
      </c>
      <c r="AT58">
        <f t="shared" si="26"/>
        <v>-0.49802503790645564</v>
      </c>
      <c r="AU58">
        <f t="shared" si="23"/>
        <v>-1.2603082591918475</v>
      </c>
      <c r="AW58">
        <v>55</v>
      </c>
      <c r="AX58">
        <f>IF(Z58&gt;0, (R58*SUMPRODUCT(K58:$K$98, X58:$X$98)-K58*$AZ$3)/Z58, 0)</f>
        <v>-2.2440711928163617E+26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2000000</v>
      </c>
      <c r="S59">
        <f t="shared" si="1"/>
        <v>-1.8792955210902902E+27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-2061.8160653421814</v>
      </c>
      <c r="AC59">
        <f t="shared" si="2"/>
        <v>-1840.907201198376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-1.6232771487165304E-17</v>
      </c>
      <c r="AI59">
        <f t="shared" si="25"/>
        <v>-1.6232783731828135E-17</v>
      </c>
      <c r="AJ59">
        <f t="shared" si="7"/>
        <v>-220.90886414380543</v>
      </c>
      <c r="AK59">
        <f t="shared" si="22"/>
        <v>-144.32712457395272</v>
      </c>
      <c r="AL59">
        <f t="shared" si="8"/>
        <v>-365.23598871775812</v>
      </c>
      <c r="AN59">
        <f t="shared" si="26"/>
        <v>0</v>
      </c>
      <c r="AO59">
        <f t="shared" si="26"/>
        <v>0</v>
      </c>
      <c r="AP59">
        <f t="shared" si="26"/>
        <v>-3.3683251147662102E-26</v>
      </c>
      <c r="AQ59">
        <f t="shared" si="26"/>
        <v>-4.4653946489591448E-20</v>
      </c>
      <c r="AR59">
        <f t="shared" si="26"/>
        <v>-4.4653980172842597E-20</v>
      </c>
      <c r="AS59">
        <f t="shared" si="26"/>
        <v>-0.60768751696858425</v>
      </c>
      <c r="AT59">
        <f t="shared" si="26"/>
        <v>-0.39702251108614123</v>
      </c>
      <c r="AU59">
        <f t="shared" si="23"/>
        <v>-1.0047100280547254</v>
      </c>
      <c r="AW59">
        <v>56</v>
      </c>
      <c r="AX59">
        <f>IF(Z59&gt;0, (R59*SUMPRODUCT(K59:$K$98, X59:$X$98)-K59*$AZ$3)/Z59, 0)</f>
        <v>-1.8792955210902902E+27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2000000</v>
      </c>
      <c r="S60">
        <f t="shared" si="1"/>
        <v>-1.6572855255685577E+28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-1840.907201198376</v>
      </c>
      <c r="AC60">
        <f t="shared" si="2"/>
        <v>-1643.6671439271213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-1.7411980486757715E-18</v>
      </c>
      <c r="AI60">
        <f t="shared" si="25"/>
        <v>-1.7411992884041698E-18</v>
      </c>
      <c r="AJ60">
        <f t="shared" si="7"/>
        <v>-197.24005727125473</v>
      </c>
      <c r="AK60">
        <f t="shared" si="22"/>
        <v>-128.86350408388634</v>
      </c>
      <c r="AL60">
        <f t="shared" si="8"/>
        <v>-326.1035613551411</v>
      </c>
      <c r="AN60">
        <f t="shared" si="26"/>
        <v>0</v>
      </c>
      <c r="AO60">
        <f t="shared" si="26"/>
        <v>0</v>
      </c>
      <c r="AP60">
        <f t="shared" si="26"/>
        <v>-3.0449186870483842E-27</v>
      </c>
      <c r="AQ60">
        <f t="shared" si="26"/>
        <v>-4.2765871009558988E-21</v>
      </c>
      <c r="AR60">
        <f t="shared" si="26"/>
        <v>-4.276590145874586E-21</v>
      </c>
      <c r="AS60">
        <f t="shared" si="26"/>
        <v>-0.4844447679915368</v>
      </c>
      <c r="AT60">
        <f t="shared" si="26"/>
        <v>-0.31650391508780384</v>
      </c>
      <c r="AU60">
        <f t="shared" si="23"/>
        <v>-0.80094868307934075</v>
      </c>
      <c r="AW60">
        <v>57</v>
      </c>
      <c r="AX60">
        <f>IF(Z60&gt;0, (R60*SUMPRODUCT(K60:$K$98, X60:$X$98)-K60*$AZ$3)/Z60, 0)</f>
        <v>-1.6572855255685577E+28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2000000</v>
      </c>
      <c r="S61">
        <f t="shared" si="1"/>
        <v>-1.5428889661845407E+29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-1643.6671439271213</v>
      </c>
      <c r="AC61">
        <f t="shared" si="2"/>
        <v>-1467.5599499349298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-1.7734944537558329E-19</v>
      </c>
      <c r="AI61">
        <f t="shared" si="25"/>
        <v>-1.7734956427266387E-19</v>
      </c>
      <c r="AJ61">
        <f t="shared" si="7"/>
        <v>-176.10719399219147</v>
      </c>
      <c r="AK61">
        <f t="shared" si="22"/>
        <v>-115.0567000748985</v>
      </c>
      <c r="AL61">
        <f t="shared" si="8"/>
        <v>-291.16389406708998</v>
      </c>
      <c r="AN61">
        <f t="shared" si="26"/>
        <v>0</v>
      </c>
      <c r="AO61">
        <f t="shared" si="26"/>
        <v>0</v>
      </c>
      <c r="AP61">
        <f t="shared" si="26"/>
        <v>-2.6073679225488571E-28</v>
      </c>
      <c r="AQ61">
        <f t="shared" si="26"/>
        <v>-3.8892061326463268E-22</v>
      </c>
      <c r="AR61">
        <f t="shared" si="26"/>
        <v>-3.8892087400142495E-22</v>
      </c>
      <c r="AS61">
        <f t="shared" si="26"/>
        <v>-0.38619640305447717</v>
      </c>
      <c r="AT61">
        <f t="shared" si="26"/>
        <v>-0.25231498332892521</v>
      </c>
      <c r="AU61">
        <f t="shared" si="23"/>
        <v>-0.63851138638340244</v>
      </c>
      <c r="AW61">
        <v>58</v>
      </c>
      <c r="AX61">
        <f>IF(Z61&gt;0, (R61*SUMPRODUCT(K61:$K$98, X61:$X$98)-K61*$AZ$3)/Z61, 0)</f>
        <v>-1.5428889661845407E+29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2000000</v>
      </c>
      <c r="S62">
        <f t="shared" si="1"/>
        <v>-1.5204927022803033E+30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-1467.5599499349298</v>
      </c>
      <c r="AC62">
        <f t="shared" si="2"/>
        <v>-1310.321383870473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-1.7109749161913011E-20</v>
      </c>
      <c r="AI62">
        <f t="shared" si="25"/>
        <v>-1.7109759934090526E-20</v>
      </c>
      <c r="AJ62">
        <f t="shared" si="7"/>
        <v>-157.23856606445679</v>
      </c>
      <c r="AK62">
        <f t="shared" si="22"/>
        <v>-102.72919649544509</v>
      </c>
      <c r="AL62">
        <f t="shared" si="8"/>
        <v>-259.96776255990187</v>
      </c>
      <c r="AN62">
        <f t="shared" si="26"/>
        <v>0</v>
      </c>
      <c r="AO62">
        <f t="shared" si="26"/>
        <v>0</v>
      </c>
      <c r="AP62">
        <f t="shared" si="26"/>
        <v>-2.1091943830768204E-29</v>
      </c>
      <c r="AQ62">
        <f t="shared" si="26"/>
        <v>-3.3500921034553778E-23</v>
      </c>
      <c r="AR62">
        <f t="shared" si="26"/>
        <v>-3.3500942126497609E-23</v>
      </c>
      <c r="AS62">
        <f t="shared" si="26"/>
        <v>-0.3078734080472556</v>
      </c>
      <c r="AT62">
        <f t="shared" si="26"/>
        <v>-0.20114395992420697</v>
      </c>
      <c r="AU62">
        <f t="shared" si="23"/>
        <v>-0.50901736797146258</v>
      </c>
      <c r="AW62">
        <v>59</v>
      </c>
      <c r="AX62">
        <f>IF(Z62&gt;0, (R62*SUMPRODUCT(K62:$K$98, X62:$X$98)-K62*$AZ$3)/Z62, 0)</f>
        <v>-1.5204927022803033E+30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2000000</v>
      </c>
      <c r="S63">
        <f t="shared" si="1"/>
        <v>-1.5908232448300067E+31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-1310.321383870473</v>
      </c>
      <c r="AC63">
        <f t="shared" si="2"/>
        <v>-1169.929807027208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-1.5592280915067451E-21</v>
      </c>
      <c r="AI63">
        <f t="shared" si="25"/>
        <v>-1.5592290107869126E-21</v>
      </c>
      <c r="AJ63">
        <f t="shared" si="7"/>
        <v>-140.39157684326506</v>
      </c>
      <c r="AK63">
        <f t="shared" si="22"/>
        <v>-91.722496870933114</v>
      </c>
      <c r="AL63">
        <f t="shared" si="8"/>
        <v>-232.11407371419818</v>
      </c>
      <c r="AN63">
        <f t="shared" si="26"/>
        <v>0</v>
      </c>
      <c r="AO63">
        <f t="shared" si="26"/>
        <v>0</v>
      </c>
      <c r="AP63">
        <f t="shared" si="26"/>
        <v>-1.607100264711435E-30</v>
      </c>
      <c r="AQ63">
        <f t="shared" si="26"/>
        <v>-2.7258674422833876E-24</v>
      </c>
      <c r="AR63">
        <f t="shared" si="26"/>
        <v>-2.7258690493836524E-24</v>
      </c>
      <c r="AS63">
        <f t="shared" si="26"/>
        <v>-0.24543479595603931</v>
      </c>
      <c r="AT63">
        <f t="shared" si="26"/>
        <v>-0.16035073335794559</v>
      </c>
      <c r="AU63">
        <f t="shared" si="23"/>
        <v>-0.40578552931398493</v>
      </c>
      <c r="AW63">
        <v>60</v>
      </c>
      <c r="AX63">
        <f>IF(Z63&gt;0, (R63*SUMPRODUCT(K63:$K$98, X63:$X$98)-K63*$AZ$3)/Z63, 0)</f>
        <v>-1.5908232448300067E+31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2000000</v>
      </c>
      <c r="S64">
        <f t="shared" si="1"/>
        <v>-1.7727079663416478E+32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-1169.929807027208</v>
      </c>
      <c r="AC64">
        <f t="shared" si="2"/>
        <v>-1044.5801848457213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-1.3382884295047667E-22</v>
      </c>
      <c r="AI64">
        <f t="shared" si="25"/>
        <v>-1.3382891660757394E-22</v>
      </c>
      <c r="AJ64">
        <f t="shared" si="7"/>
        <v>-125.34962218148667</v>
      </c>
      <c r="AK64">
        <f t="shared" si="22"/>
        <v>-81.895086491904564</v>
      </c>
      <c r="AL64">
        <f t="shared" si="8"/>
        <v>-207.24470867339124</v>
      </c>
      <c r="AN64">
        <f t="shared" si="26"/>
        <v>0</v>
      </c>
      <c r="AO64">
        <f t="shared" si="26"/>
        <v>0</v>
      </c>
      <c r="AP64">
        <f t="shared" si="26"/>
        <v>-1.1497188693155239E-31</v>
      </c>
      <c r="AQ64">
        <f t="shared" si="26"/>
        <v>-2.0889439267156885E-25</v>
      </c>
      <c r="AR64">
        <f t="shared" si="26"/>
        <v>-2.0889450764345578E-25</v>
      </c>
      <c r="AS64">
        <f t="shared" si="26"/>
        <v>-0.19565911667413849</v>
      </c>
      <c r="AT64">
        <f t="shared" si="26"/>
        <v>-0.1278306228937704</v>
      </c>
      <c r="AU64">
        <f t="shared" si="23"/>
        <v>-0.32348973956790894</v>
      </c>
      <c r="AW64">
        <v>61</v>
      </c>
      <c r="AX64">
        <f>IF(Z64&gt;0, (R64*SUMPRODUCT(K64:$K$98, X64:$X$98)-K64*$AZ$3)/Z64, 0)</f>
        <v>-1.7727079663416478E+32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2000000</v>
      </c>
      <c r="S65">
        <f t="shared" si="1"/>
        <v>-2.1121234909169459E+33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-1044.5801848457213</v>
      </c>
      <c r="AC65">
        <f t="shared" si="2"/>
        <v>-932.66087932653693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-1.0784134255810615E-23</v>
      </c>
      <c r="AI65">
        <f t="shared" si="25"/>
        <v>-1.0784139775497812E-23</v>
      </c>
      <c r="AJ65">
        <f t="shared" si="7"/>
        <v>-111.91930551918438</v>
      </c>
      <c r="AK65">
        <f t="shared" si="22"/>
        <v>-73.120612939200498</v>
      </c>
      <c r="AL65">
        <f t="shared" si="8"/>
        <v>-185.03991845838488</v>
      </c>
      <c r="AN65">
        <f t="shared" si="26"/>
        <v>0</v>
      </c>
      <c r="AO65">
        <f t="shared" si="26"/>
        <v>0</v>
      </c>
      <c r="AP65">
        <f t="shared" si="26"/>
        <v>-7.6926062488394627E-33</v>
      </c>
      <c r="AQ65">
        <f t="shared" si="26"/>
        <v>-1.5029492723362381E-26</v>
      </c>
      <c r="AR65">
        <f t="shared" si="26"/>
        <v>-1.5029500415968629E-26</v>
      </c>
      <c r="AS65">
        <f t="shared" si="26"/>
        <v>-0.15597824989966377</v>
      </c>
      <c r="AT65">
        <f t="shared" si="26"/>
        <v>-0.10190578993444706</v>
      </c>
      <c r="AU65">
        <f t="shared" si="23"/>
        <v>-0.25788403983411085</v>
      </c>
      <c r="AW65">
        <v>62</v>
      </c>
      <c r="AX65">
        <f>IF(Z65&gt;0, (R65*SUMPRODUCT(K65:$K$98, X65:$X$98)-K65*$AZ$3)/Z65, 0)</f>
        <v>-2.1121234909169459E+33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2000000</v>
      </c>
      <c r="S66">
        <f t="shared" si="1"/>
        <v>-2.7036657541039775E+34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-932.66087932653693</v>
      </c>
      <c r="AC66">
        <f t="shared" si="2"/>
        <v>-832.7329279701222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-8.1271816532604459E-25</v>
      </c>
      <c r="AI66">
        <f t="shared" si="25"/>
        <v>-8.1271855032783644E-25</v>
      </c>
      <c r="AJ66">
        <f t="shared" si="7"/>
        <v>-99.927951356414724</v>
      </c>
      <c r="AK66">
        <f t="shared" si="22"/>
        <v>-65.286261552857596</v>
      </c>
      <c r="AL66">
        <f t="shared" si="8"/>
        <v>-165.21421290927231</v>
      </c>
      <c r="AN66">
        <f t="shared" si="26"/>
        <v>0</v>
      </c>
      <c r="AO66">
        <f t="shared" si="26"/>
        <v>0</v>
      </c>
      <c r="AP66">
        <f t="shared" si="26"/>
        <v>-4.790752828759286E-34</v>
      </c>
      <c r="AQ66">
        <f t="shared" si="26"/>
        <v>-1.0113022670757182E-27</v>
      </c>
      <c r="AR66">
        <f t="shared" si="26"/>
        <v>-1.0113027461510009E-27</v>
      </c>
      <c r="AS66">
        <f t="shared" si="26"/>
        <v>-0.12434490585113514</v>
      </c>
      <c r="AT66">
        <f t="shared" si="26"/>
        <v>-8.1238671822741595E-2</v>
      </c>
      <c r="AU66">
        <f t="shared" si="23"/>
        <v>-0.20558357767387672</v>
      </c>
      <c r="AW66">
        <v>63</v>
      </c>
      <c r="AX66">
        <f>IF(Z66&gt;0, (R66*SUMPRODUCT(K66:$K$98, X66:$X$98)-K66*$AZ$3)/Z66, 0)</f>
        <v>-2.7036657541039775E+34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-3.7389341609410866E+35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-832.7329279701222</v>
      </c>
      <c r="AC67">
        <f t="shared" ref="AC67:AC69" si="29">S67*Z67</f>
        <v>-743.51154283046628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-5.700715286032534E-26</v>
      </c>
      <c r="AI67">
        <f t="shared" ref="AI67:AI69" si="32">SUM(AE67:AH67)</f>
        <v>-5.7007177717393925E-26</v>
      </c>
      <c r="AJ67">
        <f t="shared" ref="AJ67:AJ69" si="33">AB67-AC67</f>
        <v>-89.221385139655922</v>
      </c>
      <c r="AK67">
        <f t="shared" si="22"/>
        <v>-58.291304957908558</v>
      </c>
      <c r="AL67">
        <f t="shared" ref="AL67:AL69" si="34">SUM(AI67:AK67)</f>
        <v>-147.51269009756447</v>
      </c>
      <c r="AN67">
        <f t="shared" si="26"/>
        <v>0</v>
      </c>
      <c r="AO67">
        <f t="shared" si="26"/>
        <v>0</v>
      </c>
      <c r="AP67">
        <f t="shared" si="26"/>
        <v>-2.7616771190191032E-35</v>
      </c>
      <c r="AQ67">
        <f t="shared" si="26"/>
        <v>-6.333624947345076E-29</v>
      </c>
      <c r="AR67">
        <f t="shared" si="26"/>
        <v>-6.3336277090221961E-29</v>
      </c>
      <c r="AS67">
        <f t="shared" si="26"/>
        <v>-9.9126997649182896E-2</v>
      </c>
      <c r="AT67">
        <f t="shared" si="26"/>
        <v>-6.4762971797466179E-2</v>
      </c>
      <c r="AU67">
        <f t="shared" si="23"/>
        <v>-0.16388996944664908</v>
      </c>
      <c r="AW67">
        <v>64</v>
      </c>
      <c r="AX67">
        <f>IF(Z67&gt;0, (R67*SUMPRODUCT(K67:$K$98, X67:$X$98)-K67*$AZ$3)/Z67, 0)</f>
        <v>-3.7389341609410866E+35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2000000</v>
      </c>
      <c r="S68">
        <f t="shared" si="28"/>
        <v>-5.6223271836127105E+36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-743.51154283046628</v>
      </c>
      <c r="AC68">
        <f t="shared" si="29"/>
        <v>-663.84959181291617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-3.7012120429746914E-27</v>
      </c>
      <c r="AI68">
        <f t="shared" si="32"/>
        <v>-3.7012135188973167E-27</v>
      </c>
      <c r="AJ68">
        <f t="shared" si="33"/>
        <v>-79.661951017550109</v>
      </c>
      <c r="AK68">
        <f t="shared" si="22"/>
        <v>-52.045807998132645</v>
      </c>
      <c r="AL68">
        <f t="shared" si="34"/>
        <v>-131.70775901568277</v>
      </c>
      <c r="AN68">
        <f t="shared" si="26"/>
        <v>0</v>
      </c>
      <c r="AO68">
        <f t="shared" si="26"/>
        <v>0</v>
      </c>
      <c r="AP68">
        <f t="shared" si="26"/>
        <v>-1.4640926450696261E-36</v>
      </c>
      <c r="AQ68">
        <f t="shared" si="26"/>
        <v>-3.6715456736873049E-30</v>
      </c>
      <c r="AR68">
        <f t="shared" si="26"/>
        <v>-3.6715471377799496E-30</v>
      </c>
      <c r="AS68">
        <f t="shared" si="26"/>
        <v>-7.9023435625943161E-2</v>
      </c>
      <c r="AT68">
        <f t="shared" si="26"/>
        <v>-5.1628644608949441E-2</v>
      </c>
      <c r="AU68">
        <f t="shared" si="23"/>
        <v>-0.13065208023489261</v>
      </c>
      <c r="AW68">
        <v>65</v>
      </c>
      <c r="AX68">
        <f>IF(Z68&gt;0, (R68*SUMPRODUCT(K68:$K$98, X68:$X$98)-K68*$AZ$3)/Z68, 0)</f>
        <v>-5.6223271836127105E+36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-663.84959181291617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-663.84959181291617</v>
      </c>
      <c r="AK69">
        <f t="shared" si="22"/>
        <v>-46.469471426904136</v>
      </c>
      <c r="AL69">
        <f t="shared" si="34"/>
        <v>-710.31906323982025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-2.0915609215280373E-31</v>
      </c>
      <c r="AR69">
        <f t="shared" si="26"/>
        <v>-2.0915609215280373E-31</v>
      </c>
      <c r="AS69">
        <f t="shared" si="26"/>
        <v>-0.58797199126445676</v>
      </c>
      <c r="AT69">
        <f t="shared" si="26"/>
        <v>-4.1158039388511973E-2</v>
      </c>
      <c r="AU69">
        <f t="shared" si="23"/>
        <v>-0.62913003065296869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770344.40621910163</v>
      </c>
      <c r="AO71" s="8">
        <f t="shared" si="47"/>
        <v>-77034.440621910166</v>
      </c>
      <c r="AP71" s="8">
        <f t="shared" si="47"/>
        <v>-697.37081494595918</v>
      </c>
      <c r="AQ71" s="8">
        <f t="shared" si="47"/>
        <v>-669213.54718548362</v>
      </c>
      <c r="AR71" s="8">
        <f t="shared" si="47"/>
        <v>23399.04759676195</v>
      </c>
      <c r="AS71" s="8">
        <f t="shared" si="47"/>
        <v>-4744.5252457448523</v>
      </c>
      <c r="AT71" s="8">
        <f t="shared" si="47"/>
        <v>-3356.4104046997663</v>
      </c>
      <c r="AU71" s="8">
        <f t="shared" si="47"/>
        <v>15298.111946317433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115.96517574385327</v>
      </c>
      <c r="K3">
        <v>1</v>
      </c>
      <c r="L3" s="2">
        <v>0</v>
      </c>
      <c r="O3">
        <f>$C$3</f>
        <v>115.96517574385327</v>
      </c>
      <c r="P3">
        <f>O3*B5</f>
        <v>92.772140595082618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11.279959458369852</v>
      </c>
      <c r="AE3">
        <f t="shared" ref="AE3:AE23" si="1">$Z3*O3</f>
        <v>115.96517574385327</v>
      </c>
      <c r="AF3">
        <f t="shared" ref="AF3:AG23" si="2">-$Z3*P3</f>
        <v>-92.772140595082618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-601.76393555122945</v>
      </c>
      <c r="AJ3">
        <f t="shared" ref="AJ3:AJ23" si="5">AB3-AC3</f>
        <v>-11.279959458369852</v>
      </c>
      <c r="AL3">
        <f t="shared" ref="AL3:AL23" si="6">SUM(AI3:AK3)</f>
        <v>-613.04389500959928</v>
      </c>
      <c r="AN3">
        <f t="shared" ref="AN3:AU23" si="7">AE3*$K3</f>
        <v>115.96517574385327</v>
      </c>
      <c r="AO3">
        <f t="shared" si="7"/>
        <v>-92.772140595082618</v>
      </c>
      <c r="AP3">
        <f t="shared" si="7"/>
        <v>-624.95697070000006</v>
      </c>
      <c r="AQ3">
        <f t="shared" si="7"/>
        <v>0</v>
      </c>
      <c r="AR3">
        <f t="shared" si="7"/>
        <v>-601.76393555122945</v>
      </c>
      <c r="AS3">
        <f t="shared" si="7"/>
        <v>-11.279959458369852</v>
      </c>
      <c r="AT3">
        <f t="shared" si="7"/>
        <v>0</v>
      </c>
      <c r="AU3">
        <f t="shared" si="7"/>
        <v>-613.04389500959928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62.886167803380474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11.279959458369852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11.279959458369852</v>
      </c>
      <c r="AC4">
        <f t="shared" ref="AC4:AC23" si="19">AX5</f>
        <v>22.41771630446403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-11.137756846094177</v>
      </c>
      <c r="AK4">
        <f>G4*MAX(0, SUM(AB4:AB4, AE4:AF4))</f>
        <v>0.24703111213829976</v>
      </c>
      <c r="AL4">
        <f t="shared" si="6"/>
        <v>-66.03127573395588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-10.449157375076627</v>
      </c>
      <c r="AT4">
        <f t="shared" si="7"/>
        <v>0.23175824386743571</v>
      </c>
      <c r="AU4">
        <f t="shared" si="7"/>
        <v>-61.94884673417382</v>
      </c>
      <c r="AW4">
        <v>1</v>
      </c>
      <c r="AX4">
        <f>(R4*SUMPRODUCT(K5:$K$23, X5:$X$23)-$AZ$3*SUMPRODUCT(K4:$K$22, W5:$W$23))/Z4</f>
        <v>11.279959458369852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115.96517574385327</v>
      </c>
      <c r="P5">
        <f t="shared" ref="P5:P23" si="22">O5*$C$5</f>
        <v>5.7982587871926636</v>
      </c>
      <c r="Q5" s="4">
        <f t="shared" ref="Q5:Q23" si="23">$C$8</f>
        <v>12.5</v>
      </c>
      <c r="R5">
        <f t="shared" si="0"/>
        <v>50000</v>
      </c>
      <c r="S5">
        <f t="shared" si="11"/>
        <v>22.41771630446403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22.41771630446403</v>
      </c>
      <c r="AC5">
        <f t="shared" si="19"/>
        <v>33.148960632558797</v>
      </c>
      <c r="AE5">
        <f t="shared" si="1"/>
        <v>113.4030847533238</v>
      </c>
      <c r="AF5">
        <f t="shared" si="2"/>
        <v>-5.6701542376661909</v>
      </c>
      <c r="AG5">
        <f t="shared" si="2"/>
        <v>-12.223829699940623</v>
      </c>
      <c r="AH5">
        <f t="shared" si="3"/>
        <v>-55.092055737503401</v>
      </c>
      <c r="AI5">
        <f t="shared" si="4"/>
        <v>40.417045078213576</v>
      </c>
      <c r="AJ5">
        <f t="shared" si="5"/>
        <v>-10.731244328094768</v>
      </c>
      <c r="AK5">
        <f t="shared" ref="AK5:AK23" si="24">G5*SUM(AB5:AB5, AE5:AF5)</f>
        <v>5.3361765196249875</v>
      </c>
      <c r="AL5">
        <f t="shared" si="6"/>
        <v>35.021977269743793</v>
      </c>
      <c r="AN5">
        <f t="shared" si="7"/>
        <v>97.930652712086967</v>
      </c>
      <c r="AO5">
        <f t="shared" si="7"/>
        <v>-4.8965326356043493</v>
      </c>
      <c r="AP5">
        <f t="shared" si="7"/>
        <v>-10.556041079133813</v>
      </c>
      <c r="AQ5">
        <f t="shared" si="7"/>
        <v>-47.575434031270937</v>
      </c>
      <c r="AR5">
        <f t="shared" si="7"/>
        <v>34.902644966077858</v>
      </c>
      <c r="AS5">
        <f t="shared" si="7"/>
        <v>-9.2671003063909136</v>
      </c>
      <c r="AT5">
        <f t="shared" si="7"/>
        <v>4.6081219985373556</v>
      </c>
      <c r="AU5">
        <f t="shared" si="7"/>
        <v>30.243666658224296</v>
      </c>
      <c r="AW5">
        <v>2</v>
      </c>
      <c r="AX5">
        <f>(R5*SUMPRODUCT(K6:$K$23, X6:$X$23)-$AZ$3*SUMPRODUCT(K5:$K$22, W6:$W$23))/Z5</f>
        <v>22.41771630446403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115.96517574385327</v>
      </c>
      <c r="P6">
        <f t="shared" si="22"/>
        <v>5.7982587871926636</v>
      </c>
      <c r="Q6" s="4">
        <f t="shared" si="23"/>
        <v>12.5</v>
      </c>
      <c r="R6">
        <f t="shared" si="0"/>
        <v>50000</v>
      </c>
      <c r="S6">
        <f t="shared" si="11"/>
        <v>33.148960632558797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33.148960632558797</v>
      </c>
      <c r="AC6">
        <f t="shared" si="19"/>
        <v>42.28279826446083</v>
      </c>
      <c r="AE6">
        <f t="shared" si="1"/>
        <v>112.14108283396367</v>
      </c>
      <c r="AF6">
        <f t="shared" si="2"/>
        <v>-5.6070541416981836</v>
      </c>
      <c r="AG6">
        <f t="shared" si="2"/>
        <v>-12.087797275630363</v>
      </c>
      <c r="AH6">
        <f t="shared" si="3"/>
        <v>-55.176509243417584</v>
      </c>
      <c r="AI6">
        <f t="shared" si="4"/>
        <v>39.269722173217531</v>
      </c>
      <c r="AJ6">
        <f t="shared" si="5"/>
        <v>-9.1338376319020327</v>
      </c>
      <c r="AK6">
        <f t="shared" si="24"/>
        <v>8.1714548755022207</v>
      </c>
      <c r="AL6">
        <f t="shared" si="6"/>
        <v>38.307339416817719</v>
      </c>
      <c r="AN6">
        <f t="shared" si="7"/>
        <v>87.338415552620233</v>
      </c>
      <c r="AO6">
        <f t="shared" si="7"/>
        <v>-4.3669207776310124</v>
      </c>
      <c r="AP6">
        <f t="shared" si="7"/>
        <v>-9.4142934497783486</v>
      </c>
      <c r="AQ6">
        <f t="shared" si="7"/>
        <v>-42.972912078793293</v>
      </c>
      <c r="AR6">
        <f t="shared" si="7"/>
        <v>30.584289246417576</v>
      </c>
      <c r="AS6">
        <f t="shared" si="7"/>
        <v>-7.1136722289934413</v>
      </c>
      <c r="AT6">
        <f t="shared" si="7"/>
        <v>6.3641433054715248</v>
      </c>
      <c r="AU6">
        <f t="shared" si="7"/>
        <v>29.834760322895661</v>
      </c>
      <c r="AW6">
        <v>3</v>
      </c>
      <c r="AX6">
        <f>(R6*SUMPRODUCT(K7:$K$23, X7:$X$23)-$AZ$3*SUMPRODUCT(K6:$K$22, W7:$W$23))/Z6</f>
        <v>33.148960632558797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115.96517574385327</v>
      </c>
      <c r="P7">
        <f t="shared" si="22"/>
        <v>5.7982587871926636</v>
      </c>
      <c r="Q7" s="4">
        <f t="shared" si="23"/>
        <v>12.5</v>
      </c>
      <c r="R7">
        <f t="shared" si="0"/>
        <v>50000</v>
      </c>
      <c r="S7">
        <f t="shared" si="11"/>
        <v>42.28279826446083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42.28279826446083</v>
      </c>
      <c r="AC7">
        <f t="shared" si="19"/>
        <v>48.950667035195409</v>
      </c>
      <c r="AE7">
        <f t="shared" si="1"/>
        <v>110.89142051054797</v>
      </c>
      <c r="AF7">
        <f t="shared" si="2"/>
        <v>-5.5445710255273992</v>
      </c>
      <c r="AG7">
        <f t="shared" si="2"/>
        <v>-11.953094948466218</v>
      </c>
      <c r="AH7">
        <f t="shared" si="3"/>
        <v>-55.297417631367885</v>
      </c>
      <c r="AI7">
        <f t="shared" si="4"/>
        <v>38.096336905186469</v>
      </c>
      <c r="AJ7">
        <f t="shared" si="5"/>
        <v>-6.6678687707345787</v>
      </c>
      <c r="AK7">
        <f t="shared" si="24"/>
        <v>7.2486157044995361</v>
      </c>
      <c r="AL7">
        <f t="shared" si="6"/>
        <v>38.677083838951425</v>
      </c>
      <c r="AN7">
        <f t="shared" si="7"/>
        <v>78.179728224935545</v>
      </c>
      <c r="AO7">
        <f t="shared" si="7"/>
        <v>-3.9089864112467776</v>
      </c>
      <c r="AP7">
        <f t="shared" si="7"/>
        <v>-8.4270695624198471</v>
      </c>
      <c r="AQ7">
        <f t="shared" si="7"/>
        <v>-38.985316105224605</v>
      </c>
      <c r="AR7">
        <f t="shared" si="7"/>
        <v>26.858356146044308</v>
      </c>
      <c r="AS7">
        <f t="shared" si="7"/>
        <v>-4.7009242548748773</v>
      </c>
      <c r="AT7">
        <f t="shared" si="7"/>
        <v>5.1103575296960821</v>
      </c>
      <c r="AU7">
        <f t="shared" si="7"/>
        <v>27.267789420865515</v>
      </c>
      <c r="AW7">
        <v>4</v>
      </c>
      <c r="AX7">
        <f>(R7*SUMPRODUCT(K8:$K$23, X8:$X$23)-$AZ$3*SUMPRODUCT(K7:$K$22, W8:$W$23))/Z7</f>
        <v>42.28279826446083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115.96517574385327</v>
      </c>
      <c r="P8">
        <f t="shared" si="22"/>
        <v>5.7982587871926636</v>
      </c>
      <c r="Q8" s="4">
        <f t="shared" si="23"/>
        <v>12.5</v>
      </c>
      <c r="R8">
        <f t="shared" si="0"/>
        <v>50000</v>
      </c>
      <c r="S8">
        <f t="shared" si="11"/>
        <v>48.950667035195409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48.950667035195409</v>
      </c>
      <c r="AC8">
        <f t="shared" si="19"/>
        <v>53.651399053408539</v>
      </c>
      <c r="AE8">
        <f t="shared" si="1"/>
        <v>109.65357695379743</v>
      </c>
      <c r="AF8">
        <f t="shared" si="2"/>
        <v>-5.482678847689872</v>
      </c>
      <c r="AG8">
        <f t="shared" si="2"/>
        <v>-11.819666577749487</v>
      </c>
      <c r="AH8">
        <f t="shared" si="3"/>
        <v>-55.589684928274316</v>
      </c>
      <c r="AI8">
        <f t="shared" si="4"/>
        <v>36.761546600083754</v>
      </c>
      <c r="AJ8">
        <f t="shared" si="5"/>
        <v>-4.7007320182131309</v>
      </c>
      <c r="AK8">
        <f t="shared" si="24"/>
        <v>3.2614893375097531</v>
      </c>
      <c r="AL8">
        <f t="shared" si="6"/>
        <v>35.322303919380374</v>
      </c>
      <c r="AN8">
        <f t="shared" si="7"/>
        <v>72.081150830143571</v>
      </c>
      <c r="AO8">
        <f t="shared" si="7"/>
        <v>-3.6040575415071792</v>
      </c>
      <c r="AP8">
        <f t="shared" si="7"/>
        <v>-7.7696979252372929</v>
      </c>
      <c r="AQ8">
        <f t="shared" si="7"/>
        <v>-36.542067985647542</v>
      </c>
      <c r="AR8">
        <f t="shared" si="7"/>
        <v>24.165327377751563</v>
      </c>
      <c r="AS8">
        <f t="shared" si="7"/>
        <v>-3.0900421402547935</v>
      </c>
      <c r="AT8">
        <f t="shared" si="7"/>
        <v>2.1439510812036859</v>
      </c>
      <c r="AU8">
        <f t="shared" si="7"/>
        <v>23.219236318700453</v>
      </c>
      <c r="AW8">
        <v>5</v>
      </c>
      <c r="AX8">
        <f>(R8*SUMPRODUCT(K9:$K$23, X9:$X$23)-$AZ$3*SUMPRODUCT(K8:$K$22, W9:$W$23))/Z8</f>
        <v>48.950667035195409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115.96517574385327</v>
      </c>
      <c r="P9">
        <f t="shared" si="22"/>
        <v>5.7982587871926636</v>
      </c>
      <c r="Q9" s="4">
        <f t="shared" si="23"/>
        <v>12.5</v>
      </c>
      <c r="R9">
        <f t="shared" si="0"/>
        <v>50000</v>
      </c>
      <c r="S9">
        <f t="shared" si="11"/>
        <v>53.651399053408539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53.651399053408539</v>
      </c>
      <c r="AC9">
        <f t="shared" si="19"/>
        <v>57.156800690719301</v>
      </c>
      <c r="AE9">
        <f t="shared" si="1"/>
        <v>108.42632162002275</v>
      </c>
      <c r="AF9">
        <f t="shared" si="2"/>
        <v>-5.4213160810011383</v>
      </c>
      <c r="AG9">
        <f t="shared" si="2"/>
        <v>-11.687379521969325</v>
      </c>
      <c r="AH9">
        <f t="shared" si="3"/>
        <v>-56.36156001066901</v>
      </c>
      <c r="AI9">
        <f t="shared" si="4"/>
        <v>34.956066006383281</v>
      </c>
      <c r="AJ9">
        <f t="shared" si="5"/>
        <v>-3.5054016373107615</v>
      </c>
      <c r="AK9">
        <f t="shared" si="24"/>
        <v>0.92427278709533778</v>
      </c>
      <c r="AL9">
        <f t="shared" si="6"/>
        <v>32.37493715616786</v>
      </c>
      <c r="AN9">
        <f t="shared" si="7"/>
        <v>67.738462623837123</v>
      </c>
      <c r="AO9">
        <f t="shared" si="7"/>
        <v>-3.3869231311918564</v>
      </c>
      <c r="AP9">
        <f t="shared" si="7"/>
        <v>-7.3015953053720528</v>
      </c>
      <c r="AQ9">
        <f t="shared" si="7"/>
        <v>-35.211426240054479</v>
      </c>
      <c r="AR9">
        <f t="shared" si="7"/>
        <v>21.83851794721873</v>
      </c>
      <c r="AS9">
        <f t="shared" si="7"/>
        <v>-2.1899711642220208</v>
      </c>
      <c r="AT9">
        <f t="shared" si="7"/>
        <v>0.5774319068233108</v>
      </c>
      <c r="AU9">
        <f t="shared" si="7"/>
        <v>20.225978689820025</v>
      </c>
      <c r="AW9">
        <v>6</v>
      </c>
      <c r="AX9">
        <f>(R9*SUMPRODUCT(K10:$K$23, X10:$X$23)-$AZ$3*SUMPRODUCT(K9:$K$22, W10:$W$23))/Z9</f>
        <v>53.651399053408539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115.96517574385327</v>
      </c>
      <c r="P10">
        <f t="shared" si="22"/>
        <v>5.7982587871926636</v>
      </c>
      <c r="Q10" s="4">
        <f t="shared" si="23"/>
        <v>12.5</v>
      </c>
      <c r="R10">
        <f t="shared" si="0"/>
        <v>50000</v>
      </c>
      <c r="S10">
        <f t="shared" si="11"/>
        <v>57.156800690719301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57.156800690719301</v>
      </c>
      <c r="AC10">
        <f t="shared" si="19"/>
        <v>59.550016962234395</v>
      </c>
      <c r="AE10">
        <f t="shared" si="1"/>
        <v>107.20899057421953</v>
      </c>
      <c r="AF10">
        <f t="shared" si="2"/>
        <v>-5.3604495287109772</v>
      </c>
      <c r="AG10">
        <f t="shared" si="2"/>
        <v>-11.556162214920601</v>
      </c>
      <c r="AH10">
        <f t="shared" si="3"/>
        <v>-57.374047316118734</v>
      </c>
      <c r="AI10">
        <f t="shared" si="4"/>
        <v>32.918331514469216</v>
      </c>
      <c r="AJ10">
        <f t="shared" si="5"/>
        <v>-2.3932162715150938</v>
      </c>
      <c r="AK10">
        <f t="shared" si="24"/>
        <v>0.65192190111853421</v>
      </c>
      <c r="AL10">
        <f t="shared" si="6"/>
        <v>31.177037144072656</v>
      </c>
      <c r="AN10">
        <f t="shared" si="7"/>
        <v>63.637002330894731</v>
      </c>
      <c r="AO10">
        <f t="shared" si="7"/>
        <v>-3.1818501165447373</v>
      </c>
      <c r="AP10">
        <f t="shared" si="7"/>
        <v>-6.8594948788179426</v>
      </c>
      <c r="AQ10">
        <f t="shared" si="7"/>
        <v>-34.056027980797843</v>
      </c>
      <c r="AR10">
        <f t="shared" si="7"/>
        <v>19.53962935473421</v>
      </c>
      <c r="AS10">
        <f t="shared" si="7"/>
        <v>-1.4205628523599214</v>
      </c>
      <c r="AT10">
        <f t="shared" si="7"/>
        <v>0.38696713138364053</v>
      </c>
      <c r="AU10">
        <f t="shared" si="7"/>
        <v>18.506033633757927</v>
      </c>
      <c r="AW10">
        <v>7</v>
      </c>
      <c r="AX10">
        <f>(R10*SUMPRODUCT(K11:$K$23, X11:$X$23)-$AZ$3*SUMPRODUCT(K10:$K$22, W11:$W$23))/Z10</f>
        <v>57.156800690719301</v>
      </c>
    </row>
    <row r="11" spans="1:52" x14ac:dyDescent="0.25">
      <c r="A11" t="s">
        <v>33</v>
      </c>
      <c r="C11" s="7">
        <f>AU25</f>
        <v>-402.58205703504069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115.96517574385327</v>
      </c>
      <c r="P11">
        <f t="shared" si="22"/>
        <v>5.7982587871926636</v>
      </c>
      <c r="Q11" s="4">
        <f t="shared" si="23"/>
        <v>12.5</v>
      </c>
      <c r="R11">
        <f t="shared" si="0"/>
        <v>50000</v>
      </c>
      <c r="S11">
        <f t="shared" si="11"/>
        <v>59.550016962234395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59.550016962234395</v>
      </c>
      <c r="AC11">
        <f t="shared" si="19"/>
        <v>60.714895465730798</v>
      </c>
      <c r="AE11">
        <f t="shared" si="1"/>
        <v>106.00166017197364</v>
      </c>
      <c r="AF11">
        <f t="shared" si="2"/>
        <v>-5.3000830085986825</v>
      </c>
      <c r="AG11">
        <f t="shared" si="2"/>
        <v>-11.426022887046788</v>
      </c>
      <c r="AH11">
        <f t="shared" si="3"/>
        <v>-58.310822898428121</v>
      </c>
      <c r="AI11">
        <f t="shared" si="4"/>
        <v>30.964731377900058</v>
      </c>
      <c r="AJ11">
        <f t="shared" si="5"/>
        <v>-1.1648785034964035</v>
      </c>
      <c r="AK11">
        <f t="shared" si="24"/>
        <v>0.38460382590146241</v>
      </c>
      <c r="AL11">
        <f t="shared" si="6"/>
        <v>30.184456700305116</v>
      </c>
      <c r="AN11">
        <f t="shared" si="7"/>
        <v>59.838665138186819</v>
      </c>
      <c r="AO11">
        <f t="shared" si="7"/>
        <v>-2.9919332569093413</v>
      </c>
      <c r="AP11">
        <f t="shared" si="7"/>
        <v>-6.450068388457403</v>
      </c>
      <c r="AQ11">
        <f t="shared" si="7"/>
        <v>-32.916859978327928</v>
      </c>
      <c r="AR11">
        <f t="shared" si="7"/>
        <v>17.479803514492154</v>
      </c>
      <c r="AS11">
        <f t="shared" si="7"/>
        <v>-0.65758191507856312</v>
      </c>
      <c r="AT11">
        <f t="shared" si="7"/>
        <v>0.2171115010052263</v>
      </c>
      <c r="AU11">
        <f t="shared" si="7"/>
        <v>17.039333100418816</v>
      </c>
      <c r="AW11">
        <v>8</v>
      </c>
      <c r="AX11">
        <f>(R11*SUMPRODUCT(K12:$K$23, X12:$X$23)-$AZ$3*SUMPRODUCT(K11:$K$22, W12:$W$23))/Z11</f>
        <v>59.550016962234395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115.96517574385327</v>
      </c>
      <c r="P12">
        <f t="shared" si="22"/>
        <v>5.7982587871926636</v>
      </c>
      <c r="Q12" s="4">
        <f t="shared" si="23"/>
        <v>12.5</v>
      </c>
      <c r="R12">
        <f t="shared" si="0"/>
        <v>50000</v>
      </c>
      <c r="S12">
        <f t="shared" si="11"/>
        <v>60.714895465730798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60.714895465730798</v>
      </c>
      <c r="AC12">
        <f t="shared" si="19"/>
        <v>60.688858797794992</v>
      </c>
      <c r="AE12">
        <f t="shared" si="1"/>
        <v>104.80329370145223</v>
      </c>
      <c r="AF12">
        <f t="shared" si="2"/>
        <v>-5.240164685072612</v>
      </c>
      <c r="AG12">
        <f t="shared" si="2"/>
        <v>-11.296849790162902</v>
      </c>
      <c r="AH12">
        <f t="shared" si="3"/>
        <v>-59.651472053672784</v>
      </c>
      <c r="AI12">
        <f t="shared" si="4"/>
        <v>28.614807172543927</v>
      </c>
      <c r="AJ12">
        <f t="shared" si="5"/>
        <v>2.6036667935805724E-2</v>
      </c>
      <c r="AK12">
        <f t="shared" si="24"/>
        <v>0.36863945630885397</v>
      </c>
      <c r="AL12">
        <f t="shared" si="6"/>
        <v>29.009483296788588</v>
      </c>
      <c r="AN12">
        <f t="shared" si="7"/>
        <v>56.243159079515678</v>
      </c>
      <c r="AO12">
        <f t="shared" si="7"/>
        <v>-2.8121579539757842</v>
      </c>
      <c r="AP12">
        <f t="shared" si="7"/>
        <v>-6.0625052649153641</v>
      </c>
      <c r="AQ12">
        <f t="shared" si="7"/>
        <v>-32.01223085220186</v>
      </c>
      <c r="AR12">
        <f t="shared" si="7"/>
        <v>15.356265008422664</v>
      </c>
      <c r="AS12">
        <f t="shared" si="7"/>
        <v>1.3972694987865202E-2</v>
      </c>
      <c r="AT12">
        <f t="shared" si="7"/>
        <v>0.19783202275328626</v>
      </c>
      <c r="AU12">
        <f t="shared" si="7"/>
        <v>15.568069726163815</v>
      </c>
      <c r="AW12">
        <v>9</v>
      </c>
      <c r="AX12">
        <f>(R12*SUMPRODUCT(K13:$K$23, X13:$X$23)-$AZ$3*SUMPRODUCT(K12:$K$22, W13:$W$23))/Z12</f>
        <v>60.714895465730798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115.96517574385327</v>
      </c>
      <c r="P13">
        <f t="shared" si="22"/>
        <v>5.7982587871926636</v>
      </c>
      <c r="Q13" s="4">
        <f t="shared" si="23"/>
        <v>12.5</v>
      </c>
      <c r="R13">
        <f t="shared" si="0"/>
        <v>50000</v>
      </c>
      <c r="S13">
        <f t="shared" si="11"/>
        <v>60.688858797794992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60.688858797794992</v>
      </c>
      <c r="AC13">
        <f t="shared" si="19"/>
        <v>60.470805083601803</v>
      </c>
      <c r="AE13">
        <f t="shared" si="1"/>
        <v>103.61369582901118</v>
      </c>
      <c r="AF13">
        <f t="shared" si="2"/>
        <v>-5.1806847914505596</v>
      </c>
      <c r="AG13">
        <f t="shared" si="2"/>
        <v>-11.168621869063914</v>
      </c>
      <c r="AH13">
        <f t="shared" si="3"/>
        <v>-61.037692789435056</v>
      </c>
      <c r="AI13">
        <f t="shared" si="4"/>
        <v>26.22669637906165</v>
      </c>
      <c r="AJ13">
        <f t="shared" si="5"/>
        <v>0.21805371419318931</v>
      </c>
      <c r="AK13">
        <f t="shared" si="24"/>
        <v>0.31824373967071118</v>
      </c>
      <c r="AL13">
        <f t="shared" si="6"/>
        <v>26.762993832925552</v>
      </c>
      <c r="AN13">
        <f t="shared" si="7"/>
        <v>52.871309336518955</v>
      </c>
      <c r="AO13">
        <f t="shared" si="7"/>
        <v>-2.6435654668259483</v>
      </c>
      <c r="AP13">
        <f t="shared" si="7"/>
        <v>-5.6990502749401255</v>
      </c>
      <c r="AQ13">
        <f t="shared" si="7"/>
        <v>-31.145908953805062</v>
      </c>
      <c r="AR13">
        <f t="shared" si="7"/>
        <v>13.382784640947822</v>
      </c>
      <c r="AS13">
        <f t="shared" si="7"/>
        <v>0.11126700271468377</v>
      </c>
      <c r="AT13">
        <f t="shared" si="7"/>
        <v>0.16239130425680287</v>
      </c>
      <c r="AU13">
        <f t="shared" si="7"/>
        <v>13.656442947919309</v>
      </c>
      <c r="AW13">
        <v>10</v>
      </c>
      <c r="AX13">
        <f>(R13*SUMPRODUCT(K14:$K$23, X14:$X$23)-$AZ$3*SUMPRODUCT(K13:$K$22, W14:$W$23))/Z13</f>
        <v>60.688858797794992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115.96517574385327</v>
      </c>
      <c r="P14">
        <f t="shared" si="22"/>
        <v>5.7982587871926636</v>
      </c>
      <c r="Q14" s="4">
        <f t="shared" si="23"/>
        <v>12.5</v>
      </c>
      <c r="R14">
        <f t="shared" si="0"/>
        <v>50000</v>
      </c>
      <c r="S14">
        <f t="shared" si="11"/>
        <v>60.470805083601803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60.470805083601803</v>
      </c>
      <c r="AC14">
        <f t="shared" si="19"/>
        <v>58.724952885825694</v>
      </c>
      <c r="AE14">
        <f t="shared" si="1"/>
        <v>102.43208845380171</v>
      </c>
      <c r="AF14">
        <f t="shared" si="2"/>
        <v>-5.1216044226900861</v>
      </c>
      <c r="AG14">
        <f t="shared" si="2"/>
        <v>-11.041255251496388</v>
      </c>
      <c r="AH14">
        <f t="shared" si="3"/>
        <v>-62.721595507551179</v>
      </c>
      <c r="AI14">
        <f t="shared" si="4"/>
        <v>23.547633272064068</v>
      </c>
      <c r="AJ14">
        <f t="shared" si="5"/>
        <v>1.7458521977761094</v>
      </c>
      <c r="AK14">
        <f t="shared" si="24"/>
        <v>11.04469023802994</v>
      </c>
      <c r="AL14">
        <f t="shared" si="6"/>
        <v>36.338175707870121</v>
      </c>
      <c r="AN14">
        <f t="shared" si="7"/>
        <v>48.148226523764329</v>
      </c>
      <c r="AO14">
        <f t="shared" si="7"/>
        <v>-2.4074113261882166</v>
      </c>
      <c r="AP14">
        <f t="shared" si="7"/>
        <v>-5.1899445474600192</v>
      </c>
      <c r="AQ14">
        <f t="shared" si="7"/>
        <v>-29.482300263667135</v>
      </c>
      <c r="AR14">
        <f t="shared" si="7"/>
        <v>11.068570386448966</v>
      </c>
      <c r="AS14">
        <f t="shared" si="7"/>
        <v>0.82063822347474646</v>
      </c>
      <c r="AT14">
        <f t="shared" si="7"/>
        <v>5.1915591636630083</v>
      </c>
      <c r="AU14">
        <f t="shared" si="7"/>
        <v>17.080767773586722</v>
      </c>
      <c r="AW14">
        <v>11</v>
      </c>
      <c r="AX14">
        <f>(R14*SUMPRODUCT(K15:$K$23, X15:$X$23)-$AZ$3*SUMPRODUCT(K14:$K$22, W15:$W$23))/Z14</f>
        <v>60.470805083601803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115.96517574385327</v>
      </c>
      <c r="P15">
        <f t="shared" si="22"/>
        <v>5.7982587871926636</v>
      </c>
      <c r="Q15" s="4">
        <f t="shared" si="23"/>
        <v>12.5</v>
      </c>
      <c r="R15">
        <f t="shared" si="0"/>
        <v>50000</v>
      </c>
      <c r="S15">
        <f t="shared" si="11"/>
        <v>58.724952885825694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58.724952885825694</v>
      </c>
      <c r="AC15">
        <f t="shared" si="19"/>
        <v>55.450692660958865</v>
      </c>
      <c r="AE15">
        <f t="shared" si="1"/>
        <v>101.25646298033473</v>
      </c>
      <c r="AF15">
        <f t="shared" si="2"/>
        <v>-5.0628231490167366</v>
      </c>
      <c r="AG15">
        <f t="shared" si="2"/>
        <v>-10.914533428983079</v>
      </c>
      <c r="AH15">
        <f t="shared" si="3"/>
        <v>-65.23707999338238</v>
      </c>
      <c r="AI15">
        <f t="shared" si="4"/>
        <v>20.042026408952538</v>
      </c>
      <c r="AJ15">
        <f t="shared" si="5"/>
        <v>3.2742602248668291</v>
      </c>
      <c r="AK15">
        <f t="shared" si="24"/>
        <v>10.84430149020006</v>
      </c>
      <c r="AL15">
        <f t="shared" si="6"/>
        <v>34.160588124019426</v>
      </c>
      <c r="AN15">
        <f t="shared" si="7"/>
        <v>43.84382012617835</v>
      </c>
      <c r="AO15">
        <f t="shared" si="7"/>
        <v>-2.1921910063089176</v>
      </c>
      <c r="AP15">
        <f t="shared" si="7"/>
        <v>-4.7259683612929697</v>
      </c>
      <c r="AQ15">
        <f t="shared" si="7"/>
        <v>-28.247508520443386</v>
      </c>
      <c r="AR15">
        <f t="shared" si="7"/>
        <v>8.6781522381330802</v>
      </c>
      <c r="AS15">
        <f t="shared" si="7"/>
        <v>1.4177472935553943</v>
      </c>
      <c r="AT15">
        <f t="shared" si="7"/>
        <v>4.6955580901805618</v>
      </c>
      <c r="AU15">
        <f t="shared" si="7"/>
        <v>14.791457621869037</v>
      </c>
      <c r="AW15">
        <v>12</v>
      </c>
      <c r="AX15">
        <f>(R15*SUMPRODUCT(K16:$K$23, X16:$X$23)-$AZ$3*SUMPRODUCT(K15:$K$22, W16:$W$23))/Z15</f>
        <v>58.724952885825694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115.96517574385327</v>
      </c>
      <c r="P16">
        <f t="shared" si="22"/>
        <v>5.7982587871926636</v>
      </c>
      <c r="Q16" s="4">
        <f t="shared" si="23"/>
        <v>12.5</v>
      </c>
      <c r="R16">
        <f t="shared" si="0"/>
        <v>50000</v>
      </c>
      <c r="S16">
        <f t="shared" si="11"/>
        <v>55.450692660958865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55.450692660958865</v>
      </c>
      <c r="AC16">
        <f t="shared" si="19"/>
        <v>50.848018588835579</v>
      </c>
      <c r="AE16">
        <f t="shared" si="1"/>
        <v>100.08576876496302</v>
      </c>
      <c r="AF16">
        <f t="shared" si="2"/>
        <v>-5.0042884382481514</v>
      </c>
      <c r="AG16">
        <f t="shared" si="2"/>
        <v>-10.788343151615074</v>
      </c>
      <c r="AH16">
        <f t="shared" si="3"/>
        <v>-68.17977231269488</v>
      </c>
      <c r="AI16">
        <f t="shared" si="4"/>
        <v>16.113364862404907</v>
      </c>
      <c r="AJ16">
        <f t="shared" si="5"/>
        <v>4.6026740721232855</v>
      </c>
      <c r="AK16">
        <f t="shared" si="24"/>
        <v>10.537252109137162</v>
      </c>
      <c r="AL16">
        <f t="shared" si="6"/>
        <v>31.253291043665357</v>
      </c>
      <c r="AN16">
        <f t="shared" si="7"/>
        <v>39.920808726611263</v>
      </c>
      <c r="AO16">
        <f t="shared" si="7"/>
        <v>-1.9960404363305631</v>
      </c>
      <c r="AP16">
        <f t="shared" si="7"/>
        <v>-4.3031031159291011</v>
      </c>
      <c r="AQ16">
        <f t="shared" si="7"/>
        <v>-27.194592029469575</v>
      </c>
      <c r="AR16">
        <f t="shared" si="7"/>
        <v>6.4270731448820158</v>
      </c>
      <c r="AS16">
        <f t="shared" si="7"/>
        <v>1.8358501266614569</v>
      </c>
      <c r="AT16">
        <f t="shared" si="7"/>
        <v>4.2029514399873849</v>
      </c>
      <c r="AU16">
        <f t="shared" si="7"/>
        <v>12.465874711530857</v>
      </c>
      <c r="AW16">
        <v>13</v>
      </c>
      <c r="AX16">
        <f>(R16*SUMPRODUCT(K17:$K$23, X17:$X$23)-$AZ$3*SUMPRODUCT(K16:$K$22, W17:$W$23))/Z16</f>
        <v>55.450692660958865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115.96517574385327</v>
      </c>
      <c r="P17">
        <f t="shared" si="22"/>
        <v>5.7982587871926636</v>
      </c>
      <c r="Q17" s="4">
        <f t="shared" si="23"/>
        <v>12.5</v>
      </c>
      <c r="R17">
        <f t="shared" si="0"/>
        <v>50000</v>
      </c>
      <c r="S17">
        <f t="shared" si="11"/>
        <v>50.848018588835579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50.848018588835579</v>
      </c>
      <c r="AC17">
        <f t="shared" si="19"/>
        <v>45.047974548247886</v>
      </c>
      <c r="AE17">
        <f t="shared" si="1"/>
        <v>98.919957119581866</v>
      </c>
      <c r="AF17">
        <f t="shared" si="2"/>
        <v>-4.945997855979094</v>
      </c>
      <c r="AG17">
        <f t="shared" si="2"/>
        <v>-10.662679171253824</v>
      </c>
      <c r="AH17">
        <f t="shared" si="3"/>
        <v>-71.122195380394984</v>
      </c>
      <c r="AI17">
        <f t="shared" si="4"/>
        <v>12.189084711953967</v>
      </c>
      <c r="AJ17">
        <f t="shared" si="5"/>
        <v>5.800044040587693</v>
      </c>
      <c r="AK17">
        <f t="shared" si="24"/>
        <v>10.137538449670686</v>
      </c>
      <c r="AL17">
        <f t="shared" si="6"/>
        <v>28.126667202212346</v>
      </c>
      <c r="AN17">
        <f t="shared" si="7"/>
        <v>36.345637246117064</v>
      </c>
      <c r="AO17">
        <f t="shared" si="7"/>
        <v>-1.8172818623058535</v>
      </c>
      <c r="AP17">
        <f t="shared" si="7"/>
        <v>-3.9177318765072853</v>
      </c>
      <c r="AQ17">
        <f t="shared" si="7"/>
        <v>-26.132052507042431</v>
      </c>
      <c r="AR17">
        <f t="shared" si="7"/>
        <v>4.478571000261498</v>
      </c>
      <c r="AS17">
        <f t="shared" si="7"/>
        <v>2.1310795399543583</v>
      </c>
      <c r="AT17">
        <f t="shared" si="7"/>
        <v>3.724782195516708</v>
      </c>
      <c r="AU17">
        <f t="shared" si="7"/>
        <v>10.334432735732564</v>
      </c>
      <c r="AW17">
        <v>14</v>
      </c>
      <c r="AX17">
        <f>(R17*SUMPRODUCT(K18:$K$23, X18:$X$23)-$AZ$3*SUMPRODUCT(K17:$K$22, W18:$W$23))/Z17</f>
        <v>50.848018588835579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115.96517574385327</v>
      </c>
      <c r="P18">
        <f t="shared" si="22"/>
        <v>5.7982587871926636</v>
      </c>
      <c r="Q18" s="4">
        <f t="shared" si="23"/>
        <v>12.5</v>
      </c>
      <c r="R18">
        <f t="shared" si="0"/>
        <v>50000</v>
      </c>
      <c r="S18">
        <f t="shared" si="11"/>
        <v>45.047974548247886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45.047974548247886</v>
      </c>
      <c r="AC18">
        <f t="shared" si="19"/>
        <v>38.024455451048262</v>
      </c>
      <c r="AE18">
        <f t="shared" si="1"/>
        <v>97.758703297209152</v>
      </c>
      <c r="AF18">
        <f t="shared" si="2"/>
        <v>-4.8879351648604583</v>
      </c>
      <c r="AG18">
        <f t="shared" si="2"/>
        <v>-10.537506483103707</v>
      </c>
      <c r="AH18">
        <f t="shared" si="3"/>
        <v>-74.183585750314293</v>
      </c>
      <c r="AI18">
        <f t="shared" si="4"/>
        <v>8.1496758989306954</v>
      </c>
      <c r="AJ18">
        <f t="shared" si="5"/>
        <v>7.0235190971996246</v>
      </c>
      <c r="AK18">
        <f t="shared" si="24"/>
        <v>9.654311987641762</v>
      </c>
      <c r="AL18">
        <f t="shared" si="6"/>
        <v>24.827506983772082</v>
      </c>
      <c r="AN18">
        <f t="shared" si="7"/>
        <v>33.087592429719891</v>
      </c>
      <c r="AO18">
        <f t="shared" si="7"/>
        <v>-1.6543796214859947</v>
      </c>
      <c r="AP18">
        <f t="shared" si="7"/>
        <v>-3.5665440311586063</v>
      </c>
      <c r="AQ18">
        <f t="shared" si="7"/>
        <v>-25.108314323883313</v>
      </c>
      <c r="AR18">
        <f t="shared" si="7"/>
        <v>2.7583544531919753</v>
      </c>
      <c r="AS18">
        <f t="shared" si="7"/>
        <v>2.377193328802365</v>
      </c>
      <c r="AT18">
        <f t="shared" si="7"/>
        <v>3.2676163805618823</v>
      </c>
      <c r="AU18">
        <f t="shared" si="7"/>
        <v>8.403164162556223</v>
      </c>
      <c r="AW18">
        <v>15</v>
      </c>
      <c r="AX18">
        <f>(R18*SUMPRODUCT(K19:$K$23, X19:$X$23)-$AZ$3*SUMPRODUCT(K18:$K$22, W19:$W$23))/Z18</f>
        <v>45.047974548247886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115.96517574385327</v>
      </c>
      <c r="P19">
        <f t="shared" si="22"/>
        <v>5.7982587871926636</v>
      </c>
      <c r="Q19" s="4">
        <f t="shared" si="23"/>
        <v>12.5</v>
      </c>
      <c r="R19">
        <f t="shared" si="0"/>
        <v>50000</v>
      </c>
      <c r="S19">
        <f t="shared" si="11"/>
        <v>38.024455451048262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38.024455451048262</v>
      </c>
      <c r="AC19">
        <f t="shared" si="19"/>
        <v>29.997445457034114</v>
      </c>
      <c r="AE19">
        <f t="shared" si="1"/>
        <v>96.600772865809731</v>
      </c>
      <c r="AF19">
        <f t="shared" si="2"/>
        <v>-4.8300386432904867</v>
      </c>
      <c r="AG19">
        <f t="shared" si="2"/>
        <v>-10.412692026525262</v>
      </c>
      <c r="AH19">
        <f t="shared" si="3"/>
        <v>-77.757566989626142</v>
      </c>
      <c r="AI19">
        <f t="shared" si="4"/>
        <v>3.6004752063678325</v>
      </c>
      <c r="AJ19">
        <f t="shared" si="5"/>
        <v>8.0270099940141471</v>
      </c>
      <c r="AK19">
        <f t="shared" si="24"/>
        <v>9.0856632771497257</v>
      </c>
      <c r="AL19">
        <f t="shared" si="6"/>
        <v>20.713148477531703</v>
      </c>
      <c r="AN19">
        <f t="shared" si="7"/>
        <v>30.118386568161856</v>
      </c>
      <c r="AO19">
        <f t="shared" si="7"/>
        <v>-1.5059193284080927</v>
      </c>
      <c r="AP19">
        <f t="shared" si="7"/>
        <v>-3.2464904199653963</v>
      </c>
      <c r="AQ19">
        <f t="shared" si="7"/>
        <v>-24.243413294907398</v>
      </c>
      <c r="AR19">
        <f t="shared" si="7"/>
        <v>1.1225635248809636</v>
      </c>
      <c r="AS19">
        <f t="shared" si="7"/>
        <v>2.5026775957791938</v>
      </c>
      <c r="AT19">
        <f t="shared" si="7"/>
        <v>2.832746681949168</v>
      </c>
      <c r="AU19">
        <f t="shared" si="7"/>
        <v>6.457987802609324</v>
      </c>
      <c r="AW19">
        <v>16</v>
      </c>
      <c r="AX19">
        <f>(R19*SUMPRODUCT(K20:$K$23, X20:$X$23)-$AZ$3*SUMPRODUCT(K19:$K$22, W20:$W$23))/Z19</f>
        <v>38.024455451048262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115.96517574385327</v>
      </c>
      <c r="P20">
        <f t="shared" si="22"/>
        <v>5.7982587871926636</v>
      </c>
      <c r="Q20" s="4">
        <f t="shared" si="23"/>
        <v>12.5</v>
      </c>
      <c r="R20">
        <f t="shared" si="0"/>
        <v>50000</v>
      </c>
      <c r="S20">
        <f t="shared" si="11"/>
        <v>29.997445457034114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29.997445457034114</v>
      </c>
      <c r="AC20">
        <f t="shared" si="19"/>
        <v>20.94227050618127</v>
      </c>
      <c r="AE20">
        <f t="shared" si="1"/>
        <v>95.446462796216679</v>
      </c>
      <c r="AF20">
        <f t="shared" si="2"/>
        <v>-4.7723231398108341</v>
      </c>
      <c r="AG20">
        <f t="shared" si="2"/>
        <v>-10.288267812295777</v>
      </c>
      <c r="AH20">
        <f t="shared" si="3"/>
        <v>-81.189175856933076</v>
      </c>
      <c r="AI20">
        <f t="shared" si="4"/>
        <v>-0.80330401282300556</v>
      </c>
      <c r="AJ20">
        <f t="shared" si="5"/>
        <v>9.0551749508528445</v>
      </c>
      <c r="AK20">
        <f t="shared" si="24"/>
        <v>8.4470109579407975</v>
      </c>
      <c r="AL20">
        <f t="shared" si="6"/>
        <v>16.698881895970636</v>
      </c>
      <c r="AN20">
        <f t="shared" si="7"/>
        <v>27.412731180831035</v>
      </c>
      <c r="AO20">
        <f t="shared" si="7"/>
        <v>-1.3706365590415519</v>
      </c>
      <c r="AP20">
        <f t="shared" si="7"/>
        <v>-2.9548451728065492</v>
      </c>
      <c r="AQ20">
        <f t="shared" si="7"/>
        <v>-23.317962629072337</v>
      </c>
      <c r="AR20">
        <f t="shared" si="7"/>
        <v>-0.2307131800894015</v>
      </c>
      <c r="AS20">
        <f t="shared" si="7"/>
        <v>2.6006943521113195</v>
      </c>
      <c r="AT20">
        <f t="shared" si="7"/>
        <v>2.4260264224348349</v>
      </c>
      <c r="AU20">
        <f t="shared" si="7"/>
        <v>4.7960075944567535</v>
      </c>
      <c r="AW20">
        <v>17</v>
      </c>
      <c r="AX20">
        <f>(R20*SUMPRODUCT(K21:$K$23, X21:$X$23)-$AZ$3*SUMPRODUCT(K20:$K$22, W21:$W$23))/Z20</f>
        <v>29.997445457034114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115.96517574385327</v>
      </c>
      <c r="P21">
        <f t="shared" si="22"/>
        <v>5.7982587871926636</v>
      </c>
      <c r="Q21" s="4">
        <f t="shared" si="23"/>
        <v>12.5</v>
      </c>
      <c r="R21">
        <f t="shared" si="0"/>
        <v>50000</v>
      </c>
      <c r="S21">
        <f t="shared" si="11"/>
        <v>20.94227050618127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20.94227050618127</v>
      </c>
      <c r="AC21">
        <f t="shared" si="19"/>
        <v>10.926922861155719</v>
      </c>
      <c r="AE21">
        <f t="shared" si="1"/>
        <v>94.294520677533157</v>
      </c>
      <c r="AF21">
        <f t="shared" si="2"/>
        <v>-4.7147260338766577</v>
      </c>
      <c r="AG21">
        <f t="shared" si="2"/>
        <v>-10.16409884181666</v>
      </c>
      <c r="AH21">
        <f t="shared" si="3"/>
        <v>-85.145169424633607</v>
      </c>
      <c r="AI21">
        <f t="shared" si="4"/>
        <v>-5.7294736227937761</v>
      </c>
      <c r="AJ21">
        <f t="shared" si="5"/>
        <v>10.015347645025551</v>
      </c>
      <c r="AK21">
        <f t="shared" si="24"/>
        <v>7.7365445604886451</v>
      </c>
      <c r="AL21">
        <f t="shared" si="6"/>
        <v>12.02241858272042</v>
      </c>
      <c r="AN21">
        <f t="shared" si="7"/>
        <v>24.947112936382933</v>
      </c>
      <c r="AO21">
        <f t="shared" si="7"/>
        <v>-1.2473556468191467</v>
      </c>
      <c r="AP21">
        <f t="shared" si="7"/>
        <v>-2.6890737646410687</v>
      </c>
      <c r="AQ21">
        <f t="shared" si="7"/>
        <v>-22.526506761594824</v>
      </c>
      <c r="AR21">
        <f t="shared" si="7"/>
        <v>-1.5158232366721087</v>
      </c>
      <c r="AS21">
        <f t="shared" si="7"/>
        <v>2.6497192732124475</v>
      </c>
      <c r="AT21">
        <f t="shared" si="7"/>
        <v>2.0468257275298396</v>
      </c>
      <c r="AU21">
        <f t="shared" si="7"/>
        <v>3.1807217640701779</v>
      </c>
      <c r="AW21">
        <v>18</v>
      </c>
      <c r="AX21">
        <f>(R21*SUMPRODUCT(K22:$K$23, X22:$X$23)-$AZ$3*SUMPRODUCT(K21:$K$22, W22:$W$23))/Z21</f>
        <v>20.94227050618127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115.96517574385327</v>
      </c>
      <c r="P22">
        <f t="shared" si="22"/>
        <v>5.7982587871926636</v>
      </c>
      <c r="Q22" s="4">
        <f t="shared" si="23"/>
        <v>12.5</v>
      </c>
      <c r="R22">
        <f t="shared" si="0"/>
        <v>50000</v>
      </c>
      <c r="S22">
        <f t="shared" si="11"/>
        <v>10.926922861155719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10.926922861155719</v>
      </c>
      <c r="AC22">
        <f t="shared" si="19"/>
        <v>11.063432272904032</v>
      </c>
      <c r="AE22">
        <f t="shared" si="1"/>
        <v>93.144298104055153</v>
      </c>
      <c r="AF22">
        <f t="shared" si="2"/>
        <v>-4.6572149052027578</v>
      </c>
      <c r="AG22">
        <f t="shared" si="2"/>
        <v>-10.040115222801301</v>
      </c>
      <c r="AH22">
        <f t="shared" si="3"/>
        <v>-89.370522388767228</v>
      </c>
      <c r="AI22">
        <f t="shared" si="4"/>
        <v>-10.923554412716143</v>
      </c>
      <c r="AJ22">
        <f t="shared" si="5"/>
        <v>-0.13650941174831388</v>
      </c>
      <c r="AK22">
        <f t="shared" si="24"/>
        <v>6.9589804242005684</v>
      </c>
      <c r="AL22">
        <f t="shared" si="6"/>
        <v>-4.1010834002638887</v>
      </c>
      <c r="AN22">
        <f t="shared" si="7"/>
        <v>22.700293751023761</v>
      </c>
      <c r="AO22">
        <f t="shared" si="7"/>
        <v>-1.135014687551188</v>
      </c>
      <c r="AP22">
        <f t="shared" si="7"/>
        <v>-2.4468869215923847</v>
      </c>
      <c r="AQ22">
        <f t="shared" si="7"/>
        <v>-21.780582947128764</v>
      </c>
      <c r="AR22">
        <f t="shared" si="7"/>
        <v>-2.6621908052485788</v>
      </c>
      <c r="AS22">
        <f t="shared" si="7"/>
        <v>-3.3268850692335282E-2</v>
      </c>
      <c r="AT22">
        <f t="shared" si="7"/>
        <v>1.6959803557755231</v>
      </c>
      <c r="AU22">
        <f t="shared" si="7"/>
        <v>-0.99947930016539122</v>
      </c>
      <c r="AW22">
        <v>19</v>
      </c>
      <c r="AX22">
        <f>(R22*SUMPRODUCT(K23:$K$23, X23:$X$23)-$AZ$3*SUMPRODUCT(K22:$K$22, W23:$W$23))/Z22</f>
        <v>10.926922861155719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115.96517574385327</v>
      </c>
      <c r="P23">
        <f t="shared" si="22"/>
        <v>5.7982587871926636</v>
      </c>
      <c r="Q23" s="4">
        <f t="shared" si="23"/>
        <v>12.5</v>
      </c>
      <c r="R23">
        <f t="shared" si="0"/>
        <v>50000</v>
      </c>
      <c r="S23">
        <f t="shared" si="11"/>
        <v>11.063432272904032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11.063432272904032</v>
      </c>
      <c r="AC23">
        <f t="shared" si="19"/>
        <v>0</v>
      </c>
      <c r="AE23">
        <f t="shared" si="1"/>
        <v>91.995009797474637</v>
      </c>
      <c r="AF23">
        <f t="shared" si="2"/>
        <v>-4.599750489873732</v>
      </c>
      <c r="AG23">
        <f t="shared" si="2"/>
        <v>-9.9162323093308924</v>
      </c>
      <c r="AH23">
        <f t="shared" si="3"/>
        <v>-93.927044969585381</v>
      </c>
      <c r="AI23">
        <f t="shared" si="4"/>
        <v>-16.448017971315366</v>
      </c>
      <c r="AJ23">
        <f t="shared" si="5"/>
        <v>11.063432272904032</v>
      </c>
      <c r="AK23">
        <f t="shared" si="24"/>
        <v>6.8921084106353465</v>
      </c>
      <c r="AL23">
        <f t="shared" si="6"/>
        <v>1.5075227122240129</v>
      </c>
      <c r="AN23">
        <f t="shared" si="7"/>
        <v>20.652890368110445</v>
      </c>
      <c r="AO23">
        <f t="shared" si="7"/>
        <v>-1.0326445184055224</v>
      </c>
      <c r="AP23">
        <f t="shared" si="7"/>
        <v>-2.226195303421203</v>
      </c>
      <c r="AQ23">
        <f t="shared" si="7"/>
        <v>-21.086632488305664</v>
      </c>
      <c r="AR23">
        <f t="shared" si="7"/>
        <v>-3.6925819420219437</v>
      </c>
      <c r="AS23">
        <f t="shared" si="7"/>
        <v>2.4837418282831063</v>
      </c>
      <c r="AT23">
        <f t="shared" si="7"/>
        <v>1.5472791374591623</v>
      </c>
      <c r="AU23">
        <f t="shared" si="7"/>
        <v>0.33843902372032503</v>
      </c>
      <c r="AW23">
        <v>20</v>
      </c>
      <c r="AX23">
        <f>(R23*SUMPRODUCT(K$23:$K24, X$23:$X24)-$AZ$3*SUMPRODUCT(K$22:$K23, W$23:$W24))/Z23</f>
        <v>11.063432272904032</v>
      </c>
    </row>
    <row r="25" spans="5:50" x14ac:dyDescent="0.25">
      <c r="AN25" s="8">
        <f t="shared" ref="AN25:AU25" si="25">SUM(AN3:AN23)</f>
        <v>1079.0012214294941</v>
      </c>
      <c r="AO25" s="8">
        <f t="shared" si="25"/>
        <v>-140.9239428793646</v>
      </c>
      <c r="AP25" s="8">
        <f t="shared" si="25"/>
        <v>-728.76357034384705</v>
      </c>
      <c r="AQ25" s="8">
        <f t="shared" si="25"/>
        <v>-632.26949757460307</v>
      </c>
      <c r="AR25" s="8">
        <f t="shared" si="25"/>
        <v>-422.95578936832072</v>
      </c>
      <c r="AS25" s="8">
        <f t="shared" si="25"/>
        <v>-31.257659286776423</v>
      </c>
      <c r="AT25" s="8">
        <f t="shared" si="25"/>
        <v>51.631391620056441</v>
      </c>
      <c r="AU25" s="9">
        <f t="shared" si="25"/>
        <v>-402.58205703504069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263.95137213857845</v>
      </c>
      <c r="K3">
        <v>1</v>
      </c>
      <c r="L3" s="2">
        <v>0</v>
      </c>
      <c r="O3">
        <f>$C$3</f>
        <v>263.95137213857845</v>
      </c>
      <c r="P3">
        <f>O3*B5</f>
        <v>211.16109771086278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263.95137213857845</v>
      </c>
      <c r="AF3">
        <f t="shared" ref="AF3:AG23" si="3">-$Z3*P3</f>
        <v>-211.16109771086278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-572.16669627228441</v>
      </c>
      <c r="AJ3">
        <f t="shared" ref="AJ3:AJ23" si="6">AB3-AC3</f>
        <v>0</v>
      </c>
      <c r="AL3">
        <f t="shared" ref="AL3:AL23" si="7">SUM(AI3:AK3)</f>
        <v>-572.16669627228441</v>
      </c>
      <c r="AN3">
        <f t="shared" ref="AN3:AU23" si="8">AE3*$K3</f>
        <v>263.95137213857845</v>
      </c>
      <c r="AO3">
        <f t="shared" si="8"/>
        <v>-211.16109771086278</v>
      </c>
      <c r="AP3">
        <f t="shared" si="8"/>
        <v>-624.95697070000006</v>
      </c>
      <c r="AQ3">
        <f t="shared" si="8"/>
        <v>0</v>
      </c>
      <c r="AR3">
        <f t="shared" si="8"/>
        <v>-572.16669627228441</v>
      </c>
      <c r="AS3">
        <f t="shared" si="8"/>
        <v>0</v>
      </c>
      <c r="AT3">
        <f t="shared" si="8"/>
        <v>0</v>
      </c>
      <c r="AU3">
        <f t="shared" si="8"/>
        <v>-572.16669627228441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133.14887945726096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70.587307602850473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69.786087450505875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-69.786087450505875</v>
      </c>
      <c r="AK4">
        <f t="shared" ref="AK4:AK23" si="20">H4*SUM(AB4:AB4, AE4:AF4)</f>
        <v>0</v>
      </c>
      <c r="AL4">
        <f t="shared" si="7"/>
        <v>-137.32448745050587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-65.47151463599387</v>
      </c>
      <c r="AT4">
        <f t="shared" si="8"/>
        <v>0</v>
      </c>
      <c r="AU4">
        <f t="shared" si="8"/>
        <v>-128.83430664274871</v>
      </c>
      <c r="AW4">
        <v>1</v>
      </c>
      <c r="AX4">
        <f>(R4*SUMPRODUCT(K5:$K$23, X5:$X$23)-$AZ$3*SUMPRODUCT(K4:$K$22, W5:$W$23))/Z4</f>
        <v>70.587307602850473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263.95137213857845</v>
      </c>
      <c r="P5">
        <f t="shared" ref="P5:P23" si="23">O5*$C$5</f>
        <v>13.197568606928924</v>
      </c>
      <c r="Q5" s="4">
        <f t="shared" ref="Q5:Q23" si="24">$C$8</f>
        <v>12.5</v>
      </c>
      <c r="R5">
        <f t="shared" si="0"/>
        <v>50000</v>
      </c>
      <c r="S5">
        <f t="shared" si="12"/>
        <v>136.43936658863791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69.786087450505875</v>
      </c>
      <c r="AC5">
        <f t="shared" si="1"/>
        <v>133.35238591642064</v>
      </c>
      <c r="AE5">
        <f t="shared" si="2"/>
        <v>257.97939495508962</v>
      </c>
      <c r="AF5">
        <f t="shared" si="3"/>
        <v>-12.898969747754482</v>
      </c>
      <c r="AG5">
        <f t="shared" si="3"/>
        <v>-12.217183835079977</v>
      </c>
      <c r="AH5">
        <f t="shared" si="4"/>
        <v>-69.401643680090388</v>
      </c>
      <c r="AI5">
        <f t="shared" si="5"/>
        <v>163.46159769216479</v>
      </c>
      <c r="AJ5">
        <f t="shared" si="6"/>
        <v>-63.56629846591477</v>
      </c>
      <c r="AK5">
        <f t="shared" si="20"/>
        <v>27.204466693637464</v>
      </c>
      <c r="AL5">
        <f t="shared" si="7"/>
        <v>127.09976591988749</v>
      </c>
      <c r="AN5">
        <f t="shared" si="8"/>
        <v>222.78133429241413</v>
      </c>
      <c r="AO5">
        <f t="shared" si="8"/>
        <v>-11.139066714620707</v>
      </c>
      <c r="AP5">
        <f t="shared" si="8"/>
        <v>-10.550301959381867</v>
      </c>
      <c r="AQ5">
        <f t="shared" si="8"/>
        <v>-59.932657737370171</v>
      </c>
      <c r="AR5">
        <f t="shared" si="8"/>
        <v>141.1593078810414</v>
      </c>
      <c r="AS5">
        <f t="shared" si="8"/>
        <v>-54.893472367169544</v>
      </c>
      <c r="AT5">
        <f t="shared" si="8"/>
        <v>23.492757589330584</v>
      </c>
      <c r="AU5">
        <f t="shared" si="8"/>
        <v>109.75859310320244</v>
      </c>
      <c r="AW5">
        <v>2</v>
      </c>
      <c r="AX5">
        <f>(R5*SUMPRODUCT(K6:$K$23, X6:$X$23)-$AZ$3*SUMPRODUCT(K5:$K$22, W6:$W$23))/Z5</f>
        <v>136.43936658863791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263.95137213857845</v>
      </c>
      <c r="P6">
        <f t="shared" si="23"/>
        <v>13.197568606928924</v>
      </c>
      <c r="Q6" s="4">
        <f t="shared" si="24"/>
        <v>12.5</v>
      </c>
      <c r="R6">
        <f t="shared" si="0"/>
        <v>50000</v>
      </c>
      <c r="S6">
        <f t="shared" si="12"/>
        <v>196.15197919040594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133.35238591642064</v>
      </c>
      <c r="AC6">
        <f t="shared" si="1"/>
        <v>189.51365856870495</v>
      </c>
      <c r="AE6">
        <f t="shared" si="2"/>
        <v>255.01853422368325</v>
      </c>
      <c r="AF6">
        <f t="shared" si="3"/>
        <v>-12.750926711184164</v>
      </c>
      <c r="AG6">
        <f t="shared" si="3"/>
        <v>-12.076965737925519</v>
      </c>
      <c r="AH6">
        <f t="shared" si="4"/>
        <v>-72.185035214628684</v>
      </c>
      <c r="AI6">
        <f t="shared" si="5"/>
        <v>158.00560655994485</v>
      </c>
      <c r="AJ6">
        <f t="shared" si="6"/>
        <v>-56.16127265228431</v>
      </c>
      <c r="AK6">
        <f t="shared" si="20"/>
        <v>40.86745528506647</v>
      </c>
      <c r="AL6">
        <f t="shared" si="7"/>
        <v>142.711789192727</v>
      </c>
      <c r="AN6">
        <f t="shared" si="8"/>
        <v>198.61512081727869</v>
      </c>
      <c r="AO6">
        <f t="shared" si="8"/>
        <v>-9.9307560408639368</v>
      </c>
      <c r="AP6">
        <f t="shared" si="8"/>
        <v>-9.4058575642203319</v>
      </c>
      <c r="AQ6">
        <f t="shared" si="8"/>
        <v>-56.219598053910907</v>
      </c>
      <c r="AR6">
        <f t="shared" si="8"/>
        <v>123.05890915828351</v>
      </c>
      <c r="AS6">
        <f t="shared" si="8"/>
        <v>-43.739871641257658</v>
      </c>
      <c r="AT6">
        <f t="shared" si="8"/>
        <v>31.828645685096273</v>
      </c>
      <c r="AU6">
        <f t="shared" si="8"/>
        <v>111.14768320212211</v>
      </c>
      <c r="AW6">
        <v>3</v>
      </c>
      <c r="AX6">
        <f>(R6*SUMPRODUCT(K7:$K$23, X7:$X$23)-$AZ$3*SUMPRODUCT(K6:$K$22, W7:$W$23))/Z6</f>
        <v>196.15197919040594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263.95137213857845</v>
      </c>
      <c r="P7">
        <f t="shared" si="23"/>
        <v>13.197568606928924</v>
      </c>
      <c r="Q7" s="4">
        <f t="shared" si="24"/>
        <v>12.5</v>
      </c>
      <c r="R7">
        <f t="shared" si="0"/>
        <v>50000</v>
      </c>
      <c r="S7">
        <f t="shared" si="12"/>
        <v>247.6653359058366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189.51365856870495</v>
      </c>
      <c r="AC7">
        <f t="shared" si="1"/>
        <v>236.51714240184208</v>
      </c>
      <c r="AE7">
        <f t="shared" si="2"/>
        <v>252.07009306703117</v>
      </c>
      <c r="AF7">
        <f t="shared" si="3"/>
        <v>-12.60350465335156</v>
      </c>
      <c r="AG7">
        <f t="shared" si="3"/>
        <v>-11.937335797154455</v>
      </c>
      <c r="AH7">
        <f t="shared" si="4"/>
        <v>-75.441133567236406</v>
      </c>
      <c r="AI7">
        <f t="shared" si="5"/>
        <v>152.08811904928876</v>
      </c>
      <c r="AJ7">
        <f t="shared" si="6"/>
        <v>-47.003483833137125</v>
      </c>
      <c r="AK7">
        <f t="shared" si="20"/>
        <v>44.914231859055668</v>
      </c>
      <c r="AL7">
        <f t="shared" si="7"/>
        <v>149.9988670752073</v>
      </c>
      <c r="AN7">
        <f t="shared" si="8"/>
        <v>177.71231785907369</v>
      </c>
      <c r="AO7">
        <f t="shared" si="8"/>
        <v>-8.8856158929536857</v>
      </c>
      <c r="AP7">
        <f t="shared" si="8"/>
        <v>-8.4159591792997031</v>
      </c>
      <c r="AQ7">
        <f t="shared" si="8"/>
        <v>-53.186867767706076</v>
      </c>
      <c r="AR7">
        <f t="shared" si="8"/>
        <v>107.22387501911425</v>
      </c>
      <c r="AS7">
        <f t="shared" si="8"/>
        <v>-33.137997284021381</v>
      </c>
      <c r="AT7">
        <f t="shared" si="8"/>
        <v>31.665050587378051</v>
      </c>
      <c r="AU7">
        <f t="shared" si="8"/>
        <v>105.75092832247091</v>
      </c>
      <c r="AW7">
        <v>4</v>
      </c>
      <c r="AX7">
        <f>(R7*SUMPRODUCT(K8:$K$23, X8:$X$23)-$AZ$3*SUMPRODUCT(K7:$K$22, W8:$W$23))/Z7</f>
        <v>247.6653359058366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263.95137213857845</v>
      </c>
      <c r="P8">
        <f t="shared" si="23"/>
        <v>13.197568606928924</v>
      </c>
      <c r="Q8" s="4">
        <f t="shared" si="24"/>
        <v>12.5</v>
      </c>
      <c r="R8">
        <f t="shared" si="0"/>
        <v>50000</v>
      </c>
      <c r="S8">
        <f t="shared" si="12"/>
        <v>290.75350148983409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236.51714240184208</v>
      </c>
      <c r="AC8">
        <f t="shared" si="1"/>
        <v>274.4314885911275</v>
      </c>
      <c r="AE8">
        <f t="shared" si="2"/>
        <v>249.13394886215465</v>
      </c>
      <c r="AF8">
        <f t="shared" si="3"/>
        <v>-12.456697443107734</v>
      </c>
      <c r="AG8">
        <f t="shared" si="3"/>
        <v>-11.798288205684889</v>
      </c>
      <c r="AH8">
        <f t="shared" si="4"/>
        <v>-78.696933992083927</v>
      </c>
      <c r="AI8">
        <f t="shared" si="5"/>
        <v>146.1820292212781</v>
      </c>
      <c r="AJ8">
        <f t="shared" si="6"/>
        <v>-37.914346189285425</v>
      </c>
      <c r="AK8">
        <f t="shared" si="20"/>
        <v>34.306593552014455</v>
      </c>
      <c r="AL8">
        <f t="shared" si="7"/>
        <v>142.57427658400712</v>
      </c>
      <c r="AN8">
        <f t="shared" si="8"/>
        <v>163.76904651645606</v>
      </c>
      <c r="AO8">
        <f t="shared" si="8"/>
        <v>-8.1884523258228032</v>
      </c>
      <c r="AP8">
        <f t="shared" si="8"/>
        <v>-7.7556447798306412</v>
      </c>
      <c r="AQ8">
        <f t="shared" si="8"/>
        <v>-51.731696553258743</v>
      </c>
      <c r="AR8">
        <f t="shared" si="8"/>
        <v>96.093252857543874</v>
      </c>
      <c r="AS8">
        <f t="shared" si="8"/>
        <v>-24.923124098794098</v>
      </c>
      <c r="AT8">
        <f t="shared" si="8"/>
        <v>22.551555662731595</v>
      </c>
      <c r="AU8">
        <f t="shared" si="8"/>
        <v>93.72168442148137</v>
      </c>
      <c r="AW8">
        <v>5</v>
      </c>
      <c r="AX8">
        <f>(R8*SUMPRODUCT(K9:$K$23, X9:$X$23)-$AZ$3*SUMPRODUCT(K8:$K$22, W9:$W$23))/Z8</f>
        <v>290.75350148983409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263.95137213857845</v>
      </c>
      <c r="P9">
        <f t="shared" si="23"/>
        <v>13.197568606928924</v>
      </c>
      <c r="Q9" s="4">
        <f t="shared" si="24"/>
        <v>12.5</v>
      </c>
      <c r="R9">
        <f t="shared" si="0"/>
        <v>50000</v>
      </c>
      <c r="S9">
        <f t="shared" si="12"/>
        <v>327.79592185569527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274.4314885911275</v>
      </c>
      <c r="AC9">
        <f t="shared" si="1"/>
        <v>305.7623776406374</v>
      </c>
      <c r="AE9">
        <f t="shared" si="2"/>
        <v>246.2092837205266</v>
      </c>
      <c r="AF9">
        <f t="shared" si="3"/>
        <v>-12.310464186026332</v>
      </c>
      <c r="AG9">
        <f t="shared" si="3"/>
        <v>-11.659784230599824</v>
      </c>
      <c r="AH9">
        <f t="shared" si="4"/>
        <v>-82.084372112869957</v>
      </c>
      <c r="AI9">
        <f t="shared" si="5"/>
        <v>140.15466319103047</v>
      </c>
      <c r="AJ9">
        <f t="shared" si="6"/>
        <v>-31.330889049509892</v>
      </c>
      <c r="AK9">
        <f t="shared" si="20"/>
        <v>26.534842084157773</v>
      </c>
      <c r="AL9">
        <f t="shared" si="7"/>
        <v>135.35861622567836</v>
      </c>
      <c r="AN9">
        <f t="shared" si="8"/>
        <v>153.81724763652551</v>
      </c>
      <c r="AO9">
        <f t="shared" si="8"/>
        <v>-7.6908623818262773</v>
      </c>
      <c r="AP9">
        <f t="shared" si="8"/>
        <v>-7.2843553715156082</v>
      </c>
      <c r="AQ9">
        <f t="shared" si="8"/>
        <v>-51.281543902730554</v>
      </c>
      <c r="AR9">
        <f t="shared" si="8"/>
        <v>87.560485980453066</v>
      </c>
      <c r="AS9">
        <f t="shared" si="8"/>
        <v>-19.573718126207226</v>
      </c>
      <c r="AT9">
        <f t="shared" si="8"/>
        <v>16.577426789836021</v>
      </c>
      <c r="AU9">
        <f t="shared" si="8"/>
        <v>84.564194644081866</v>
      </c>
      <c r="AW9">
        <v>6</v>
      </c>
      <c r="AX9">
        <f>(R9*SUMPRODUCT(K10:$K$23, X10:$X$23)-$AZ$3*SUMPRODUCT(K9:$K$22, W10:$W$23))/Z9</f>
        <v>327.79592185569527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263.95137213857845</v>
      </c>
      <c r="P10">
        <f t="shared" si="23"/>
        <v>13.197568606928924</v>
      </c>
      <c r="Q10" s="4">
        <f t="shared" si="24"/>
        <v>12.5</v>
      </c>
      <c r="R10">
        <f t="shared" si="0"/>
        <v>50000</v>
      </c>
      <c r="S10">
        <f t="shared" si="12"/>
        <v>360.49846640484901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305.7623776406374</v>
      </c>
      <c r="AC10">
        <f t="shared" si="1"/>
        <v>332.28374072717725</v>
      </c>
      <c r="AE10">
        <f t="shared" si="2"/>
        <v>243.29298867469009</v>
      </c>
      <c r="AF10">
        <f t="shared" si="3"/>
        <v>-12.164649433734507</v>
      </c>
      <c r="AG10">
        <f t="shared" si="3"/>
        <v>-11.521676639881115</v>
      </c>
      <c r="AH10">
        <f t="shared" si="4"/>
        <v>-86.038993650840695</v>
      </c>
      <c r="AI10">
        <f t="shared" si="5"/>
        <v>133.56766895023378</v>
      </c>
      <c r="AJ10">
        <f t="shared" si="6"/>
        <v>-26.52136308653985</v>
      </c>
      <c r="AK10">
        <f t="shared" si="20"/>
        <v>28.186762636283635</v>
      </c>
      <c r="AL10">
        <f t="shared" si="7"/>
        <v>135.23306849997758</v>
      </c>
      <c r="AN10">
        <f t="shared" si="8"/>
        <v>144.4136019232761</v>
      </c>
      <c r="AO10">
        <f t="shared" si="8"/>
        <v>-7.2206800961638065</v>
      </c>
      <c r="AP10">
        <f t="shared" si="8"/>
        <v>-6.8390249666639722</v>
      </c>
      <c r="AQ10">
        <f t="shared" si="8"/>
        <v>-51.070937336322793</v>
      </c>
      <c r="AR10">
        <f t="shared" si="8"/>
        <v>79.28295952412553</v>
      </c>
      <c r="AS10">
        <f t="shared" si="8"/>
        <v>-15.74252341633829</v>
      </c>
      <c r="AT10">
        <f t="shared" si="8"/>
        <v>16.731069567750346</v>
      </c>
      <c r="AU10">
        <f t="shared" si="8"/>
        <v>80.271505675537597</v>
      </c>
      <c r="AW10">
        <v>7</v>
      </c>
      <c r="AX10">
        <f>(R10*SUMPRODUCT(K11:$K$23, X11:$X$23)-$AZ$3*SUMPRODUCT(K10:$K$22, W11:$W$23))/Z10</f>
        <v>360.49846640484901</v>
      </c>
    </row>
    <row r="11" spans="1:52" x14ac:dyDescent="0.25">
      <c r="A11" t="s">
        <v>33</v>
      </c>
      <c r="C11" s="7">
        <f>AU25</f>
        <v>196.42924293895555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263.95137213857845</v>
      </c>
      <c r="P11">
        <f t="shared" si="23"/>
        <v>13.197568606928924</v>
      </c>
      <c r="Q11" s="4">
        <f t="shared" si="24"/>
        <v>12.5</v>
      </c>
      <c r="R11">
        <f t="shared" si="0"/>
        <v>50000</v>
      </c>
      <c r="S11">
        <f t="shared" si="12"/>
        <v>389.16386054504483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332.28374072717725</v>
      </c>
      <c r="AC11">
        <f t="shared" si="1"/>
        <v>354.41933764940427</v>
      </c>
      <c r="AE11">
        <f t="shared" si="2"/>
        <v>240.38581165780744</v>
      </c>
      <c r="AF11">
        <f t="shared" si="3"/>
        <v>-12.019290582890374</v>
      </c>
      <c r="AG11">
        <f t="shared" si="3"/>
        <v>-11.38400085355501</v>
      </c>
      <c r="AH11">
        <f t="shared" si="4"/>
        <v>-89.836079709176076</v>
      </c>
      <c r="AI11">
        <f t="shared" si="5"/>
        <v>127.14644051218598</v>
      </c>
      <c r="AJ11">
        <f t="shared" si="6"/>
        <v>-22.135596922227023</v>
      </c>
      <c r="AK11">
        <f t="shared" si="20"/>
        <v>28.873488482807858</v>
      </c>
      <c r="AL11">
        <f t="shared" si="7"/>
        <v>133.88433207276682</v>
      </c>
      <c r="AN11">
        <f t="shared" si="8"/>
        <v>135.69944154106696</v>
      </c>
      <c r="AO11">
        <f t="shared" si="8"/>
        <v>-6.7849720770533501</v>
      </c>
      <c r="AP11">
        <f t="shared" si="8"/>
        <v>-6.4263466619631142</v>
      </c>
      <c r="AQ11">
        <f t="shared" si="8"/>
        <v>-50.713083949096017</v>
      </c>
      <c r="AR11">
        <f t="shared" si="8"/>
        <v>71.775038852954495</v>
      </c>
      <c r="AS11">
        <f t="shared" si="8"/>
        <v>-12.495696479791837</v>
      </c>
      <c r="AT11">
        <f t="shared" si="8"/>
        <v>16.299282538509171</v>
      </c>
      <c r="AU11">
        <f t="shared" si="8"/>
        <v>75.578624911671838</v>
      </c>
      <c r="AW11">
        <v>8</v>
      </c>
      <c r="AX11">
        <f>(R11*SUMPRODUCT(K12:$K$23, X12:$X$23)-$AZ$3*SUMPRODUCT(K11:$K$22, W12:$W$23))/Z11</f>
        <v>389.16386054504483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263.95137213857845</v>
      </c>
      <c r="P12">
        <f t="shared" si="23"/>
        <v>13.197568606928924</v>
      </c>
      <c r="Q12" s="4">
        <f t="shared" si="24"/>
        <v>12.5</v>
      </c>
      <c r="R12">
        <f t="shared" si="0"/>
        <v>50000</v>
      </c>
      <c r="S12">
        <f t="shared" si="12"/>
        <v>413.80496504752529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354.41933764940427</v>
      </c>
      <c r="AC12">
        <f t="shared" si="1"/>
        <v>372.31216171786286</v>
      </c>
      <c r="AE12">
        <f t="shared" si="2"/>
        <v>237.48459842192491</v>
      </c>
      <c r="AF12">
        <f t="shared" si="3"/>
        <v>-11.874229921096248</v>
      </c>
      <c r="AG12">
        <f t="shared" si="3"/>
        <v>-11.246607495245465</v>
      </c>
      <c r="AH12">
        <f t="shared" si="4"/>
        <v>-94.213399095976868</v>
      </c>
      <c r="AI12">
        <f t="shared" si="5"/>
        <v>120.15036190960633</v>
      </c>
      <c r="AJ12">
        <f t="shared" si="6"/>
        <v>-17.892824068458594</v>
      </c>
      <c r="AK12">
        <f t="shared" si="20"/>
        <v>30.103541749197092</v>
      </c>
      <c r="AL12">
        <f t="shared" si="7"/>
        <v>132.36107959034484</v>
      </c>
      <c r="AN12">
        <f t="shared" si="8"/>
        <v>127.44717819678732</v>
      </c>
      <c r="AO12">
        <f t="shared" si="8"/>
        <v>-6.3723589098393667</v>
      </c>
      <c r="AP12">
        <f t="shared" si="8"/>
        <v>-6.0355425113056249</v>
      </c>
      <c r="AQ12">
        <f t="shared" si="8"/>
        <v>-50.560044495085371</v>
      </c>
      <c r="AR12">
        <f t="shared" si="8"/>
        <v>64.479232280556957</v>
      </c>
      <c r="AS12">
        <f t="shared" si="8"/>
        <v>-9.60226453694135</v>
      </c>
      <c r="AT12">
        <f t="shared" si="8"/>
        <v>16.155201116865971</v>
      </c>
      <c r="AU12">
        <f t="shared" si="8"/>
        <v>71.032168860481576</v>
      </c>
      <c r="AW12">
        <v>9</v>
      </c>
      <c r="AX12">
        <f>(R12*SUMPRODUCT(K13:$K$23, X13:$X$23)-$AZ$3*SUMPRODUCT(K12:$K$22, W13:$W$23))/Z12</f>
        <v>413.80496504752529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263.95137213857845</v>
      </c>
      <c r="P13">
        <f t="shared" si="23"/>
        <v>13.197568606928924</v>
      </c>
      <c r="Q13" s="4">
        <f t="shared" si="24"/>
        <v>12.5</v>
      </c>
      <c r="R13">
        <f t="shared" si="0"/>
        <v>50000</v>
      </c>
      <c r="S13">
        <f t="shared" si="12"/>
        <v>434.47581316851836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372.31216171786286</v>
      </c>
      <c r="AC13">
        <f t="shared" si="1"/>
        <v>386.14191626507522</v>
      </c>
      <c r="AE13">
        <f t="shared" si="2"/>
        <v>234.58771593081599</v>
      </c>
      <c r="AF13">
        <f t="shared" si="3"/>
        <v>-11.7293857965408</v>
      </c>
      <c r="AG13">
        <f t="shared" si="3"/>
        <v>-11.10941922891643</v>
      </c>
      <c r="AH13">
        <f t="shared" si="4"/>
        <v>-98.888765506324489</v>
      </c>
      <c r="AI13">
        <f t="shared" si="5"/>
        <v>112.86014539903425</v>
      </c>
      <c r="AJ13">
        <f t="shared" si="6"/>
        <v>-13.82975454721236</v>
      </c>
      <c r="AK13">
        <f t="shared" si="20"/>
        <v>30.77031442875554</v>
      </c>
      <c r="AL13">
        <f t="shared" si="7"/>
        <v>129.80070528057743</v>
      </c>
      <c r="AN13">
        <f t="shared" si="8"/>
        <v>119.70386343513536</v>
      </c>
      <c r="AO13">
        <f t="shared" si="8"/>
        <v>-5.9851931717567686</v>
      </c>
      <c r="AP13">
        <f t="shared" si="8"/>
        <v>-5.6688407444747542</v>
      </c>
      <c r="AQ13">
        <f t="shared" si="8"/>
        <v>-50.460303236548143</v>
      </c>
      <c r="AR13">
        <f t="shared" si="8"/>
        <v>57.589526282355685</v>
      </c>
      <c r="AS13">
        <f t="shared" si="8"/>
        <v>-7.0569554040467279</v>
      </c>
      <c r="AT13">
        <f t="shared" si="8"/>
        <v>15.701271917077726</v>
      </c>
      <c r="AU13">
        <f t="shared" si="8"/>
        <v>66.233842795386678</v>
      </c>
      <c r="AW13">
        <v>10</v>
      </c>
      <c r="AX13">
        <f>(R13*SUMPRODUCT(K14:$K$23, X14:$X$23)-$AZ$3*SUMPRODUCT(K13:$K$22, W14:$W$23))/Z13</f>
        <v>434.47581316851836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2.3387939999999999E-3</v>
      </c>
      <c r="O14">
        <f t="shared" si="22"/>
        <v>263.95137213857845</v>
      </c>
      <c r="P14">
        <f t="shared" si="23"/>
        <v>13.197568606928924</v>
      </c>
      <c r="Q14" s="4">
        <f t="shared" si="24"/>
        <v>12.5</v>
      </c>
      <c r="R14">
        <f t="shared" si="0"/>
        <v>50000</v>
      </c>
      <c r="S14">
        <f t="shared" si="12"/>
        <v>453.04058184651763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386.14191626507522</v>
      </c>
      <c r="AC14">
        <f t="shared" si="1"/>
        <v>397.67331057694122</v>
      </c>
      <c r="AE14">
        <f t="shared" si="2"/>
        <v>231.69318642901513</v>
      </c>
      <c r="AF14">
        <f t="shared" si="3"/>
        <v>-11.584659321450758</v>
      </c>
      <c r="AG14">
        <f t="shared" si="3"/>
        <v>-10.972342393591191</v>
      </c>
      <c r="AH14">
        <f t="shared" si="4"/>
        <v>-103.9305721442975</v>
      </c>
      <c r="AI14">
        <f t="shared" si="5"/>
        <v>105.20561256967569</v>
      </c>
      <c r="AJ14">
        <f t="shared" si="6"/>
        <v>-11.531394311865995</v>
      </c>
      <c r="AK14">
        <f t="shared" si="20"/>
        <v>51.87806294028352</v>
      </c>
      <c r="AL14">
        <f t="shared" si="7"/>
        <v>145.55228119809323</v>
      </c>
      <c r="AN14">
        <f t="shared" si="8"/>
        <v>108.90743508786622</v>
      </c>
      <c r="AO14">
        <f t="shared" si="8"/>
        <v>-5.4453717543933111</v>
      </c>
      <c r="AP14">
        <f t="shared" si="8"/>
        <v>-5.1575520428952428</v>
      </c>
      <c r="AQ14">
        <f t="shared" si="8"/>
        <v>-48.852589124012376</v>
      </c>
      <c r="AR14">
        <f t="shared" si="8"/>
        <v>49.451922166565289</v>
      </c>
      <c r="AS14">
        <f t="shared" si="8"/>
        <v>-5.4203345244979717</v>
      </c>
      <c r="AT14">
        <f t="shared" si="8"/>
        <v>24.385295308993268</v>
      </c>
      <c r="AU14">
        <f t="shared" si="8"/>
        <v>68.416882951060586</v>
      </c>
      <c r="AW14">
        <v>11</v>
      </c>
      <c r="AX14">
        <f>(R14*SUMPRODUCT(K15:$K$23, X15:$X$23)-$AZ$3*SUMPRODUCT(K14:$K$22, W15:$W$23))/Z14</f>
        <v>453.04058184651763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2.4879479999999998E-3</v>
      </c>
      <c r="O15">
        <f t="shared" si="22"/>
        <v>263.95137213857845</v>
      </c>
      <c r="P15">
        <f t="shared" si="23"/>
        <v>13.197568606928924</v>
      </c>
      <c r="Q15" s="4">
        <f t="shared" si="24"/>
        <v>12.5</v>
      </c>
      <c r="R15">
        <f t="shared" si="0"/>
        <v>50000</v>
      </c>
      <c r="S15">
        <f t="shared" si="12"/>
        <v>467.60284937968379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397.67331057694122</v>
      </c>
      <c r="AC15">
        <f t="shared" si="1"/>
        <v>405.33013365573748</v>
      </c>
      <c r="AE15">
        <f t="shared" si="2"/>
        <v>228.79981396493528</v>
      </c>
      <c r="AF15">
        <f t="shared" si="3"/>
        <v>-11.439990698246765</v>
      </c>
      <c r="AG15">
        <f t="shared" si="3"/>
        <v>-10.83532035234183</v>
      </c>
      <c r="AH15">
        <f t="shared" si="4"/>
        <v>-109.19446925380166</v>
      </c>
      <c r="AI15">
        <f t="shared" si="5"/>
        <v>97.330033660545041</v>
      </c>
      <c r="AJ15">
        <f t="shared" si="6"/>
        <v>-7.6568230787962648</v>
      </c>
      <c r="AK15">
        <f t="shared" si="20"/>
        <v>52.629615329267082</v>
      </c>
      <c r="AL15">
        <f t="shared" si="7"/>
        <v>142.30282591101587</v>
      </c>
      <c r="AN15">
        <f t="shared" si="8"/>
        <v>99.069803478420198</v>
      </c>
      <c r="AO15">
        <f t="shared" si="8"/>
        <v>-4.9534901739210104</v>
      </c>
      <c r="AP15">
        <f t="shared" si="8"/>
        <v>-4.6916692777413882</v>
      </c>
      <c r="AQ15">
        <f t="shared" si="8"/>
        <v>-47.280958941524403</v>
      </c>
      <c r="AR15">
        <f t="shared" si="8"/>
        <v>42.143685085233408</v>
      </c>
      <c r="AS15">
        <f t="shared" si="8"/>
        <v>-3.3153871261522592</v>
      </c>
      <c r="AT15">
        <f t="shared" si="8"/>
        <v>22.788504752081721</v>
      </c>
      <c r="AU15">
        <f t="shared" si="8"/>
        <v>61.616802711162869</v>
      </c>
      <c r="AW15">
        <v>12</v>
      </c>
      <c r="AX15">
        <f>(R15*SUMPRODUCT(K16:$K$23, X16:$X$23)-$AZ$3*SUMPRODUCT(K15:$K$22, W16:$W$23))/Z15</f>
        <v>467.60284937968379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2.6637029999999999E-3</v>
      </c>
      <c r="O16">
        <f t="shared" si="22"/>
        <v>263.95137213857845</v>
      </c>
      <c r="P16">
        <f t="shared" si="23"/>
        <v>13.197568606928924</v>
      </c>
      <c r="Q16" s="4">
        <f t="shared" si="24"/>
        <v>12.5</v>
      </c>
      <c r="R16">
        <f t="shared" si="0"/>
        <v>50000</v>
      </c>
      <c r="S16">
        <f t="shared" si="12"/>
        <v>478.18862664490024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405.33013365573748</v>
      </c>
      <c r="AC16">
        <f t="shared" si="1"/>
        <v>409.25697382359863</v>
      </c>
      <c r="AE16">
        <f t="shared" si="2"/>
        <v>225.90236107442809</v>
      </c>
      <c r="AF16">
        <f t="shared" si="3"/>
        <v>-11.295118053721405</v>
      </c>
      <c r="AG16">
        <f t="shared" si="3"/>
        <v>-10.698105073489916</v>
      </c>
      <c r="AH16">
        <f t="shared" si="4"/>
        <v>-115.44830131397595</v>
      </c>
      <c r="AI16">
        <f t="shared" si="5"/>
        <v>88.460836633240802</v>
      </c>
      <c r="AJ16">
        <f t="shared" si="6"/>
        <v>-3.926840167861144</v>
      </c>
      <c r="AK16">
        <f t="shared" si="20"/>
        <v>53.049281196956692</v>
      </c>
      <c r="AL16">
        <f t="shared" si="7"/>
        <v>137.58327766233634</v>
      </c>
      <c r="AN16">
        <f t="shared" si="8"/>
        <v>90.104767726968944</v>
      </c>
      <c r="AO16">
        <f t="shared" si="8"/>
        <v>-4.5052383863484478</v>
      </c>
      <c r="AP16">
        <f t="shared" si="8"/>
        <v>-4.2671102160279064</v>
      </c>
      <c r="AQ16">
        <f t="shared" si="8"/>
        <v>-46.048400401364695</v>
      </c>
      <c r="AR16">
        <f t="shared" si="8"/>
        <v>35.284018723227888</v>
      </c>
      <c r="AS16">
        <f t="shared" si="8"/>
        <v>-1.5662829708516621</v>
      </c>
      <c r="AT16">
        <f t="shared" si="8"/>
        <v>21.159553789522274</v>
      </c>
      <c r="AU16">
        <f t="shared" si="8"/>
        <v>54.877289541898499</v>
      </c>
      <c r="AW16">
        <v>13</v>
      </c>
      <c r="AX16">
        <f>(R16*SUMPRODUCT(K17:$K$23, X17:$X$23)-$AZ$3*SUMPRODUCT(K16:$K$22, W17:$W$23))/Z16</f>
        <v>478.18862664490024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2.8651079999999999E-3</v>
      </c>
      <c r="O17">
        <f t="shared" si="22"/>
        <v>263.95137213857845</v>
      </c>
      <c r="P17">
        <f t="shared" si="23"/>
        <v>13.197568606928924</v>
      </c>
      <c r="Q17" s="4">
        <f t="shared" si="24"/>
        <v>12.5</v>
      </c>
      <c r="R17">
        <f t="shared" si="0"/>
        <v>50000</v>
      </c>
      <c r="S17">
        <f t="shared" si="12"/>
        <v>484.89990036936973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409.25697382359863</v>
      </c>
      <c r="AC17">
        <f t="shared" si="1"/>
        <v>409.66177654328044</v>
      </c>
      <c r="AE17">
        <f t="shared" si="2"/>
        <v>222.99610280175057</v>
      </c>
      <c r="AF17">
        <f t="shared" si="3"/>
        <v>-11.14980514008753</v>
      </c>
      <c r="AG17">
        <f t="shared" si="3"/>
        <v>-10.56047279632412</v>
      </c>
      <c r="AH17">
        <f t="shared" si="4"/>
        <v>-122.60490572358617</v>
      </c>
      <c r="AI17">
        <f t="shared" si="5"/>
        <v>78.680919141752753</v>
      </c>
      <c r="AJ17">
        <f t="shared" si="6"/>
        <v>-0.40480271968181114</v>
      </c>
      <c r="AK17">
        <f t="shared" si="20"/>
        <v>53.149049147536815</v>
      </c>
      <c r="AL17">
        <f t="shared" si="7"/>
        <v>131.42516556960777</v>
      </c>
      <c r="AN17">
        <f t="shared" si="8"/>
        <v>81.934279954573796</v>
      </c>
      <c r="AO17">
        <f t="shared" si="8"/>
        <v>-4.0967139977286902</v>
      </c>
      <c r="AP17">
        <f t="shared" si="8"/>
        <v>-3.8801787281274795</v>
      </c>
      <c r="AQ17">
        <f t="shared" si="8"/>
        <v>-45.048072783097879</v>
      </c>
      <c r="AR17">
        <f t="shared" si="8"/>
        <v>28.909314445619749</v>
      </c>
      <c r="AS17">
        <f t="shared" si="8"/>
        <v>-0.14873452470274293</v>
      </c>
      <c r="AT17">
        <f t="shared" si="8"/>
        <v>19.528274339597552</v>
      </c>
      <c r="AU17">
        <f t="shared" si="8"/>
        <v>48.288854260514562</v>
      </c>
      <c r="AW17">
        <v>14</v>
      </c>
      <c r="AX17">
        <f>(R17*SUMPRODUCT(K18:$K$23, X18:$X$23)-$AZ$3*SUMPRODUCT(K17:$K$22, W18:$W$23))/Z17</f>
        <v>484.89990036936973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4.466869E-3</v>
      </c>
      <c r="O18">
        <f t="shared" si="22"/>
        <v>263.95137213857845</v>
      </c>
      <c r="P18">
        <f t="shared" si="23"/>
        <v>13.197568606928924</v>
      </c>
      <c r="Q18" s="4">
        <f t="shared" si="24"/>
        <v>12.5</v>
      </c>
      <c r="R18">
        <f t="shared" si="0"/>
        <v>50000</v>
      </c>
      <c r="S18">
        <f t="shared" si="12"/>
        <v>464.95529786936754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409.66177654328044</v>
      </c>
      <c r="AC18">
        <f t="shared" si="1"/>
        <v>387.12906480237126</v>
      </c>
      <c r="AE18">
        <f t="shared" si="2"/>
        <v>219.77004739500708</v>
      </c>
      <c r="AF18">
        <f t="shared" si="3"/>
        <v>-10.988502369750355</v>
      </c>
      <c r="AG18">
        <f t="shared" si="3"/>
        <v>-10.407695819801635</v>
      </c>
      <c r="AH18">
        <f t="shared" si="4"/>
        <v>-188.68899423697411</v>
      </c>
      <c r="AI18">
        <f t="shared" si="5"/>
        <v>9.6848549684809768</v>
      </c>
      <c r="AJ18">
        <f t="shared" si="6"/>
        <v>22.532711740909178</v>
      </c>
      <c r="AK18">
        <f t="shared" si="20"/>
        <v>52.921431913262865</v>
      </c>
      <c r="AL18">
        <f t="shared" si="7"/>
        <v>85.13899862265302</v>
      </c>
      <c r="AN18">
        <f t="shared" si="8"/>
        <v>74.383778745087056</v>
      </c>
      <c r="AO18">
        <f t="shared" si="8"/>
        <v>-3.7191889372543527</v>
      </c>
      <c r="AP18">
        <f t="shared" si="8"/>
        <v>-3.5226080727681559</v>
      </c>
      <c r="AQ18">
        <f t="shared" si="8"/>
        <v>-63.864027720435189</v>
      </c>
      <c r="AR18">
        <f t="shared" si="8"/>
        <v>3.27795401462935</v>
      </c>
      <c r="AS18">
        <f t="shared" si="8"/>
        <v>7.626463499141475</v>
      </c>
      <c r="AT18">
        <f t="shared" si="8"/>
        <v>17.911886214566863</v>
      </c>
      <c r="AU18">
        <f t="shared" si="8"/>
        <v>28.81630372833769</v>
      </c>
      <c r="AW18">
        <v>15</v>
      </c>
      <c r="AX18">
        <f>(R18*SUMPRODUCT(K19:$K$23, X19:$X$23)-$AZ$3*SUMPRODUCT(K18:$K$22, W19:$W$23))/Z18</f>
        <v>464.95529786936754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6.2254789999999999E-3</v>
      </c>
      <c r="O19">
        <f t="shared" si="22"/>
        <v>263.95137213857845</v>
      </c>
      <c r="P19">
        <f t="shared" si="23"/>
        <v>13.197568606928924</v>
      </c>
      <c r="Q19" s="4">
        <f t="shared" si="24"/>
        <v>12.5</v>
      </c>
      <c r="R19">
        <f t="shared" si="0"/>
        <v>50000</v>
      </c>
      <c r="S19">
        <f t="shared" si="12"/>
        <v>419.7826609901698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387.12906480237126</v>
      </c>
      <c r="AC19">
        <f t="shared" si="1"/>
        <v>343.84652888274354</v>
      </c>
      <c r="AE19">
        <f t="shared" si="2"/>
        <v>216.20417310617037</v>
      </c>
      <c r="AF19">
        <f t="shared" si="3"/>
        <v>-10.81020865530852</v>
      </c>
      <c r="AG19">
        <f t="shared" si="3"/>
        <v>-10.238825969839056</v>
      </c>
      <c r="AH19">
        <f t="shared" si="4"/>
        <v>-259.17156705825147</v>
      </c>
      <c r="AI19">
        <f t="shared" si="5"/>
        <v>-64.01642857722868</v>
      </c>
      <c r="AJ19">
        <f t="shared" si="6"/>
        <v>43.282535919627719</v>
      </c>
      <c r="AK19">
        <f t="shared" si="20"/>
        <v>50.703380659257668</v>
      </c>
      <c r="AL19">
        <f t="shared" si="7"/>
        <v>29.969488001656707</v>
      </c>
      <c r="AN19">
        <f t="shared" si="8"/>
        <v>67.408579352744908</v>
      </c>
      <c r="AO19">
        <f t="shared" si="8"/>
        <v>-3.3704289676372459</v>
      </c>
      <c r="AP19">
        <f t="shared" si="8"/>
        <v>-3.1922821051558312</v>
      </c>
      <c r="AQ19">
        <f t="shared" si="8"/>
        <v>-80.805041332122158</v>
      </c>
      <c r="AR19">
        <f t="shared" si="8"/>
        <v>-19.959173052170335</v>
      </c>
      <c r="AS19">
        <f t="shared" si="8"/>
        <v>13.494717586665256</v>
      </c>
      <c r="AT19">
        <f t="shared" si="8"/>
        <v>15.808403739476471</v>
      </c>
      <c r="AU19">
        <f t="shared" si="8"/>
        <v>9.3439482739713906</v>
      </c>
      <c r="AW19">
        <v>16</v>
      </c>
      <c r="AX19">
        <f>(R19*SUMPRODUCT(K20:$K$23, X20:$X$23)-$AZ$3*SUMPRODUCT(K19:$K$22, W20:$W$23))/Z19</f>
        <v>419.7826609901698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8.1133709999999994E-3</v>
      </c>
      <c r="O20">
        <f t="shared" si="22"/>
        <v>263.95137213857845</v>
      </c>
      <c r="P20">
        <f t="shared" si="23"/>
        <v>13.197568606928924</v>
      </c>
      <c r="Q20" s="4">
        <f t="shared" si="24"/>
        <v>12.5</v>
      </c>
      <c r="R20">
        <f t="shared" si="0"/>
        <v>50000</v>
      </c>
      <c r="S20">
        <f t="shared" si="12"/>
        <v>351.1463728179632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343.84652888274354</v>
      </c>
      <c r="AC20">
        <f t="shared" si="1"/>
        <v>282.41624933033762</v>
      </c>
      <c r="AE20">
        <f t="shared" si="2"/>
        <v>212.28798670695008</v>
      </c>
      <c r="AF20">
        <f t="shared" si="3"/>
        <v>-10.614399335347505</v>
      </c>
      <c r="AG20">
        <f t="shared" si="3"/>
        <v>-10.053366316442924</v>
      </c>
      <c r="AH20">
        <f t="shared" si="4"/>
        <v>-332.28557479095622</v>
      </c>
      <c r="AI20">
        <f t="shared" si="5"/>
        <v>-140.66535373579657</v>
      </c>
      <c r="AJ20">
        <f t="shared" si="6"/>
        <v>61.430279552405921</v>
      </c>
      <c r="AK20">
        <f t="shared" si="20"/>
        <v>46.681247388116915</v>
      </c>
      <c r="AL20">
        <f t="shared" si="7"/>
        <v>-32.553826795273736</v>
      </c>
      <c r="AN20">
        <f t="shared" si="8"/>
        <v>60.970237576453435</v>
      </c>
      <c r="AO20">
        <f t="shared" si="8"/>
        <v>-3.0485118788226719</v>
      </c>
      <c r="AP20">
        <f t="shared" si="8"/>
        <v>-2.8873802152676031</v>
      </c>
      <c r="AQ20">
        <f t="shared" si="8"/>
        <v>-95.434182369443107</v>
      </c>
      <c r="AR20">
        <f t="shared" si="8"/>
        <v>-40.399836887079942</v>
      </c>
      <c r="AS20">
        <f t="shared" si="8"/>
        <v>17.643102639945653</v>
      </c>
      <c r="AT20">
        <f t="shared" si="8"/>
        <v>13.407102247135796</v>
      </c>
      <c r="AU20">
        <f t="shared" si="8"/>
        <v>-9.3496319999984934</v>
      </c>
      <c r="AW20">
        <v>17</v>
      </c>
      <c r="AX20">
        <f>(R20*SUMPRODUCT(K21:$K$23, X21:$X$23)-$AZ$3*SUMPRODUCT(K20:$K$22, W21:$W$23))/Z20</f>
        <v>351.1463728179632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1.0286442999999999E-2</v>
      </c>
      <c r="O21">
        <f t="shared" si="22"/>
        <v>263.95137213857845</v>
      </c>
      <c r="P21">
        <f t="shared" si="23"/>
        <v>13.197568606928924</v>
      </c>
      <c r="Q21" s="4">
        <f t="shared" si="24"/>
        <v>12.5</v>
      </c>
      <c r="R21">
        <f t="shared" si="0"/>
        <v>50000</v>
      </c>
      <c r="S21">
        <f t="shared" si="12"/>
        <v>258.56062092716246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282.41624933033762</v>
      </c>
      <c r="AC21">
        <f t="shared" si="1"/>
        <v>203.73375705451667</v>
      </c>
      <c r="AE21">
        <f t="shared" si="2"/>
        <v>207.98141856503477</v>
      </c>
      <c r="AF21">
        <f t="shared" si="3"/>
        <v>-10.39907092825174</v>
      </c>
      <c r="AG21">
        <f t="shared" si="3"/>
        <v>-9.8494192737062853</v>
      </c>
      <c r="AH21">
        <f t="shared" si="4"/>
        <v>-413.65351828884042</v>
      </c>
      <c r="AI21">
        <f t="shared" si="5"/>
        <v>-225.92058992576366</v>
      </c>
      <c r="AJ21">
        <f t="shared" si="6"/>
        <v>78.682492275820948</v>
      </c>
      <c r="AK21">
        <f t="shared" si="20"/>
        <v>41.074439939670455</v>
      </c>
      <c r="AL21">
        <f t="shared" si="7"/>
        <v>-106.16365771027226</v>
      </c>
      <c r="AN21">
        <f t="shared" si="8"/>
        <v>55.024787233976426</v>
      </c>
      <c r="AO21">
        <f t="shared" si="8"/>
        <v>-2.7512393616988216</v>
      </c>
      <c r="AP21">
        <f t="shared" si="8"/>
        <v>-2.6058202874717198</v>
      </c>
      <c r="AQ21">
        <f t="shared" si="8"/>
        <v>-109.43860749421663</v>
      </c>
      <c r="AR21">
        <f t="shared" si="8"/>
        <v>-59.770879909410745</v>
      </c>
      <c r="AS21">
        <f t="shared" si="8"/>
        <v>20.816702888110321</v>
      </c>
      <c r="AT21">
        <f t="shared" si="8"/>
        <v>10.866895389158932</v>
      </c>
      <c r="AU21">
        <f t="shared" si="8"/>
        <v>-28.087281632141487</v>
      </c>
      <c r="AW21">
        <v>18</v>
      </c>
      <c r="AX21">
        <f>(R21*SUMPRODUCT(K22:$K$23, X22:$X$23)-$AZ$3*SUMPRODUCT(K21:$K$22, W22:$W$23))/Z21</f>
        <v>258.56062092716246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1.2759904000000001E-2</v>
      </c>
      <c r="O22">
        <f t="shared" si="22"/>
        <v>263.95137213857845</v>
      </c>
      <c r="P22">
        <f t="shared" si="23"/>
        <v>13.197568606928924</v>
      </c>
      <c r="Q22" s="4">
        <f t="shared" si="24"/>
        <v>12.5</v>
      </c>
      <c r="R22">
        <f t="shared" si="0"/>
        <v>50000</v>
      </c>
      <c r="S22">
        <f t="shared" si="12"/>
        <v>141.52182094473156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203.73375705451667</v>
      </c>
      <c r="AC22">
        <f t="shared" si="1"/>
        <v>108.974603541484</v>
      </c>
      <c r="AE22">
        <f t="shared" si="2"/>
        <v>203.24778144471077</v>
      </c>
      <c r="AF22">
        <f t="shared" si="3"/>
        <v>-10.162389072235539</v>
      </c>
      <c r="AG22">
        <f t="shared" si="3"/>
        <v>-9.625247436580981</v>
      </c>
      <c r="AH22">
        <f t="shared" si="4"/>
        <v>-502.71057755296772</v>
      </c>
      <c r="AI22">
        <f t="shared" si="5"/>
        <v>-319.25043261707344</v>
      </c>
      <c r="AJ22">
        <f t="shared" si="6"/>
        <v>94.759153513032672</v>
      </c>
      <c r="AK22">
        <f t="shared" si="20"/>
        <v>33.95660825476655</v>
      </c>
      <c r="AL22">
        <f t="shared" si="7"/>
        <v>-190.53467084927422</v>
      </c>
      <c r="AN22">
        <f t="shared" si="8"/>
        <v>49.533728171793953</v>
      </c>
      <c r="AO22">
        <f t="shared" si="8"/>
        <v>-2.4766864085896976</v>
      </c>
      <c r="AP22">
        <f t="shared" si="8"/>
        <v>-2.3457790619946088</v>
      </c>
      <c r="AQ22">
        <f t="shared" si="8"/>
        <v>-122.51611762054124</v>
      </c>
      <c r="AR22">
        <f t="shared" si="8"/>
        <v>-77.804854919331589</v>
      </c>
      <c r="AS22">
        <f t="shared" si="8"/>
        <v>23.093851842022175</v>
      </c>
      <c r="AT22">
        <f t="shared" si="8"/>
        <v>8.2756003090014172</v>
      </c>
      <c r="AU22">
        <f t="shared" si="8"/>
        <v>-46.435402768308002</v>
      </c>
      <c r="AW22">
        <v>19</v>
      </c>
      <c r="AX22">
        <f>(R22*SUMPRODUCT(K23:$K$23, X23:$X$23)-$AZ$3*SUMPRODUCT(K22:$K$22, W23:$W$23))/Z22</f>
        <v>141.52182094473156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1.5498582E-2</v>
      </c>
      <c r="O23">
        <f t="shared" si="22"/>
        <v>263.95137213857845</v>
      </c>
      <c r="P23">
        <f t="shared" si="23"/>
        <v>13.197568606928924</v>
      </c>
      <c r="Q23" s="4">
        <f t="shared" si="24"/>
        <v>12.5</v>
      </c>
      <c r="R23">
        <f t="shared" si="0"/>
        <v>50000</v>
      </c>
      <c r="S23">
        <f t="shared" si="12"/>
        <v>145.22484865664049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108.974603541484</v>
      </c>
      <c r="AC23">
        <f t="shared" si="1"/>
        <v>108.974603541484</v>
      </c>
      <c r="AE23">
        <f t="shared" si="2"/>
        <v>198.06525122322475</v>
      </c>
      <c r="AF23">
        <f t="shared" si="3"/>
        <v>-9.9032625611612382</v>
      </c>
      <c r="AG23">
        <f t="shared" si="3"/>
        <v>-9.3798172755490317</v>
      </c>
      <c r="AH23">
        <f t="shared" si="4"/>
        <v>-596.71074666456047</v>
      </c>
      <c r="AI23">
        <f t="shared" si="5"/>
        <v>-417.92857527804597</v>
      </c>
      <c r="AJ23">
        <f t="shared" si="6"/>
        <v>0</v>
      </c>
      <c r="AK23">
        <f t="shared" si="20"/>
        <v>25.426572468041972</v>
      </c>
      <c r="AL23">
        <f t="shared" si="7"/>
        <v>-392.502002810004</v>
      </c>
      <c r="AN23">
        <f t="shared" si="8"/>
        <v>44.465671869060515</v>
      </c>
      <c r="AO23">
        <f t="shared" si="8"/>
        <v>-2.2232835934530257</v>
      </c>
      <c r="AP23">
        <f t="shared" si="8"/>
        <v>-2.105770066129613</v>
      </c>
      <c r="AQ23">
        <f t="shared" si="8"/>
        <v>-133.96163182619495</v>
      </c>
      <c r="AR23">
        <f t="shared" si="8"/>
        <v>-93.825013616717058</v>
      </c>
      <c r="AS23">
        <f t="shared" si="8"/>
        <v>0</v>
      </c>
      <c r="AT23">
        <f t="shared" si="8"/>
        <v>5.7082684677718438</v>
      </c>
      <c r="AU23">
        <f t="shared" si="8"/>
        <v>-88.116745148945213</v>
      </c>
      <c r="AW23">
        <v>20</v>
      </c>
      <c r="AX23">
        <f>(R23*SUMPRODUCT(K$23:$K24, X$23:$X24)-$AZ$3*SUMPRODUCT(K$22:$K23, W$23:$W24))/Z23</f>
        <v>145.22484865664049</v>
      </c>
    </row>
    <row r="25" spans="5:50" x14ac:dyDescent="0.25">
      <c r="AN25" s="8">
        <f t="shared" ref="AN25:AU25" si="25">SUM(AN3:AN23)</f>
        <v>2439.7135935535375</v>
      </c>
      <c r="AO25" s="8">
        <f t="shared" si="25"/>
        <v>-319.94920878161059</v>
      </c>
      <c r="AP25" s="8">
        <f t="shared" si="25"/>
        <v>-727.99499451223517</v>
      </c>
      <c r="AQ25" s="8">
        <f t="shared" si="25"/>
        <v>-1331.7691546517362</v>
      </c>
      <c r="AR25" s="8">
        <f t="shared" si="25"/>
        <v>60.000235607955574</v>
      </c>
      <c r="AS25" s="8">
        <f t="shared" si="25"/>
        <v>-214.41303868088164</v>
      </c>
      <c r="AT25" s="8">
        <f t="shared" si="25"/>
        <v>350.84204601188185</v>
      </c>
      <c r="AU25" s="9">
        <f t="shared" si="25"/>
        <v>196.42924293895555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1123.8397930920294</v>
      </c>
      <c r="K3">
        <v>1</v>
      </c>
      <c r="L3" s="2">
        <v>0</v>
      </c>
      <c r="O3">
        <f>$C$3</f>
        <v>1123.8397930920294</v>
      </c>
      <c r="P3">
        <f>O3*B5</f>
        <v>899.07183447362354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1123.8397930920294</v>
      </c>
      <c r="AF3">
        <f t="shared" ref="AF3:AG23" si="3">-$Z3*P3</f>
        <v>-899.07183447362354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-400.18901208159423</v>
      </c>
      <c r="AJ3">
        <f t="shared" ref="AJ3:AJ23" si="6">AB3-AC3</f>
        <v>0</v>
      </c>
      <c r="AL3">
        <f t="shared" ref="AL3:AL23" si="7">SUM(AI3:AK3)</f>
        <v>-400.18901208159423</v>
      </c>
      <c r="AN3">
        <f t="shared" ref="AN3:AU23" si="8">AE3*$K3</f>
        <v>1123.8397930920294</v>
      </c>
      <c r="AO3">
        <f t="shared" si="8"/>
        <v>-899.07183447362354</v>
      </c>
      <c r="AP3">
        <f t="shared" si="8"/>
        <v>-624.95697070000006</v>
      </c>
      <c r="AQ3">
        <f t="shared" si="8"/>
        <v>0</v>
      </c>
      <c r="AR3">
        <f t="shared" si="8"/>
        <v>-400.18901208159423</v>
      </c>
      <c r="AS3">
        <f t="shared" si="8"/>
        <v>0</v>
      </c>
      <c r="AT3">
        <f t="shared" si="8"/>
        <v>0</v>
      </c>
      <c r="AU3">
        <f t="shared" si="8"/>
        <v>-400.18901208159423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624.54211196670758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521.26405912682287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514.83228928165317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-514.83228928165317</v>
      </c>
      <c r="AK4">
        <f t="shared" ref="AK4:AK23" si="20">H4*SUM(AB4:AB4, AE4:AF4)</f>
        <v>0</v>
      </c>
      <c r="AL4">
        <f t="shared" si="7"/>
        <v>-631.77198928165319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-483.00242919753555</v>
      </c>
      <c r="AT4">
        <f t="shared" si="8"/>
        <v>0</v>
      </c>
      <c r="AU4">
        <f t="shared" si="8"/>
        <v>-592.71225188259041</v>
      </c>
      <c r="AW4">
        <v>1</v>
      </c>
      <c r="AX4">
        <f>(R4*SUMPRODUCT(K5:$K$23, X5:$X$23)-$AZ$3*SUMPRODUCT(K4:$K$22, W5:$W$23))/Z4</f>
        <v>521.26405912682287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1123.8397930920294</v>
      </c>
      <c r="P5">
        <f t="shared" ref="P5:P23" si="23">O5*$C$5</f>
        <v>56.191989654601471</v>
      </c>
      <c r="Q5" s="4">
        <f t="shared" ref="Q5:Q23" si="24">$C$8</f>
        <v>12.5</v>
      </c>
      <c r="R5">
        <f t="shared" si="0"/>
        <v>50000</v>
      </c>
      <c r="S5">
        <f t="shared" si="12"/>
        <v>1012.4114359935177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514.83228928165317</v>
      </c>
      <c r="AC5">
        <f t="shared" si="1"/>
        <v>987.43255712334212</v>
      </c>
      <c r="AE5">
        <f t="shared" si="2"/>
        <v>1096.1116807227922</v>
      </c>
      <c r="AF5">
        <f t="shared" si="3"/>
        <v>-54.805584036139614</v>
      </c>
      <c r="AG5">
        <f t="shared" si="3"/>
        <v>-12.191591802723183</v>
      </c>
      <c r="AH5">
        <f t="shared" si="4"/>
        <v>-122.86248610726439</v>
      </c>
      <c r="AI5">
        <f t="shared" si="5"/>
        <v>906.25201877666495</v>
      </c>
      <c r="AJ5">
        <f t="shared" si="6"/>
        <v>-472.60026784168895</v>
      </c>
      <c r="AK5">
        <f t="shared" si="20"/>
        <v>134.45035654766161</v>
      </c>
      <c r="AL5">
        <f t="shared" si="7"/>
        <v>568.10210748263762</v>
      </c>
      <c r="AN5">
        <f t="shared" si="8"/>
        <v>946.56095618580196</v>
      </c>
      <c r="AO5">
        <f t="shared" si="8"/>
        <v>-47.328047809290098</v>
      </c>
      <c r="AP5">
        <f t="shared" si="8"/>
        <v>-10.528201639638526</v>
      </c>
      <c r="AQ5">
        <f t="shared" si="8"/>
        <v>-106.09943710513981</v>
      </c>
      <c r="AR5">
        <f t="shared" si="8"/>
        <v>782.60526963173345</v>
      </c>
      <c r="AS5">
        <f t="shared" si="8"/>
        <v>-408.11987436071234</v>
      </c>
      <c r="AT5">
        <f t="shared" si="8"/>
        <v>116.10628760871872</v>
      </c>
      <c r="AU5">
        <f t="shared" si="8"/>
        <v>490.59168287973984</v>
      </c>
      <c r="AW5">
        <v>2</v>
      </c>
      <c r="AX5">
        <f>(R5*SUMPRODUCT(K6:$K$23, X6:$X$23)-$AZ$3*SUMPRODUCT(K5:$K$22, W6:$W$23))/Z5</f>
        <v>1012.4114359935177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1123.8397930920294</v>
      </c>
      <c r="P6">
        <f t="shared" si="23"/>
        <v>56.191989654601471</v>
      </c>
      <c r="Q6" s="4">
        <f t="shared" si="24"/>
        <v>12.5</v>
      </c>
      <c r="R6">
        <f t="shared" si="0"/>
        <v>50000</v>
      </c>
      <c r="S6">
        <f t="shared" si="12"/>
        <v>1466.5869253373628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987.43255712334212</v>
      </c>
      <c r="AC6">
        <f t="shared" si="1"/>
        <v>1412.2881406642109</v>
      </c>
      <c r="AE6">
        <f t="shared" si="2"/>
        <v>1082.2308479432879</v>
      </c>
      <c r="AF6">
        <f t="shared" si="3"/>
        <v>-54.111542397164399</v>
      </c>
      <c r="AG6">
        <f t="shared" si="3"/>
        <v>-12.037201105036262</v>
      </c>
      <c r="AH6">
        <f t="shared" si="4"/>
        <v>-129.89911863875659</v>
      </c>
      <c r="AI6">
        <f t="shared" si="5"/>
        <v>886.18298580233068</v>
      </c>
      <c r="AJ6">
        <f t="shared" si="6"/>
        <v>-424.85558354086879</v>
      </c>
      <c r="AK6">
        <f t="shared" si="20"/>
        <v>219.29204265843785</v>
      </c>
      <c r="AL6">
        <f t="shared" si="7"/>
        <v>680.61944491989971</v>
      </c>
      <c r="AN6">
        <f t="shared" si="8"/>
        <v>842.86975952856142</v>
      </c>
      <c r="AO6">
        <f t="shared" si="8"/>
        <v>-42.143487976428077</v>
      </c>
      <c r="AP6">
        <f t="shared" si="8"/>
        <v>-9.3748878255321344</v>
      </c>
      <c r="AQ6">
        <f t="shared" si="8"/>
        <v>-101.16883943762646</v>
      </c>
      <c r="AR6">
        <f t="shared" si="8"/>
        <v>690.18254428897478</v>
      </c>
      <c r="AS6">
        <f t="shared" si="8"/>
        <v>-330.8886678050265</v>
      </c>
      <c r="AT6">
        <f t="shared" si="8"/>
        <v>170.79039246877059</v>
      </c>
      <c r="AU6">
        <f t="shared" si="8"/>
        <v>530.08426895271884</v>
      </c>
      <c r="AW6">
        <v>3</v>
      </c>
      <c r="AX6">
        <f>(R6*SUMPRODUCT(K7:$K$23, X7:$X$23)-$AZ$3*SUMPRODUCT(K6:$K$22, W7:$W$23))/Z6</f>
        <v>1466.5869253373628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1123.8397930920294</v>
      </c>
      <c r="P7">
        <f t="shared" si="23"/>
        <v>56.191989654601471</v>
      </c>
      <c r="Q7" s="4">
        <f t="shared" si="24"/>
        <v>12.5</v>
      </c>
      <c r="R7">
        <f t="shared" si="0"/>
        <v>50000</v>
      </c>
      <c r="S7">
        <f t="shared" si="12"/>
        <v>1876.1366918582917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1412.2881406642109</v>
      </c>
      <c r="AC7">
        <f t="shared" si="1"/>
        <v>1783.4317067614606</v>
      </c>
      <c r="AE7">
        <f t="shared" si="2"/>
        <v>1068.3078312035661</v>
      </c>
      <c r="AF7">
        <f t="shared" si="3"/>
        <v>-53.415391560178307</v>
      </c>
      <c r="AG7">
        <f t="shared" si="3"/>
        <v>-11.882341212802251</v>
      </c>
      <c r="AH7">
        <f t="shared" si="4"/>
        <v>-137.95152473459294</v>
      </c>
      <c r="AI7">
        <f t="shared" si="5"/>
        <v>865.05857369599278</v>
      </c>
      <c r="AJ7">
        <f t="shared" si="6"/>
        <v>-371.14356609724973</v>
      </c>
      <c r="AK7">
        <f t="shared" si="20"/>
        <v>254.12580675820558</v>
      </c>
      <c r="AL7">
        <f t="shared" si="7"/>
        <v>748.04081435694866</v>
      </c>
      <c r="AN7">
        <f t="shared" si="8"/>
        <v>753.16932112093116</v>
      </c>
      <c r="AO7">
        <f t="shared" si="8"/>
        <v>-37.658466056046557</v>
      </c>
      <c r="AP7">
        <f t="shared" si="8"/>
        <v>-8.3771873641430048</v>
      </c>
      <c r="AQ7">
        <f t="shared" si="8"/>
        <v>-97.257413263455135</v>
      </c>
      <c r="AR7">
        <f t="shared" si="8"/>
        <v>609.87625443728655</v>
      </c>
      <c r="AS7">
        <f t="shared" si="8"/>
        <v>-261.66048731566565</v>
      </c>
      <c r="AT7">
        <f t="shared" si="8"/>
        <v>179.16161968011951</v>
      </c>
      <c r="AU7">
        <f t="shared" si="8"/>
        <v>527.37738680174039</v>
      </c>
      <c r="AW7">
        <v>4</v>
      </c>
      <c r="AX7">
        <f>(R7*SUMPRODUCT(K8:$K$23, X8:$X$23)-$AZ$3*SUMPRODUCT(K7:$K$22, W8:$W$23))/Z7</f>
        <v>1876.1366918582917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1123.8397930920294</v>
      </c>
      <c r="P8">
        <f t="shared" si="23"/>
        <v>56.191989654601471</v>
      </c>
      <c r="Q8" s="4">
        <f t="shared" si="24"/>
        <v>12.5</v>
      </c>
      <c r="R8">
        <f t="shared" si="0"/>
        <v>50000</v>
      </c>
      <c r="S8">
        <f t="shared" si="12"/>
        <v>2201.4790053400948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1783.4317067614606</v>
      </c>
      <c r="AC8">
        <f t="shared" si="1"/>
        <v>2062.4231896498472</v>
      </c>
      <c r="AE8">
        <f t="shared" si="2"/>
        <v>1052.85276175787</v>
      </c>
      <c r="AF8">
        <f t="shared" si="3"/>
        <v>-52.642638087893502</v>
      </c>
      <c r="AG8">
        <f t="shared" si="3"/>
        <v>-11.710440939063341</v>
      </c>
      <c r="AH8">
        <f t="shared" si="4"/>
        <v>-212.30744644355511</v>
      </c>
      <c r="AI8">
        <f t="shared" si="5"/>
        <v>776.19223628735801</v>
      </c>
      <c r="AJ8">
        <f t="shared" si="6"/>
        <v>-278.9914828883866</v>
      </c>
      <c r="AK8">
        <f t="shared" si="20"/>
        <v>201.81403270627922</v>
      </c>
      <c r="AL8">
        <f t="shared" si="7"/>
        <v>699.01478610525066</v>
      </c>
      <c r="AN8">
        <f t="shared" si="8"/>
        <v>692.0963349346905</v>
      </c>
      <c r="AO8">
        <f t="shared" si="8"/>
        <v>-34.604816746734528</v>
      </c>
      <c r="AP8">
        <f t="shared" si="8"/>
        <v>-7.6978980810792477</v>
      </c>
      <c r="AQ8">
        <f t="shared" si="8"/>
        <v>-139.56102021102879</v>
      </c>
      <c r="AR8">
        <f t="shared" si="8"/>
        <v>510.2325998958479</v>
      </c>
      <c r="AS8">
        <f t="shared" si="8"/>
        <v>-183.39599780567653</v>
      </c>
      <c r="AT8">
        <f t="shared" si="8"/>
        <v>132.66313909002912</v>
      </c>
      <c r="AU8">
        <f t="shared" si="8"/>
        <v>459.49974118020054</v>
      </c>
      <c r="AW8">
        <v>5</v>
      </c>
      <c r="AX8">
        <f>(R8*SUMPRODUCT(K9:$K$23, X9:$X$23)-$AZ$3*SUMPRODUCT(K8:$K$22, W9:$W$23))/Z8</f>
        <v>2201.4790053400948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1123.8397930920294</v>
      </c>
      <c r="P9">
        <f t="shared" si="23"/>
        <v>56.191989654601471</v>
      </c>
      <c r="Q9" s="4">
        <f t="shared" si="24"/>
        <v>12.5</v>
      </c>
      <c r="R9">
        <f t="shared" si="0"/>
        <v>50000</v>
      </c>
      <c r="S9">
        <f t="shared" si="12"/>
        <v>2457.4310079899174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2062.4231896498472</v>
      </c>
      <c r="AC9">
        <f t="shared" si="1"/>
        <v>2264.8536260296537</v>
      </c>
      <c r="AE9">
        <f t="shared" si="2"/>
        <v>1035.7697213818756</v>
      </c>
      <c r="AF9">
        <f t="shared" si="3"/>
        <v>-51.788486069093786</v>
      </c>
      <c r="AG9">
        <f t="shared" si="3"/>
        <v>-11.520433425525828</v>
      </c>
      <c r="AH9">
        <f t="shared" si="4"/>
        <v>-291.61241658751641</v>
      </c>
      <c r="AI9">
        <f t="shared" si="5"/>
        <v>680.84838529973945</v>
      </c>
      <c r="AJ9">
        <f t="shared" si="6"/>
        <v>-202.43043637980645</v>
      </c>
      <c r="AK9">
        <f t="shared" si="20"/>
        <v>159.02231098304924</v>
      </c>
      <c r="AL9">
        <f t="shared" si="7"/>
        <v>637.44025990298223</v>
      </c>
      <c r="AN9">
        <f t="shared" si="8"/>
        <v>647.0887097379117</v>
      </c>
      <c r="AO9">
        <f t="shared" si="8"/>
        <v>-32.354435486895589</v>
      </c>
      <c r="AP9">
        <f t="shared" si="8"/>
        <v>-7.197297089356165</v>
      </c>
      <c r="AQ9">
        <f t="shared" si="8"/>
        <v>-182.18248564112966</v>
      </c>
      <c r="AR9">
        <f t="shared" si="8"/>
        <v>425.35449152053025</v>
      </c>
      <c r="AS9">
        <f t="shared" si="8"/>
        <v>-126.46676880448875</v>
      </c>
      <c r="AT9">
        <f t="shared" si="8"/>
        <v>99.347895491939894</v>
      </c>
      <c r="AU9">
        <f t="shared" si="8"/>
        <v>398.23561820798142</v>
      </c>
      <c r="AW9">
        <v>6</v>
      </c>
      <c r="AX9">
        <f>(R9*SUMPRODUCT(K10:$K$23, X10:$X$23)-$AZ$3*SUMPRODUCT(K9:$K$22, W10:$W$23))/Z9</f>
        <v>2457.4310079899174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1123.8397930920294</v>
      </c>
      <c r="P10">
        <f t="shared" si="23"/>
        <v>56.191989654601471</v>
      </c>
      <c r="Q10" s="4">
        <f t="shared" si="24"/>
        <v>12.5</v>
      </c>
      <c r="R10">
        <f t="shared" si="0"/>
        <v>50000</v>
      </c>
      <c r="S10">
        <f t="shared" si="12"/>
        <v>2654.9015085998408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2264.8536260296537</v>
      </c>
      <c r="AC10">
        <f t="shared" si="1"/>
        <v>2402.5285975848856</v>
      </c>
      <c r="AE10">
        <f t="shared" si="2"/>
        <v>1017.008440147919</v>
      </c>
      <c r="AF10">
        <f t="shared" si="3"/>
        <v>-50.850422007395956</v>
      </c>
      <c r="AG10">
        <f t="shared" si="3"/>
        <v>-11.311759540808477</v>
      </c>
      <c r="AH10">
        <f t="shared" si="4"/>
        <v>-373.87820184836761</v>
      </c>
      <c r="AI10">
        <f t="shared" si="5"/>
        <v>580.96805675134692</v>
      </c>
      <c r="AJ10">
        <f t="shared" si="6"/>
        <v>-137.67497155523188</v>
      </c>
      <c r="AK10">
        <f t="shared" si="20"/>
        <v>169.62811131893429</v>
      </c>
      <c r="AL10">
        <f t="shared" si="7"/>
        <v>612.92119651504936</v>
      </c>
      <c r="AN10">
        <f t="shared" si="8"/>
        <v>603.67482362804526</v>
      </c>
      <c r="AO10">
        <f t="shared" si="8"/>
        <v>-30.183741181402265</v>
      </c>
      <c r="AP10">
        <f t="shared" si="8"/>
        <v>-6.7144225909543334</v>
      </c>
      <c r="AQ10">
        <f t="shared" si="8"/>
        <v>-221.92623841583546</v>
      </c>
      <c r="AR10">
        <f t="shared" si="8"/>
        <v>344.85042143985311</v>
      </c>
      <c r="AS10">
        <f t="shared" si="8"/>
        <v>-81.720967978901598</v>
      </c>
      <c r="AT10">
        <f t="shared" si="8"/>
        <v>100.68767980718277</v>
      </c>
      <c r="AU10">
        <f t="shared" si="8"/>
        <v>363.81713326813434</v>
      </c>
      <c r="AW10">
        <v>7</v>
      </c>
      <c r="AX10">
        <f>(R10*SUMPRODUCT(K11:$K$23, X11:$X$23)-$AZ$3*SUMPRODUCT(K10:$K$22, W11:$W$23))/Z10</f>
        <v>2654.9015085998408</v>
      </c>
    </row>
    <row r="11" spans="1:52" x14ac:dyDescent="0.25">
      <c r="A11" t="s">
        <v>33</v>
      </c>
      <c r="C11" s="7">
        <f>AU25</f>
        <v>2367.391940998838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1123.8397930920294</v>
      </c>
      <c r="P11">
        <f t="shared" si="23"/>
        <v>56.191989654601471</v>
      </c>
      <c r="Q11" s="4">
        <f t="shared" si="24"/>
        <v>12.5</v>
      </c>
      <c r="R11">
        <f t="shared" si="0"/>
        <v>50000</v>
      </c>
      <c r="S11">
        <f t="shared" si="12"/>
        <v>2791.9162366977835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2402.5285975848856</v>
      </c>
      <c r="AC11">
        <f t="shared" si="1"/>
        <v>2475.2647303766207</v>
      </c>
      <c r="AE11">
        <f t="shared" si="2"/>
        <v>996.37695639633932</v>
      </c>
      <c r="AF11">
        <f t="shared" si="3"/>
        <v>-49.818847819816973</v>
      </c>
      <c r="AG11">
        <f t="shared" si="3"/>
        <v>-11.082284175654159</v>
      </c>
      <c r="AH11">
        <f t="shared" si="4"/>
        <v>-465.43107898493031</v>
      </c>
      <c r="AI11">
        <f t="shared" si="5"/>
        <v>470.04474541593788</v>
      </c>
      <c r="AJ11">
        <f t="shared" si="6"/>
        <v>-72.736132791735145</v>
      </c>
      <c r="AK11">
        <f t="shared" si="20"/>
        <v>172.47796536731249</v>
      </c>
      <c r="AL11">
        <f t="shared" si="7"/>
        <v>569.78657799151529</v>
      </c>
      <c r="AN11">
        <f t="shared" si="8"/>
        <v>562.46163454872067</v>
      </c>
      <c r="AO11">
        <f t="shared" si="8"/>
        <v>-28.123081727436038</v>
      </c>
      <c r="AP11">
        <f t="shared" si="8"/>
        <v>-6.256025525235402</v>
      </c>
      <c r="AQ11">
        <f t="shared" si="8"/>
        <v>-262.73904045559323</v>
      </c>
      <c r="AR11">
        <f t="shared" si="8"/>
        <v>265.34348684045602</v>
      </c>
      <c r="AS11">
        <f t="shared" si="8"/>
        <v>-41.060046479555915</v>
      </c>
      <c r="AT11">
        <f t="shared" si="8"/>
        <v>97.364995949933075</v>
      </c>
      <c r="AU11">
        <f t="shared" si="8"/>
        <v>321.64843631083323</v>
      </c>
      <c r="AW11">
        <v>8</v>
      </c>
      <c r="AX11">
        <f>(R11*SUMPRODUCT(K12:$K$23, X12:$X$23)-$AZ$3*SUMPRODUCT(K11:$K$22, W12:$W$23))/Z11</f>
        <v>2791.9162366977835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1123.8397930920294</v>
      </c>
      <c r="P12">
        <f t="shared" si="23"/>
        <v>56.191989654601471</v>
      </c>
      <c r="Q12" s="4">
        <f t="shared" si="24"/>
        <v>12.5</v>
      </c>
      <c r="R12">
        <f t="shared" si="0"/>
        <v>50000</v>
      </c>
      <c r="S12">
        <f t="shared" si="12"/>
        <v>2867.3522146651521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2475.2647303766207</v>
      </c>
      <c r="AC12">
        <f t="shared" si="1"/>
        <v>2484.2859905893079</v>
      </c>
      <c r="AE12">
        <f t="shared" si="2"/>
        <v>973.69951252094654</v>
      </c>
      <c r="AF12">
        <f t="shared" si="3"/>
        <v>-48.684975626047326</v>
      </c>
      <c r="AG12">
        <f t="shared" si="3"/>
        <v>-10.830052451715552</v>
      </c>
      <c r="AH12">
        <f t="shared" si="4"/>
        <v>-565.63552872826494</v>
      </c>
      <c r="AI12">
        <f t="shared" si="5"/>
        <v>348.54895571491875</v>
      </c>
      <c r="AJ12">
        <f t="shared" si="6"/>
        <v>-9.0212602126871388</v>
      </c>
      <c r="AK12">
        <f t="shared" si="20"/>
        <v>176.47449397139189</v>
      </c>
      <c r="AL12">
        <f t="shared" si="7"/>
        <v>516.0021894736235</v>
      </c>
      <c r="AN12">
        <f t="shared" si="8"/>
        <v>522.54022411133064</v>
      </c>
      <c r="AO12">
        <f t="shared" si="8"/>
        <v>-26.127011205566532</v>
      </c>
      <c r="AP12">
        <f t="shared" si="8"/>
        <v>-5.8119963730958215</v>
      </c>
      <c r="AQ12">
        <f t="shared" si="8"/>
        <v>-303.55085131116385</v>
      </c>
      <c r="AR12">
        <f t="shared" si="8"/>
        <v>187.05036522150448</v>
      </c>
      <c r="AS12">
        <f t="shared" si="8"/>
        <v>-4.8412998801853258</v>
      </c>
      <c r="AT12">
        <f t="shared" si="8"/>
        <v>94.705831156263457</v>
      </c>
      <c r="AU12">
        <f t="shared" si="8"/>
        <v>276.91489649758262</v>
      </c>
      <c r="AW12">
        <v>9</v>
      </c>
      <c r="AX12">
        <f>(R12*SUMPRODUCT(K13:$K$23, X13:$X$23)-$AZ$3*SUMPRODUCT(K12:$K$22, W13:$W$23))/Z12</f>
        <v>2867.3522146651521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1123.8397930920294</v>
      </c>
      <c r="P13">
        <f t="shared" si="23"/>
        <v>56.191989654601471</v>
      </c>
      <c r="Q13" s="4">
        <f t="shared" si="24"/>
        <v>12.5</v>
      </c>
      <c r="R13">
        <f t="shared" si="0"/>
        <v>50000</v>
      </c>
      <c r="S13">
        <f t="shared" si="12"/>
        <v>2880.5395423345722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2484.2859905893079</v>
      </c>
      <c r="AC13">
        <f t="shared" si="1"/>
        <v>2432.0744410981461</v>
      </c>
      <c r="AE13">
        <f t="shared" si="2"/>
        <v>948.87155565757109</v>
      </c>
      <c r="AF13">
        <f t="shared" si="3"/>
        <v>-47.443577782878556</v>
      </c>
      <c r="AG13">
        <f t="shared" si="3"/>
        <v>-10.553901471211182</v>
      </c>
      <c r="AH13">
        <f t="shared" si="4"/>
        <v>-671.40182394885812</v>
      </c>
      <c r="AI13">
        <f t="shared" si="5"/>
        <v>219.47225245462323</v>
      </c>
      <c r="AJ13">
        <f t="shared" si="6"/>
        <v>52.211549491161804</v>
      </c>
      <c r="AK13">
        <f t="shared" si="20"/>
        <v>175.04141216958885</v>
      </c>
      <c r="AL13">
        <f t="shared" si="7"/>
        <v>446.72521411537389</v>
      </c>
      <c r="AN13">
        <f t="shared" si="8"/>
        <v>484.18388262672761</v>
      </c>
      <c r="AO13">
        <f t="shared" si="8"/>
        <v>-24.209194131336382</v>
      </c>
      <c r="AP13">
        <f t="shared" si="8"/>
        <v>-5.385374828366202</v>
      </c>
      <c r="AQ13">
        <f t="shared" si="8"/>
        <v>-342.59846865885015</v>
      </c>
      <c r="AR13">
        <f t="shared" si="8"/>
        <v>111.99084500817487</v>
      </c>
      <c r="AS13">
        <f t="shared" si="8"/>
        <v>26.642163104013747</v>
      </c>
      <c r="AT13">
        <f t="shared" si="8"/>
        <v>89.318970580800354</v>
      </c>
      <c r="AU13">
        <f t="shared" si="8"/>
        <v>227.95197869298897</v>
      </c>
      <c r="AW13">
        <v>10</v>
      </c>
      <c r="AX13">
        <f>(R13*SUMPRODUCT(K14:$K$23, X14:$X$23)-$AZ$3*SUMPRODUCT(K13:$K$22, W14:$W$23))/Z13</f>
        <v>2880.5395423345722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1.8608946000000001E-2</v>
      </c>
      <c r="O14">
        <f t="shared" si="22"/>
        <v>1123.8397930920294</v>
      </c>
      <c r="P14">
        <f t="shared" si="23"/>
        <v>56.191989654601471</v>
      </c>
      <c r="Q14" s="4">
        <f t="shared" si="24"/>
        <v>12.5</v>
      </c>
      <c r="R14">
        <f t="shared" si="0"/>
        <v>50000</v>
      </c>
      <c r="S14">
        <f t="shared" si="12"/>
        <v>2843.2110541131283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2432.0744410981461</v>
      </c>
      <c r="AC14">
        <f t="shared" si="1"/>
        <v>2331.8801249495632</v>
      </c>
      <c r="AE14">
        <f t="shared" si="2"/>
        <v>921.72534056082759</v>
      </c>
      <c r="AF14">
        <f t="shared" si="3"/>
        <v>-46.086267028041384</v>
      </c>
      <c r="AG14">
        <f t="shared" si="3"/>
        <v>-10.25196547393198</v>
      </c>
      <c r="AH14">
        <f t="shared" si="4"/>
        <v>-785.5879302683577</v>
      </c>
      <c r="AI14">
        <f t="shared" si="5"/>
        <v>79.799177790496628</v>
      </c>
      <c r="AJ14">
        <f t="shared" si="6"/>
        <v>100.19431614858286</v>
      </c>
      <c r="AK14">
        <f t="shared" si="20"/>
        <v>283.04766087399815</v>
      </c>
      <c r="AL14">
        <f t="shared" si="7"/>
        <v>463.04115481307764</v>
      </c>
      <c r="AN14">
        <f t="shared" si="8"/>
        <v>433.25720640785619</v>
      </c>
      <c r="AO14">
        <f t="shared" si="8"/>
        <v>-21.662860320392809</v>
      </c>
      <c r="AP14">
        <f t="shared" si="8"/>
        <v>-4.8189387076229986</v>
      </c>
      <c r="AQ14">
        <f t="shared" si="8"/>
        <v>-369.26578567179672</v>
      </c>
      <c r="AR14">
        <f t="shared" si="8"/>
        <v>37.509621708043724</v>
      </c>
      <c r="AS14">
        <f t="shared" si="8"/>
        <v>47.096361141668972</v>
      </c>
      <c r="AT14">
        <f t="shared" si="8"/>
        <v>133.04661750530855</v>
      </c>
      <c r="AU14">
        <f t="shared" si="8"/>
        <v>217.65260035502126</v>
      </c>
      <c r="AW14">
        <v>11</v>
      </c>
      <c r="AX14">
        <f>(R14*SUMPRODUCT(K15:$K$23, X15:$X$23)-$AZ$3*SUMPRODUCT(K14:$K$22, W15:$W$23))/Z14</f>
        <v>2843.2110541131283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2.2132820000000001E-2</v>
      </c>
      <c r="O15">
        <f t="shared" si="22"/>
        <v>1123.8397930920294</v>
      </c>
      <c r="P15">
        <f t="shared" si="23"/>
        <v>56.191989654601471</v>
      </c>
      <c r="Q15" s="4">
        <f t="shared" si="24"/>
        <v>12.5</v>
      </c>
      <c r="R15">
        <f t="shared" si="0"/>
        <v>50000</v>
      </c>
      <c r="S15">
        <f t="shared" si="12"/>
        <v>2745.8355998625507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2331.8801249495632</v>
      </c>
      <c r="AC15">
        <f t="shared" si="1"/>
        <v>2179.6532863373604</v>
      </c>
      <c r="AE15">
        <f t="shared" si="2"/>
        <v>892.10770610314785</v>
      </c>
      <c r="AF15">
        <f t="shared" si="3"/>
        <v>-44.605385305157398</v>
      </c>
      <c r="AG15">
        <f t="shared" si="3"/>
        <v>-9.9225409127119093</v>
      </c>
      <c r="AH15">
        <f t="shared" si="4"/>
        <v>-907.61962592300483</v>
      </c>
      <c r="AI15">
        <f t="shared" si="5"/>
        <v>-70.039846037726306</v>
      </c>
      <c r="AJ15">
        <f t="shared" si="6"/>
        <v>152.22683861220276</v>
      </c>
      <c r="AK15">
        <f t="shared" si="20"/>
        <v>272.06611464750966</v>
      </c>
      <c r="AL15">
        <f t="shared" si="7"/>
        <v>354.25310722198611</v>
      </c>
      <c r="AN15">
        <f t="shared" si="8"/>
        <v>386.2806249430252</v>
      </c>
      <c r="AO15">
        <f t="shared" si="8"/>
        <v>-19.314031247151263</v>
      </c>
      <c r="AP15">
        <f t="shared" si="8"/>
        <v>-4.2964378387982718</v>
      </c>
      <c r="AQ15">
        <f t="shared" si="8"/>
        <v>-392.99725124396161</v>
      </c>
      <c r="AR15">
        <f t="shared" si="8"/>
        <v>-30.327095386885954</v>
      </c>
      <c r="AS15">
        <f t="shared" si="8"/>
        <v>65.913877831051764</v>
      </c>
      <c r="AT15">
        <f t="shared" si="8"/>
        <v>117.80401410377408</v>
      </c>
      <c r="AU15">
        <f t="shared" si="8"/>
        <v>153.39079654793989</v>
      </c>
      <c r="AW15">
        <v>12</v>
      </c>
      <c r="AX15">
        <f>(R15*SUMPRODUCT(K16:$K$23, X16:$X$23)-$AZ$3*SUMPRODUCT(K15:$K$22, W16:$W$23))/Z15</f>
        <v>2745.8355998625507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2.5807838999999999E-2</v>
      </c>
      <c r="O16">
        <f t="shared" si="22"/>
        <v>1123.8397930920294</v>
      </c>
      <c r="P16">
        <f t="shared" si="23"/>
        <v>56.191989654601471</v>
      </c>
      <c r="Q16" s="4">
        <f t="shared" si="24"/>
        <v>12.5</v>
      </c>
      <c r="R16">
        <f t="shared" si="0"/>
        <v>50000</v>
      </c>
      <c r="S16">
        <f t="shared" si="12"/>
        <v>2594.4698278576534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2179.6532863373604</v>
      </c>
      <c r="AC16">
        <f t="shared" si="1"/>
        <v>1985.7524453360099</v>
      </c>
      <c r="AE16">
        <f t="shared" si="2"/>
        <v>860.16325699234699</v>
      </c>
      <c r="AF16">
        <f t="shared" si="3"/>
        <v>-43.008162849617349</v>
      </c>
      <c r="AG16">
        <f t="shared" si="3"/>
        <v>-9.567236165238608</v>
      </c>
      <c r="AH16">
        <f t="shared" si="4"/>
        <v>-1024.317353384728</v>
      </c>
      <c r="AI16">
        <f t="shared" si="5"/>
        <v>-216.72949540723687</v>
      </c>
      <c r="AJ16">
        <f t="shared" si="6"/>
        <v>193.9008410013505</v>
      </c>
      <c r="AK16">
        <f t="shared" si="20"/>
        <v>256.44288673444225</v>
      </c>
      <c r="AL16">
        <f t="shared" si="7"/>
        <v>233.61423232855589</v>
      </c>
      <c r="AN16">
        <f t="shared" si="8"/>
        <v>343.08986462090581</v>
      </c>
      <c r="AO16">
        <f t="shared" si="8"/>
        <v>-17.154493231045294</v>
      </c>
      <c r="AP16">
        <f t="shared" si="8"/>
        <v>-3.8160450752166373</v>
      </c>
      <c r="AQ16">
        <f t="shared" si="8"/>
        <v>-408.56534994349062</v>
      </c>
      <c r="AR16">
        <f t="shared" si="8"/>
        <v>-86.44602362884666</v>
      </c>
      <c r="AS16">
        <f t="shared" si="8"/>
        <v>77.340449906737902</v>
      </c>
      <c r="AT16">
        <f t="shared" si="8"/>
        <v>102.286344571792</v>
      </c>
      <c r="AU16">
        <f t="shared" si="8"/>
        <v>93.180770849683242</v>
      </c>
      <c r="AW16">
        <v>13</v>
      </c>
      <c r="AX16">
        <f>(R16*SUMPRODUCT(K17:$K$23, X17:$X$23)-$AZ$3*SUMPRODUCT(K16:$K$22, W17:$W$23))/Z16</f>
        <v>2594.4698278576534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2.9740472E-2</v>
      </c>
      <c r="O17">
        <f t="shared" si="22"/>
        <v>1123.8397930920294</v>
      </c>
      <c r="P17">
        <f t="shared" si="23"/>
        <v>56.191989654601471</v>
      </c>
      <c r="Q17" s="4">
        <f t="shared" si="24"/>
        <v>12.5</v>
      </c>
      <c r="R17">
        <f t="shared" si="0"/>
        <v>50000</v>
      </c>
      <c r="S17">
        <f t="shared" si="12"/>
        <v>2392.2795245414623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1985.7524453360099</v>
      </c>
      <c r="AC17">
        <f t="shared" si="1"/>
        <v>1758.235440407781</v>
      </c>
      <c r="AE17">
        <f t="shared" si="2"/>
        <v>825.97996316241381</v>
      </c>
      <c r="AF17">
        <f t="shared" si="3"/>
        <v>-41.298998158120689</v>
      </c>
      <c r="AG17">
        <f t="shared" si="3"/>
        <v>-9.1870296842965544</v>
      </c>
      <c r="AH17">
        <f t="shared" si="4"/>
        <v>-1138.1364771586648</v>
      </c>
      <c r="AI17">
        <f t="shared" si="5"/>
        <v>-362.64254183866819</v>
      </c>
      <c r="AJ17">
        <f t="shared" si="6"/>
        <v>227.51700492822897</v>
      </c>
      <c r="AK17">
        <f t="shared" si="20"/>
        <v>237.07152778964044</v>
      </c>
      <c r="AL17">
        <f t="shared" si="7"/>
        <v>101.94599087920122</v>
      </c>
      <c r="AN17">
        <f t="shared" si="8"/>
        <v>303.4854541775718</v>
      </c>
      <c r="AO17">
        <f t="shared" si="8"/>
        <v>-15.17427270887859</v>
      </c>
      <c r="AP17">
        <f t="shared" si="8"/>
        <v>-3.375541781433431</v>
      </c>
      <c r="AQ17">
        <f t="shared" si="8"/>
        <v>-418.17947297910524</v>
      </c>
      <c r="AR17">
        <f t="shared" si="8"/>
        <v>-133.24383329184545</v>
      </c>
      <c r="AS17">
        <f t="shared" si="8"/>
        <v>83.595371138787982</v>
      </c>
      <c r="AT17">
        <f t="shared" si="8"/>
        <v>87.105938996806699</v>
      </c>
      <c r="AU17">
        <f t="shared" si="8"/>
        <v>37.457476843749248</v>
      </c>
      <c r="AW17">
        <v>14</v>
      </c>
      <c r="AX17">
        <f>(R17*SUMPRODUCT(K18:$K$23, X18:$X$23)-$AZ$3*SUMPRODUCT(K17:$K$22, W18:$W$23))/Z17</f>
        <v>2392.2795245414623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3.4073305999999998E-2</v>
      </c>
      <c r="O18">
        <f t="shared" si="22"/>
        <v>1123.8397930920294</v>
      </c>
      <c r="P18">
        <f t="shared" si="23"/>
        <v>56.191989654601471</v>
      </c>
      <c r="Q18" s="4">
        <f t="shared" si="24"/>
        <v>12.5</v>
      </c>
      <c r="R18">
        <f t="shared" si="0"/>
        <v>50000</v>
      </c>
      <c r="S18">
        <f t="shared" si="12"/>
        <v>2139.4171979101488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1758.235440407781</v>
      </c>
      <c r="AC18">
        <f t="shared" si="1"/>
        <v>1503.0906682872617</v>
      </c>
      <c r="AE18">
        <f t="shared" si="2"/>
        <v>789.57629549608805</v>
      </c>
      <c r="AF18">
        <f t="shared" si="3"/>
        <v>-39.478814774804405</v>
      </c>
      <c r="AG18">
        <f t="shared" si="3"/>
        <v>-8.7821269137894706</v>
      </c>
      <c r="AH18">
        <f t="shared" si="4"/>
        <v>-1252.1298946564796</v>
      </c>
      <c r="AI18">
        <f t="shared" si="5"/>
        <v>-510.81454084898542</v>
      </c>
      <c r="AJ18">
        <f t="shared" si="6"/>
        <v>255.14477212051929</v>
      </c>
      <c r="AK18">
        <f t="shared" si="20"/>
        <v>214.64306472685632</v>
      </c>
      <c r="AL18">
        <f t="shared" si="7"/>
        <v>-41.026704001609801</v>
      </c>
      <c r="AN18">
        <f t="shared" si="8"/>
        <v>267.2414606208107</v>
      </c>
      <c r="AO18">
        <f t="shared" si="8"/>
        <v>-13.362073031040536</v>
      </c>
      <c r="AP18">
        <f t="shared" si="8"/>
        <v>-2.9724149992672348</v>
      </c>
      <c r="AQ18">
        <f t="shared" si="8"/>
        <v>-423.79821157718294</v>
      </c>
      <c r="AR18">
        <f t="shared" si="8"/>
        <v>-172.89123898668001</v>
      </c>
      <c r="AS18">
        <f t="shared" si="8"/>
        <v>86.356773829451043</v>
      </c>
      <c r="AT18">
        <f t="shared" si="8"/>
        <v>72.648490661301139</v>
      </c>
      <c r="AU18">
        <f t="shared" si="8"/>
        <v>-13.88597449592784</v>
      </c>
      <c r="AW18">
        <v>15</v>
      </c>
      <c r="AX18">
        <f>(R18*SUMPRODUCT(K19:$K$23, X19:$X$23)-$AZ$3*SUMPRODUCT(K18:$K$22, W19:$W$23))/Z18</f>
        <v>2139.4171979101488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3.9255977999999997E-2</v>
      </c>
      <c r="O19">
        <f t="shared" si="22"/>
        <v>1123.8397930920294</v>
      </c>
      <c r="P19">
        <f t="shared" si="23"/>
        <v>56.191989654601471</v>
      </c>
      <c r="Q19" s="4">
        <f t="shared" si="24"/>
        <v>12.5</v>
      </c>
      <c r="R19">
        <f t="shared" si="0"/>
        <v>50000</v>
      </c>
      <c r="S19">
        <f t="shared" si="12"/>
        <v>1828.9207038723291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1503.0906682872617</v>
      </c>
      <c r="AC19">
        <f t="shared" si="1"/>
        <v>1221.6538714088597</v>
      </c>
      <c r="AE19">
        <f t="shared" si="2"/>
        <v>750.6849428558113</v>
      </c>
      <c r="AF19">
        <f t="shared" si="3"/>
        <v>-37.534247142790569</v>
      </c>
      <c r="AG19">
        <f t="shared" si="3"/>
        <v>-8.3495546637306486</v>
      </c>
      <c r="AH19">
        <f t="shared" si="4"/>
        <v>-1379.0039236837092</v>
      </c>
      <c r="AI19">
        <f t="shared" si="5"/>
        <v>-674.20278263441912</v>
      </c>
      <c r="AJ19">
        <f t="shared" si="6"/>
        <v>281.43679687840199</v>
      </c>
      <c r="AK19">
        <f t="shared" si="20"/>
        <v>189.64820600023219</v>
      </c>
      <c r="AL19">
        <f t="shared" si="7"/>
        <v>-203.11777975578494</v>
      </c>
      <c r="AN19">
        <f t="shared" si="8"/>
        <v>234.05008706542193</v>
      </c>
      <c r="AO19">
        <f t="shared" si="8"/>
        <v>-11.702504353271099</v>
      </c>
      <c r="AP19">
        <f t="shared" si="8"/>
        <v>-2.6032412326924961</v>
      </c>
      <c r="AQ19">
        <f t="shared" si="8"/>
        <v>-429.94866418111218</v>
      </c>
      <c r="AR19">
        <f t="shared" si="8"/>
        <v>-210.20432270165384</v>
      </c>
      <c r="AS19">
        <f t="shared" si="8"/>
        <v>87.746940230630912</v>
      </c>
      <c r="AT19">
        <f t="shared" si="8"/>
        <v>59.128905606251301</v>
      </c>
      <c r="AU19">
        <f t="shared" si="8"/>
        <v>-63.328476864771631</v>
      </c>
      <c r="AW19">
        <v>16</v>
      </c>
      <c r="AX19">
        <f>(R19*SUMPRODUCT(K20:$K$23, X20:$X$23)-$AZ$3*SUMPRODUCT(K19:$K$22, W20:$W$23))/Z19</f>
        <v>1828.9207038723291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4.4782766000000002E-2</v>
      </c>
      <c r="O20">
        <f t="shared" si="22"/>
        <v>1123.8397930920294</v>
      </c>
      <c r="P20">
        <f t="shared" si="23"/>
        <v>56.191989654601471</v>
      </c>
      <c r="Q20" s="4">
        <f t="shared" si="24"/>
        <v>12.5</v>
      </c>
      <c r="R20">
        <f t="shared" si="0"/>
        <v>50000</v>
      </c>
      <c r="S20">
        <f t="shared" si="12"/>
        <v>1460.5629860486531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1221.6538714088597</v>
      </c>
      <c r="AC20">
        <f t="shared" si="1"/>
        <v>922.15775155060135</v>
      </c>
      <c r="AE20">
        <f t="shared" si="2"/>
        <v>709.56034529161798</v>
      </c>
      <c r="AF20">
        <f t="shared" si="3"/>
        <v>-35.478017264580899</v>
      </c>
      <c r="AG20">
        <f t="shared" si="3"/>
        <v>-7.8921429643832832</v>
      </c>
      <c r="AH20">
        <f t="shared" si="4"/>
        <v>-1495.6646108402335</v>
      </c>
      <c r="AI20">
        <f t="shared" si="5"/>
        <v>-829.47442577757977</v>
      </c>
      <c r="AJ20">
        <f t="shared" si="6"/>
        <v>299.49611985825834</v>
      </c>
      <c r="AK20">
        <f t="shared" si="20"/>
        <v>162.22193805812856</v>
      </c>
      <c r="AL20">
        <f t="shared" si="7"/>
        <v>-367.75636786119287</v>
      </c>
      <c r="AN20">
        <f t="shared" si="8"/>
        <v>203.78950075484383</v>
      </c>
      <c r="AO20">
        <f t="shared" si="8"/>
        <v>-10.189475037742191</v>
      </c>
      <c r="AP20">
        <f t="shared" si="8"/>
        <v>-2.2666653869115558</v>
      </c>
      <c r="AQ20">
        <f t="shared" si="8"/>
        <v>-429.5628220522255</v>
      </c>
      <c r="AR20">
        <f t="shared" si="8"/>
        <v>-238.22946172203541</v>
      </c>
      <c r="AS20">
        <f t="shared" si="8"/>
        <v>86.016876716586054</v>
      </c>
      <c r="AT20">
        <f t="shared" si="8"/>
        <v>46.591002425258765</v>
      </c>
      <c r="AU20">
        <f t="shared" si="8"/>
        <v>-105.6215825801906</v>
      </c>
      <c r="AW20">
        <v>17</v>
      </c>
      <c r="AX20">
        <f>(R20*SUMPRODUCT(K21:$K$23, X21:$X$23)-$AZ$3*SUMPRODUCT(K20:$K$22, W21:$W$23))/Z20</f>
        <v>1460.5629860486531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5.0287691000000002E-2</v>
      </c>
      <c r="O21">
        <f t="shared" si="22"/>
        <v>1123.8397930920294</v>
      </c>
      <c r="P21">
        <f t="shared" si="23"/>
        <v>56.191989654601471</v>
      </c>
      <c r="Q21" s="4">
        <f t="shared" si="24"/>
        <v>12.5</v>
      </c>
      <c r="R21">
        <f t="shared" si="0"/>
        <v>50000</v>
      </c>
      <c r="S21">
        <f t="shared" si="12"/>
        <v>1037.2477039541752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922.15775155060135</v>
      </c>
      <c r="AC21">
        <f t="shared" si="1"/>
        <v>615.40685356655979</v>
      </c>
      <c r="AE21">
        <f t="shared" si="2"/>
        <v>666.78259044882361</v>
      </c>
      <c r="AF21">
        <f t="shared" si="3"/>
        <v>-33.339129522441183</v>
      </c>
      <c r="AG21">
        <f t="shared" si="3"/>
        <v>-7.4163438880187202</v>
      </c>
      <c r="AH21">
        <f t="shared" si="4"/>
        <v>-1587.5105868829223</v>
      </c>
      <c r="AI21">
        <f t="shared" si="5"/>
        <v>-961.48346984455861</v>
      </c>
      <c r="AJ21">
        <f t="shared" si="6"/>
        <v>306.75089798404156</v>
      </c>
      <c r="AK21">
        <f t="shared" si="20"/>
        <v>133.11590695408049</v>
      </c>
      <c r="AL21">
        <f t="shared" si="7"/>
        <v>-521.61666490643654</v>
      </c>
      <c r="AN21">
        <f t="shared" si="8"/>
        <v>176.40792347655571</v>
      </c>
      <c r="AO21">
        <f t="shared" si="8"/>
        <v>-8.8203961738277865</v>
      </c>
      <c r="AP21">
        <f t="shared" si="8"/>
        <v>-1.9621115545215213</v>
      </c>
      <c r="AQ21">
        <f t="shared" si="8"/>
        <v>-420.00113701312779</v>
      </c>
      <c r="AR21">
        <f t="shared" si="8"/>
        <v>-254.37572126492134</v>
      </c>
      <c r="AS21">
        <f t="shared" si="8"/>
        <v>81.155821572229272</v>
      </c>
      <c r="AT21">
        <f t="shared" si="8"/>
        <v>35.217927198220792</v>
      </c>
      <c r="AU21">
        <f t="shared" si="8"/>
        <v>-138.00197249447129</v>
      </c>
      <c r="AW21">
        <v>18</v>
      </c>
      <c r="AX21">
        <f>(R21*SUMPRODUCT(K22:$K$23, X22:$X$23)-$AZ$3*SUMPRODUCT(K21:$K$22, W22:$W$23))/Z21</f>
        <v>1037.2477039541752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5.6343962999999997E-2</v>
      </c>
      <c r="O22">
        <f t="shared" si="22"/>
        <v>1123.8397930920294</v>
      </c>
      <c r="P22">
        <f t="shared" si="23"/>
        <v>56.191989654601471</v>
      </c>
      <c r="Q22" s="4">
        <f t="shared" si="24"/>
        <v>12.5</v>
      </c>
      <c r="R22">
        <f t="shared" si="0"/>
        <v>50000</v>
      </c>
      <c r="S22">
        <f t="shared" si="12"/>
        <v>552.55675201803888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615.40685356655979</v>
      </c>
      <c r="AC22">
        <f t="shared" si="1"/>
        <v>306.08612706798783</v>
      </c>
      <c r="AE22">
        <f t="shared" si="2"/>
        <v>622.54559093904265</v>
      </c>
      <c r="AF22">
        <f t="shared" si="3"/>
        <v>-31.127279546952135</v>
      </c>
      <c r="AG22">
        <f t="shared" si="3"/>
        <v>-6.9243142435167302</v>
      </c>
      <c r="AH22">
        <f t="shared" si="4"/>
        <v>-1671.4648224872117</v>
      </c>
      <c r="AI22">
        <f t="shared" si="5"/>
        <v>-1086.970825338638</v>
      </c>
      <c r="AJ22">
        <f t="shared" si="6"/>
        <v>309.32072649857196</v>
      </c>
      <c r="AK22">
        <f t="shared" si="20"/>
        <v>103.27044301584164</v>
      </c>
      <c r="AL22">
        <f t="shared" si="7"/>
        <v>-674.3796558242243</v>
      </c>
      <c r="AN22">
        <f t="shared" si="8"/>
        <v>151.72123334842854</v>
      </c>
      <c r="AO22">
        <f t="shared" si="8"/>
        <v>-7.5860616674214283</v>
      </c>
      <c r="AP22">
        <f t="shared" si="8"/>
        <v>-1.6875318248319533</v>
      </c>
      <c r="AQ22">
        <f t="shared" si="8"/>
        <v>-407.35443003258405</v>
      </c>
      <c r="AR22">
        <f t="shared" si="8"/>
        <v>-264.90679017640889</v>
      </c>
      <c r="AS22">
        <f t="shared" si="8"/>
        <v>75.384875915361746</v>
      </c>
      <c r="AT22">
        <f t="shared" si="8"/>
        <v>25.168147057580377</v>
      </c>
      <c r="AU22">
        <f t="shared" si="8"/>
        <v>-164.35376720346679</v>
      </c>
      <c r="AW22">
        <v>19</v>
      </c>
      <c r="AX22">
        <f>(R22*SUMPRODUCT(K23:$K$23, X23:$X$23)-$AZ$3*SUMPRODUCT(K22:$K$22, W23:$W$23))/Z22</f>
        <v>552.55675201803888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6.2785228999999998E-2</v>
      </c>
      <c r="O23">
        <f t="shared" si="22"/>
        <v>1123.8397930920294</v>
      </c>
      <c r="P23">
        <f t="shared" si="23"/>
        <v>56.191989654601471</v>
      </c>
      <c r="Q23" s="4">
        <f t="shared" si="24"/>
        <v>12.5</v>
      </c>
      <c r="R23">
        <f t="shared" si="0"/>
        <v>50000</v>
      </c>
      <c r="S23">
        <f t="shared" si="12"/>
        <v>595.93178333656942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306.08612706798783</v>
      </c>
      <c r="AC23">
        <f t="shared" si="1"/>
        <v>306.08612706798783</v>
      </c>
      <c r="AE23">
        <f t="shared" si="2"/>
        <v>577.23346753960413</v>
      </c>
      <c r="AF23">
        <f t="shared" si="3"/>
        <v>-28.861673376980207</v>
      </c>
      <c r="AG23">
        <f t="shared" si="3"/>
        <v>-6.4203264456344025</v>
      </c>
      <c r="AH23">
        <f t="shared" si="4"/>
        <v>-1738.9786217886387</v>
      </c>
      <c r="AI23">
        <f t="shared" si="5"/>
        <v>-1197.0271540716492</v>
      </c>
      <c r="AJ23">
        <f t="shared" si="6"/>
        <v>0</v>
      </c>
      <c r="AK23">
        <f t="shared" si="20"/>
        <v>73.117673235545922</v>
      </c>
      <c r="AL23">
        <f t="shared" si="7"/>
        <v>-1123.9094808361033</v>
      </c>
      <c r="AN23">
        <f t="shared" si="8"/>
        <v>129.58898040387993</v>
      </c>
      <c r="AO23">
        <f t="shared" si="8"/>
        <v>-6.4794490201939974</v>
      </c>
      <c r="AP23">
        <f t="shared" si="8"/>
        <v>-1.4413640316043261</v>
      </c>
      <c r="AQ23">
        <f t="shared" si="8"/>
        <v>-390.40090225931425</v>
      </c>
      <c r="AR23">
        <f t="shared" si="8"/>
        <v>-268.73273490723267</v>
      </c>
      <c r="AS23">
        <f t="shared" si="8"/>
        <v>0</v>
      </c>
      <c r="AT23">
        <f t="shared" si="8"/>
        <v>16.414926120769945</v>
      </c>
      <c r="AU23">
        <f t="shared" si="8"/>
        <v>-252.31780878646271</v>
      </c>
      <c r="AW23">
        <v>20</v>
      </c>
      <c r="AX23">
        <f>(R23*SUMPRODUCT(K$23:$K24, X$23:$X24)-$AZ$3*SUMPRODUCT(K$22:$K23, W$23:$W24))/Z23</f>
        <v>595.93178333656942</v>
      </c>
    </row>
    <row r="25" spans="5:50" x14ac:dyDescent="0.25">
      <c r="AN25" s="8">
        <f t="shared" ref="AN25:AU25" si="25">SUM(AN3:AN23)</f>
        <v>9807.3977753340496</v>
      </c>
      <c r="AO25" s="8">
        <f t="shared" si="25"/>
        <v>-1333.2497335857242</v>
      </c>
      <c r="AP25" s="8">
        <f t="shared" si="25"/>
        <v>-721.54055445030122</v>
      </c>
      <c r="AQ25" s="8">
        <f t="shared" si="25"/>
        <v>-5956.8676441387788</v>
      </c>
      <c r="AR25" s="8">
        <f t="shared" si="25"/>
        <v>1795.7398431592462</v>
      </c>
      <c r="AS25" s="8">
        <f t="shared" si="25"/>
        <v>-1203.9070282412292</v>
      </c>
      <c r="AT25" s="8">
        <f t="shared" si="25"/>
        <v>1775.5591260808212</v>
      </c>
      <c r="AU25" s="9">
        <f t="shared" si="25"/>
        <v>2367.391940998838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4013.3410859948985</v>
      </c>
      <c r="K3">
        <v>1</v>
      </c>
      <c r="L3" s="2">
        <v>0</v>
      </c>
      <c r="O3">
        <f>$C$3</f>
        <v>4013.3410859948985</v>
      </c>
      <c r="P3">
        <f>O3*B5</f>
        <v>3210.6728687959189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4013.3410859948985</v>
      </c>
      <c r="AF3">
        <f t="shared" ref="AF3:AG23" si="3">-$Z3*P3</f>
        <v>-3210.6728687959189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177.71124649897956</v>
      </c>
      <c r="AJ3">
        <f t="shared" ref="AJ3:AJ23" si="6">AB3-AC3</f>
        <v>0</v>
      </c>
      <c r="AL3">
        <f t="shared" ref="AL3:AL23" si="7">SUM(AI3:AK3)</f>
        <v>177.71124649897956</v>
      </c>
      <c r="AN3">
        <f t="shared" ref="AN3:AU23" si="8">AE3*$K3</f>
        <v>4013.3410859948985</v>
      </c>
      <c r="AO3">
        <f t="shared" si="8"/>
        <v>-3210.6728687959189</v>
      </c>
      <c r="AP3">
        <f t="shared" si="8"/>
        <v>-624.95697070000006</v>
      </c>
      <c r="AQ3">
        <f t="shared" si="8"/>
        <v>0</v>
      </c>
      <c r="AR3">
        <f t="shared" si="8"/>
        <v>177.71124649897956</v>
      </c>
      <c r="AS3">
        <f t="shared" si="8"/>
        <v>0</v>
      </c>
      <c r="AT3">
        <f t="shared" si="8"/>
        <v>0</v>
      </c>
      <c r="AU3">
        <f t="shared" si="8"/>
        <v>177.71124649897956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2174.2546999170895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1339.6591808171765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1301.3329436547738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-1301.3329436547738</v>
      </c>
      <c r="AK4">
        <f t="shared" ref="AK4:AK23" si="20">H4*SUM(AB4:AB4, AE4:AF4)</f>
        <v>0</v>
      </c>
      <c r="AL4">
        <f t="shared" si="7"/>
        <v>-2231.7802436547736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-1220.8771401208121</v>
      </c>
      <c r="AT4">
        <f t="shared" si="8"/>
        <v>0</v>
      </c>
      <c r="AU4">
        <f t="shared" si="8"/>
        <v>-2093.7988963831253</v>
      </c>
      <c r="AW4">
        <v>1</v>
      </c>
      <c r="AX4">
        <f>(R4*SUMPRODUCT(K5:$K$23, X5:$X$23)-$AZ$3*SUMPRODUCT(K4:$K$22, W5:$W$23))/Z4</f>
        <v>1339.6591808171765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4013.3410859948985</v>
      </c>
      <c r="P5">
        <f t="shared" ref="P5:P23" si="23">O5*$C$5</f>
        <v>200.66705429974493</v>
      </c>
      <c r="Q5" s="4">
        <f t="shared" ref="Q5:Q23" si="24">$C$8</f>
        <v>12.5</v>
      </c>
      <c r="R5">
        <f t="shared" si="0"/>
        <v>50000</v>
      </c>
      <c r="S5">
        <f t="shared" si="12"/>
        <v>2504.3058161641811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1301.3329436547738</v>
      </c>
      <c r="AC5">
        <f t="shared" si="1"/>
        <v>2354.492031843818</v>
      </c>
      <c r="AE5">
        <f t="shared" si="2"/>
        <v>3773.2530695951182</v>
      </c>
      <c r="AF5">
        <f t="shared" si="3"/>
        <v>-188.6626534797559</v>
      </c>
      <c r="AG5">
        <f t="shared" si="3"/>
        <v>-11.752219001402596</v>
      </c>
      <c r="AH5">
        <f t="shared" si="4"/>
        <v>-1074.981167389614</v>
      </c>
      <c r="AI5">
        <f t="shared" si="5"/>
        <v>2497.8570297243459</v>
      </c>
      <c r="AJ5">
        <f t="shared" si="6"/>
        <v>-1053.1590881890443</v>
      </c>
      <c r="AK5">
        <f t="shared" si="20"/>
        <v>422.14377828413978</v>
      </c>
      <c r="AL5">
        <f t="shared" si="7"/>
        <v>1866.8417198194416</v>
      </c>
      <c r="AN5">
        <f t="shared" si="8"/>
        <v>3258.4398983247697</v>
      </c>
      <c r="AO5">
        <f t="shared" si="8"/>
        <v>-162.92199491623848</v>
      </c>
      <c r="AP5">
        <f t="shared" si="8"/>
        <v>-10.148775759726542</v>
      </c>
      <c r="AQ5">
        <f t="shared" si="8"/>
        <v>-928.31343701680555</v>
      </c>
      <c r="AR5">
        <f t="shared" si="8"/>
        <v>2157.0556906319994</v>
      </c>
      <c r="AS5">
        <f t="shared" si="8"/>
        <v>-909.46870749030995</v>
      </c>
      <c r="AT5">
        <f t="shared" si="8"/>
        <v>364.5475415032804</v>
      </c>
      <c r="AU5">
        <f t="shared" si="8"/>
        <v>1612.1345246449698</v>
      </c>
      <c r="AW5">
        <v>2</v>
      </c>
      <c r="AX5">
        <f>(R5*SUMPRODUCT(K6:$K$23, X6:$X$23)-$AZ$3*SUMPRODUCT(K5:$K$22, W6:$W$23))/Z5</f>
        <v>2504.3058161641811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4013.3410859948985</v>
      </c>
      <c r="P6">
        <f t="shared" si="23"/>
        <v>200.66705429974493</v>
      </c>
      <c r="Q6" s="4">
        <f t="shared" si="24"/>
        <v>12.5</v>
      </c>
      <c r="R6">
        <f t="shared" si="0"/>
        <v>50000</v>
      </c>
      <c r="S6">
        <f t="shared" si="12"/>
        <v>3502.330467961508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2354.492031843818</v>
      </c>
      <c r="AC6">
        <f t="shared" si="1"/>
        <v>3174.9038786367419</v>
      </c>
      <c r="AE6">
        <f t="shared" si="2"/>
        <v>3638.1410311728005</v>
      </c>
      <c r="AF6">
        <f t="shared" si="3"/>
        <v>-181.90705155864003</v>
      </c>
      <c r="AG6">
        <f t="shared" si="3"/>
        <v>-11.331397435507631</v>
      </c>
      <c r="AH6">
        <f t="shared" si="4"/>
        <v>-1213.1975035237558</v>
      </c>
      <c r="AI6">
        <f t="shared" si="5"/>
        <v>2231.7050786548971</v>
      </c>
      <c r="AJ6">
        <f t="shared" si="6"/>
        <v>-820.41184679292382</v>
      </c>
      <c r="AK6">
        <f t="shared" si="20"/>
        <v>632.20699004662811</v>
      </c>
      <c r="AL6">
        <f t="shared" si="7"/>
        <v>2043.5002219086014</v>
      </c>
      <c r="AN6">
        <f t="shared" si="8"/>
        <v>2833.479623966793</v>
      </c>
      <c r="AO6">
        <f t="shared" si="8"/>
        <v>-141.67398119833965</v>
      </c>
      <c r="AP6">
        <f t="shared" si="8"/>
        <v>-8.8251894221456979</v>
      </c>
      <c r="AQ6">
        <f t="shared" si="8"/>
        <v>-944.8700247262816</v>
      </c>
      <c r="AR6">
        <f t="shared" si="8"/>
        <v>1738.1104286200259</v>
      </c>
      <c r="AS6">
        <f t="shared" si="8"/>
        <v>-638.95825676646336</v>
      </c>
      <c r="AT6">
        <f t="shared" si="8"/>
        <v>492.37937976501007</v>
      </c>
      <c r="AU6">
        <f t="shared" si="8"/>
        <v>1591.5315516185728</v>
      </c>
      <c r="AW6">
        <v>3</v>
      </c>
      <c r="AX6">
        <f>(R6*SUMPRODUCT(K7:$K$23, X7:$X$23)-$AZ$3*SUMPRODUCT(K6:$K$22, W7:$W$23))/Z6</f>
        <v>3502.330467961508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4013.3410859948985</v>
      </c>
      <c r="P7">
        <f t="shared" si="23"/>
        <v>200.66705429974493</v>
      </c>
      <c r="Q7" s="4">
        <f t="shared" si="24"/>
        <v>12.5</v>
      </c>
      <c r="R7">
        <f t="shared" si="0"/>
        <v>50000</v>
      </c>
      <c r="S7">
        <f t="shared" si="12"/>
        <v>4318.9660246228959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3174.9038786367419</v>
      </c>
      <c r="AC7">
        <f t="shared" si="1"/>
        <v>3759.6019994987946</v>
      </c>
      <c r="AE7">
        <f t="shared" si="2"/>
        <v>3493.5595893914265</v>
      </c>
      <c r="AF7">
        <f t="shared" si="3"/>
        <v>-174.67797946957131</v>
      </c>
      <c r="AG7">
        <f t="shared" si="3"/>
        <v>-10.881082353000968</v>
      </c>
      <c r="AH7">
        <f t="shared" si="4"/>
        <v>-1348.0044326063462</v>
      </c>
      <c r="AI7">
        <f t="shared" si="5"/>
        <v>1959.9960949625079</v>
      </c>
      <c r="AJ7">
        <f t="shared" si="6"/>
        <v>-584.69812086205275</v>
      </c>
      <c r="AK7">
        <f t="shared" si="20"/>
        <v>679.89934065208513</v>
      </c>
      <c r="AL7">
        <f t="shared" si="7"/>
        <v>2055.1973147525405</v>
      </c>
      <c r="AN7">
        <f t="shared" si="8"/>
        <v>2462.999734143179</v>
      </c>
      <c r="AO7">
        <f t="shared" si="8"/>
        <v>-123.14998670715894</v>
      </c>
      <c r="AP7">
        <f t="shared" si="8"/>
        <v>-7.6712883398390703</v>
      </c>
      <c r="AQ7">
        <f t="shared" si="8"/>
        <v>-950.35864543865432</v>
      </c>
      <c r="AR7">
        <f t="shared" si="8"/>
        <v>1381.8198136575265</v>
      </c>
      <c r="AS7">
        <f t="shared" si="8"/>
        <v>-412.21890721724253</v>
      </c>
      <c r="AT7">
        <f t="shared" si="8"/>
        <v>479.33686328273569</v>
      </c>
      <c r="AU7">
        <f t="shared" si="8"/>
        <v>1448.93776972302</v>
      </c>
      <c r="AW7">
        <v>4</v>
      </c>
      <c r="AX7">
        <f>(R7*SUMPRODUCT(K8:$K$23, X8:$X$23)-$AZ$3*SUMPRODUCT(K7:$K$22, W8:$W$23))/Z7</f>
        <v>4318.9660246228959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4013.3410859948985</v>
      </c>
      <c r="P8">
        <f t="shared" si="23"/>
        <v>200.66705429974493</v>
      </c>
      <c r="Q8" s="4">
        <f t="shared" si="24"/>
        <v>12.5</v>
      </c>
      <c r="R8">
        <f t="shared" si="0"/>
        <v>50000</v>
      </c>
      <c r="S8">
        <f t="shared" si="12"/>
        <v>4950.0976240388873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3759.6019994987946</v>
      </c>
      <c r="AC8">
        <f t="shared" si="1"/>
        <v>4119.0819990636373</v>
      </c>
      <c r="AE8">
        <f t="shared" si="2"/>
        <v>3339.5868685789433</v>
      </c>
      <c r="AF8">
        <f t="shared" si="3"/>
        <v>-166.97934342894717</v>
      </c>
      <c r="AG8">
        <f t="shared" si="3"/>
        <v>-10.401517080845956</v>
      </c>
      <c r="AH8">
        <f t="shared" si="4"/>
        <v>-1483.0177945000078</v>
      </c>
      <c r="AI8">
        <f t="shared" si="5"/>
        <v>1679.1882135691421</v>
      </c>
      <c r="AJ8">
        <f t="shared" si="6"/>
        <v>-359.47999956484273</v>
      </c>
      <c r="AK8">
        <f t="shared" si="20"/>
        <v>502.58519053703736</v>
      </c>
      <c r="AL8">
        <f t="shared" si="7"/>
        <v>1822.2934045413367</v>
      </c>
      <c r="AN8">
        <f t="shared" si="8"/>
        <v>2195.2887582119974</v>
      </c>
      <c r="AO8">
        <f t="shared" si="8"/>
        <v>-109.76443791059988</v>
      </c>
      <c r="AP8">
        <f t="shared" si="8"/>
        <v>-6.8374725421194498</v>
      </c>
      <c r="AQ8">
        <f t="shared" si="8"/>
        <v>-974.8667786203024</v>
      </c>
      <c r="AR8">
        <f t="shared" si="8"/>
        <v>1103.8200691389757</v>
      </c>
      <c r="AS8">
        <f t="shared" si="8"/>
        <v>-236.30539731477518</v>
      </c>
      <c r="AT8">
        <f t="shared" si="8"/>
        <v>330.37608011055454</v>
      </c>
      <c r="AU8">
        <f t="shared" si="8"/>
        <v>1197.8907519347551</v>
      </c>
      <c r="AW8">
        <v>5</v>
      </c>
      <c r="AX8">
        <f>(R8*SUMPRODUCT(K9:$K$23, X9:$X$23)-$AZ$3*SUMPRODUCT(K8:$K$22, W9:$W$23))/Z8</f>
        <v>4950.0976240388873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4013.3410859948985</v>
      </c>
      <c r="P9">
        <f t="shared" si="23"/>
        <v>200.66705429974493</v>
      </c>
      <c r="Q9" s="4">
        <f t="shared" si="24"/>
        <v>12.5</v>
      </c>
      <c r="R9">
        <f t="shared" si="0"/>
        <v>50000</v>
      </c>
      <c r="S9">
        <f t="shared" si="12"/>
        <v>5420.080020059514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4119.0819990636373</v>
      </c>
      <c r="AC9">
        <f t="shared" si="1"/>
        <v>4288.0118345550227</v>
      </c>
      <c r="AE9">
        <f t="shared" si="2"/>
        <v>3175.0922512511302</v>
      </c>
      <c r="AF9">
        <f t="shared" si="3"/>
        <v>-158.7546125625565</v>
      </c>
      <c r="AG9">
        <f t="shared" si="3"/>
        <v>-9.8891801843451823</v>
      </c>
      <c r="AH9">
        <f t="shared" si="4"/>
        <v>-1633.2869027692523</v>
      </c>
      <c r="AI9">
        <f t="shared" si="5"/>
        <v>1373.1615557349764</v>
      </c>
      <c r="AJ9">
        <f t="shared" si="6"/>
        <v>-168.92983549138535</v>
      </c>
      <c r="AK9">
        <f t="shared" si="20"/>
        <v>372.46890509066537</v>
      </c>
      <c r="AL9">
        <f t="shared" si="7"/>
        <v>1576.7006253342565</v>
      </c>
      <c r="AN9">
        <f t="shared" si="8"/>
        <v>1983.6130616174305</v>
      </c>
      <c r="AO9">
        <f t="shared" si="8"/>
        <v>-99.180653080871522</v>
      </c>
      <c r="AP9">
        <f t="shared" si="8"/>
        <v>-6.1781848935651116</v>
      </c>
      <c r="AQ9">
        <f t="shared" si="8"/>
        <v>-1020.3827093291968</v>
      </c>
      <c r="AR9">
        <f t="shared" si="8"/>
        <v>857.87151431379732</v>
      </c>
      <c r="AS9">
        <f t="shared" si="8"/>
        <v>-105.53754085272784</v>
      </c>
      <c r="AT9">
        <f t="shared" si="8"/>
        <v>232.69691924480392</v>
      </c>
      <c r="AU9">
        <f t="shared" si="8"/>
        <v>985.03089270587338</v>
      </c>
      <c r="AW9">
        <v>6</v>
      </c>
      <c r="AX9">
        <f>(R9*SUMPRODUCT(K10:$K$23, X10:$X$23)-$AZ$3*SUMPRODUCT(K9:$K$22, W10:$W$23))/Z9</f>
        <v>5420.080020059514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4013.3410859948985</v>
      </c>
      <c r="P10">
        <f t="shared" si="23"/>
        <v>200.66705429974493</v>
      </c>
      <c r="Q10" s="4">
        <f t="shared" si="24"/>
        <v>12.5</v>
      </c>
      <c r="R10">
        <f t="shared" si="0"/>
        <v>50000</v>
      </c>
      <c r="S10">
        <f t="shared" si="12"/>
        <v>5765.1536139263999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4288.0118345550227</v>
      </c>
      <c r="AC10">
        <f t="shared" si="1"/>
        <v>4311.1466083751966</v>
      </c>
      <c r="AE10">
        <f t="shared" si="2"/>
        <v>3001.1519154224256</v>
      </c>
      <c r="AF10">
        <f t="shared" si="3"/>
        <v>-150.0575957711213</v>
      </c>
      <c r="AG10">
        <f t="shared" si="3"/>
        <v>-9.3474235403743631</v>
      </c>
      <c r="AH10">
        <f t="shared" si="4"/>
        <v>-1771.4593685094687</v>
      </c>
      <c r="AI10">
        <f t="shared" si="5"/>
        <v>1070.2875276014615</v>
      </c>
      <c r="AJ10">
        <f t="shared" si="6"/>
        <v>-23.134773820173905</v>
      </c>
      <c r="AK10">
        <f t="shared" si="20"/>
        <v>374.80307309583219</v>
      </c>
      <c r="AL10">
        <f t="shared" si="7"/>
        <v>1421.9558268771198</v>
      </c>
      <c r="AN10">
        <f t="shared" si="8"/>
        <v>1781.4206664401891</v>
      </c>
      <c r="AO10">
        <f t="shared" si="8"/>
        <v>-89.071033322009455</v>
      </c>
      <c r="AP10">
        <f t="shared" si="8"/>
        <v>-5.5484340486804742</v>
      </c>
      <c r="AQ10">
        <f t="shared" si="8"/>
        <v>-1051.5010295230834</v>
      </c>
      <c r="AR10">
        <f t="shared" si="8"/>
        <v>635.30016954641587</v>
      </c>
      <c r="AS10">
        <f t="shared" si="8"/>
        <v>-13.732315243654153</v>
      </c>
      <c r="AT10">
        <f t="shared" si="8"/>
        <v>222.47522253941918</v>
      </c>
      <c r="AU10">
        <f t="shared" si="8"/>
        <v>844.04307684218088</v>
      </c>
      <c r="AW10">
        <v>7</v>
      </c>
      <c r="AX10">
        <f>(R10*SUMPRODUCT(K11:$K$23, X11:$X$23)-$AZ$3*SUMPRODUCT(K10:$K$22, W11:$W$23))/Z10</f>
        <v>5765.1536139263999</v>
      </c>
    </row>
    <row r="11" spans="1:52" x14ac:dyDescent="0.25">
      <c r="A11" t="s">
        <v>33</v>
      </c>
      <c r="C11" s="7">
        <f>AU25</f>
        <v>7441.7642619490489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4013.3410859948985</v>
      </c>
      <c r="P11">
        <f t="shared" si="23"/>
        <v>200.66705429974493</v>
      </c>
      <c r="Q11" s="4">
        <f t="shared" si="24"/>
        <v>12.5</v>
      </c>
      <c r="R11">
        <f t="shared" si="0"/>
        <v>50000</v>
      </c>
      <c r="S11">
        <f t="shared" si="12"/>
        <v>5997.9613779404963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4311.1466083751966</v>
      </c>
      <c r="AC11">
        <f t="shared" si="1"/>
        <v>4214.8341376126564</v>
      </c>
      <c r="AE11">
        <f t="shared" si="2"/>
        <v>2820.2193961013804</v>
      </c>
      <c r="AF11">
        <f t="shared" si="3"/>
        <v>-141.01096980506904</v>
      </c>
      <c r="AG11">
        <f t="shared" si="3"/>
        <v>-8.7838889583261466</v>
      </c>
      <c r="AH11">
        <f t="shared" si="4"/>
        <v>-1880.2413865778879</v>
      </c>
      <c r="AI11">
        <f t="shared" si="5"/>
        <v>790.18315076009708</v>
      </c>
      <c r="AJ11">
        <f t="shared" si="6"/>
        <v>96.312470762540215</v>
      </c>
      <c r="AK11">
        <f t="shared" si="20"/>
        <v>360.00328428558265</v>
      </c>
      <c r="AL11">
        <f t="shared" si="7"/>
        <v>1246.4989058082199</v>
      </c>
      <c r="AN11">
        <f t="shared" si="8"/>
        <v>1592.0332170811496</v>
      </c>
      <c r="AO11">
        <f t="shared" si="8"/>
        <v>-79.601660854057485</v>
      </c>
      <c r="AP11">
        <f t="shared" si="8"/>
        <v>-4.9585656407225356</v>
      </c>
      <c r="AQ11">
        <f t="shared" si="8"/>
        <v>-1061.4091753644227</v>
      </c>
      <c r="AR11">
        <f t="shared" si="8"/>
        <v>446.06381522194675</v>
      </c>
      <c r="AS11">
        <f t="shared" si="8"/>
        <v>54.369051175623184</v>
      </c>
      <c r="AT11">
        <f t="shared" si="8"/>
        <v>203.22432631775035</v>
      </c>
      <c r="AU11">
        <f t="shared" si="8"/>
        <v>703.65719271532021</v>
      </c>
      <c r="AW11">
        <v>8</v>
      </c>
      <c r="AX11">
        <f>(R11*SUMPRODUCT(K12:$K$23, X12:$X$23)-$AZ$3*SUMPRODUCT(K11:$K$22, W12:$W$23))/Z11</f>
        <v>5997.9613779404963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4013.3410859948985</v>
      </c>
      <c r="P12">
        <f t="shared" si="23"/>
        <v>200.66705429974493</v>
      </c>
      <c r="Q12" s="4">
        <f t="shared" si="24"/>
        <v>12.5</v>
      </c>
      <c r="R12">
        <f t="shared" si="0"/>
        <v>50000</v>
      </c>
      <c r="S12">
        <f t="shared" si="12"/>
        <v>6119.4709823725007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4214.8341376126564</v>
      </c>
      <c r="AC12">
        <f t="shared" si="1"/>
        <v>4014.9266317877045</v>
      </c>
      <c r="AE12">
        <f t="shared" si="2"/>
        <v>2633.1148648345484</v>
      </c>
      <c r="AF12">
        <f t="shared" si="3"/>
        <v>-131.65574324172741</v>
      </c>
      <c r="AG12">
        <f t="shared" si="3"/>
        <v>-8.2011309542788489</v>
      </c>
      <c r="AH12">
        <f t="shared" si="4"/>
        <v>-1979.6764578561479</v>
      </c>
      <c r="AI12">
        <f t="shared" si="5"/>
        <v>513.58153278239388</v>
      </c>
      <c r="AJ12">
        <f t="shared" si="6"/>
        <v>199.90750582495184</v>
      </c>
      <c r="AK12">
        <f t="shared" si="20"/>
        <v>348.57562015276432</v>
      </c>
      <c r="AL12">
        <f t="shared" si="7"/>
        <v>1062.06465876011</v>
      </c>
      <c r="AN12">
        <f t="shared" si="8"/>
        <v>1413.0729387131353</v>
      </c>
      <c r="AO12">
        <f t="shared" si="8"/>
        <v>-70.653646935656752</v>
      </c>
      <c r="AP12">
        <f t="shared" si="8"/>
        <v>-4.4011738238628846</v>
      </c>
      <c r="AQ12">
        <f t="shared" si="8"/>
        <v>-1062.4022777600221</v>
      </c>
      <c r="AR12">
        <f t="shared" si="8"/>
        <v>275.61584019359321</v>
      </c>
      <c r="AS12">
        <f t="shared" si="8"/>
        <v>107.28126239362814</v>
      </c>
      <c r="AT12">
        <f t="shared" si="8"/>
        <v>187.06467481203879</v>
      </c>
      <c r="AU12">
        <f t="shared" si="8"/>
        <v>569.96177739926009</v>
      </c>
      <c r="AW12">
        <v>9</v>
      </c>
      <c r="AX12">
        <f>(R12*SUMPRODUCT(K13:$K$23, X13:$X$23)-$AZ$3*SUMPRODUCT(K12:$K$22, W13:$W$23))/Z12</f>
        <v>6119.4709823725007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4013.3410859948985</v>
      </c>
      <c r="P13">
        <f t="shared" si="23"/>
        <v>200.66705429974493</v>
      </c>
      <c r="Q13" s="4">
        <f t="shared" si="24"/>
        <v>12.5</v>
      </c>
      <c r="R13">
        <f t="shared" si="0"/>
        <v>50000</v>
      </c>
      <c r="S13">
        <f t="shared" si="12"/>
        <v>6130.632535231628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4014.9266317877045</v>
      </c>
      <c r="AC13">
        <f t="shared" si="1"/>
        <v>3729.4892606096319</v>
      </c>
      <c r="AE13">
        <f t="shared" si="2"/>
        <v>2441.4629964142614</v>
      </c>
      <c r="AF13">
        <f t="shared" si="3"/>
        <v>-122.07314982071308</v>
      </c>
      <c r="AG13">
        <f t="shared" si="3"/>
        <v>-7.6042097597126741</v>
      </c>
      <c r="AH13">
        <f t="shared" si="4"/>
        <v>-2059.6395400935439</v>
      </c>
      <c r="AI13">
        <f t="shared" si="5"/>
        <v>252.14609674029134</v>
      </c>
      <c r="AJ13">
        <f t="shared" si="6"/>
        <v>285.43737117807268</v>
      </c>
      <c r="AK13">
        <f t="shared" si="20"/>
        <v>327.48416193231077</v>
      </c>
      <c r="AL13">
        <f t="shared" si="7"/>
        <v>865.06762985067485</v>
      </c>
      <c r="AN13">
        <f t="shared" si="8"/>
        <v>1245.8135411953945</v>
      </c>
      <c r="AO13">
        <f t="shared" si="8"/>
        <v>-62.290677059769727</v>
      </c>
      <c r="AP13">
        <f t="shared" si="8"/>
        <v>-3.8802257100163717</v>
      </c>
      <c r="AQ13">
        <f t="shared" si="8"/>
        <v>-1050.9792009129478</v>
      </c>
      <c r="AR13">
        <f t="shared" si="8"/>
        <v>128.66343751266035</v>
      </c>
      <c r="AS13">
        <f t="shared" si="8"/>
        <v>145.65108817914737</v>
      </c>
      <c r="AT13">
        <f t="shared" si="8"/>
        <v>167.10644562768229</v>
      </c>
      <c r="AU13">
        <f t="shared" si="8"/>
        <v>441.42097131949004</v>
      </c>
      <c r="AW13">
        <v>10</v>
      </c>
      <c r="AX13">
        <f>(R13*SUMPRODUCT(K14:$K$23, X14:$X$23)-$AZ$3*SUMPRODUCT(K13:$K$22, W14:$W$23))/Z13</f>
        <v>6130.632535231628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6.9956555000000004E-2</v>
      </c>
      <c r="O14">
        <f t="shared" si="22"/>
        <v>4013.3410859948985</v>
      </c>
      <c r="P14">
        <f t="shared" si="23"/>
        <v>200.66705429974493</v>
      </c>
      <c r="Q14" s="4">
        <f t="shared" si="24"/>
        <v>12.5</v>
      </c>
      <c r="R14">
        <f t="shared" si="0"/>
        <v>50000</v>
      </c>
      <c r="S14">
        <f t="shared" si="12"/>
        <v>6082.2585051311898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3729.4892606096319</v>
      </c>
      <c r="AC14">
        <f t="shared" si="1"/>
        <v>3404.2173833303359</v>
      </c>
      <c r="AE14">
        <f t="shared" si="2"/>
        <v>2246.2520260609999</v>
      </c>
      <c r="AF14">
        <f t="shared" si="3"/>
        <v>-112.31260130304999</v>
      </c>
      <c r="AG14">
        <f t="shared" si="3"/>
        <v>-6.9962033438286708</v>
      </c>
      <c r="AH14">
        <f t="shared" si="4"/>
        <v>-2127.857273147506</v>
      </c>
      <c r="AI14">
        <f t="shared" si="5"/>
        <v>-0.91405173338489476</v>
      </c>
      <c r="AJ14">
        <f t="shared" si="6"/>
        <v>325.27187727929595</v>
      </c>
      <c r="AK14">
        <f t="shared" si="20"/>
        <v>501.74531946427481</v>
      </c>
      <c r="AL14">
        <f t="shared" si="7"/>
        <v>826.10314501018593</v>
      </c>
      <c r="AN14">
        <f t="shared" si="8"/>
        <v>1055.8512768098849</v>
      </c>
      <c r="AO14">
        <f t="shared" si="8"/>
        <v>-52.792563840494239</v>
      </c>
      <c r="AP14">
        <f t="shared" si="8"/>
        <v>-3.2885669763231125</v>
      </c>
      <c r="AQ14">
        <f t="shared" si="8"/>
        <v>-1000.1997962186733</v>
      </c>
      <c r="AR14">
        <f t="shared" si="8"/>
        <v>-0.42965022560586041</v>
      </c>
      <c r="AS14">
        <f t="shared" si="8"/>
        <v>152.89412005025221</v>
      </c>
      <c r="AT14">
        <f t="shared" si="8"/>
        <v>235.8455017706689</v>
      </c>
      <c r="AU14">
        <f t="shared" si="8"/>
        <v>388.30997159531529</v>
      </c>
      <c r="AW14">
        <v>11</v>
      </c>
      <c r="AX14">
        <f>(R14*SUMPRODUCT(K15:$K$23, X15:$X$23)-$AZ$3*SUMPRODUCT(K14:$K$22, W15:$W$23))/Z14</f>
        <v>6082.2585051311898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7.8227725999999997E-2</v>
      </c>
      <c r="O15">
        <f t="shared" si="22"/>
        <v>4013.3410859948985</v>
      </c>
      <c r="P15">
        <f t="shared" si="23"/>
        <v>200.66705429974493</v>
      </c>
      <c r="Q15" s="4">
        <f t="shared" si="24"/>
        <v>12.5</v>
      </c>
      <c r="R15">
        <f t="shared" si="0"/>
        <v>50000</v>
      </c>
      <c r="S15">
        <f t="shared" si="12"/>
        <v>5934.2076189059826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3404.2173833303359</v>
      </c>
      <c r="AC15">
        <f t="shared" si="1"/>
        <v>3028.3183570491256</v>
      </c>
      <c r="AE15">
        <f t="shared" si="2"/>
        <v>2048.070317778745</v>
      </c>
      <c r="AF15">
        <f t="shared" si="3"/>
        <v>-102.40351588893725</v>
      </c>
      <c r="AG15">
        <f t="shared" si="3"/>
        <v>-6.3789442321690704</v>
      </c>
      <c r="AH15">
        <f t="shared" si="4"/>
        <v>-2189.1883128852519</v>
      </c>
      <c r="AI15">
        <f t="shared" si="5"/>
        <v>-249.90045522761329</v>
      </c>
      <c r="AJ15">
        <f t="shared" si="6"/>
        <v>375.89902628121035</v>
      </c>
      <c r="AK15">
        <f t="shared" si="20"/>
        <v>457.80028949765813</v>
      </c>
      <c r="AL15">
        <f t="shared" si="7"/>
        <v>583.79886055125519</v>
      </c>
      <c r="AN15">
        <f t="shared" si="8"/>
        <v>886.80982897749038</v>
      </c>
      <c r="AO15">
        <f t="shared" si="8"/>
        <v>-44.340491448874523</v>
      </c>
      <c r="AP15">
        <f t="shared" si="8"/>
        <v>-2.7620684673180853</v>
      </c>
      <c r="AQ15">
        <f t="shared" si="8"/>
        <v>-947.91360262222292</v>
      </c>
      <c r="AR15">
        <f t="shared" si="8"/>
        <v>-108.2063335609251</v>
      </c>
      <c r="AS15">
        <f t="shared" si="8"/>
        <v>162.76343068668874</v>
      </c>
      <c r="AT15">
        <f t="shared" si="8"/>
        <v>198.22649296317883</v>
      </c>
      <c r="AU15">
        <f t="shared" si="8"/>
        <v>252.78359008894245</v>
      </c>
      <c r="AW15">
        <v>12</v>
      </c>
      <c r="AX15">
        <f>(R15*SUMPRODUCT(K16:$K$23, X16:$X$23)-$AZ$3*SUMPRODUCT(K15:$K$22, W16:$W$23))/Z15</f>
        <v>5934.2076189059826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8.7072107999999995E-2</v>
      </c>
      <c r="O16">
        <f t="shared" si="22"/>
        <v>4013.3410859948985</v>
      </c>
      <c r="P16">
        <f t="shared" si="23"/>
        <v>200.66705429974493</v>
      </c>
      <c r="Q16" s="4">
        <f t="shared" si="24"/>
        <v>12.5</v>
      </c>
      <c r="R16">
        <f t="shared" si="0"/>
        <v>50000</v>
      </c>
      <c r="S16">
        <f t="shared" si="12"/>
        <v>5691.650397401796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3028.3183570491256</v>
      </c>
      <c r="AC16">
        <f t="shared" si="1"/>
        <v>2622.5880466438584</v>
      </c>
      <c r="AE16">
        <f t="shared" si="2"/>
        <v>1849.2598146997323</v>
      </c>
      <c r="AF16">
        <f t="shared" si="3"/>
        <v>-92.462990734986619</v>
      </c>
      <c r="AG16">
        <f t="shared" si="3"/>
        <v>-5.7597266687379776</v>
      </c>
      <c r="AH16">
        <f t="shared" si="4"/>
        <v>-2221.7124844376094</v>
      </c>
      <c r="AI16">
        <f t="shared" si="5"/>
        <v>-470.67538714160173</v>
      </c>
      <c r="AJ16">
        <f t="shared" si="6"/>
        <v>405.73031040526712</v>
      </c>
      <c r="AK16">
        <f t="shared" si="20"/>
        <v>409.47187626971908</v>
      </c>
      <c r="AL16">
        <f t="shared" si="7"/>
        <v>344.52679953338446</v>
      </c>
      <c r="AN16">
        <f t="shared" si="8"/>
        <v>737.6068372098083</v>
      </c>
      <c r="AO16">
        <f t="shared" si="8"/>
        <v>-36.880341860490418</v>
      </c>
      <c r="AP16">
        <f t="shared" si="8"/>
        <v>-2.297359050118454</v>
      </c>
      <c r="AQ16">
        <f t="shared" si="8"/>
        <v>-886.16553812999905</v>
      </c>
      <c r="AR16">
        <f t="shared" si="8"/>
        <v>-187.73640183079959</v>
      </c>
      <c r="AS16">
        <f t="shared" si="8"/>
        <v>161.83201983804304</v>
      </c>
      <c r="AT16">
        <f t="shared" si="8"/>
        <v>163.32440319140039</v>
      </c>
      <c r="AU16">
        <f t="shared" si="8"/>
        <v>137.42002119864384</v>
      </c>
      <c r="AW16">
        <v>13</v>
      </c>
      <c r="AX16">
        <f>(R16*SUMPRODUCT(K17:$K$23, X17:$X$23)-$AZ$3*SUMPRODUCT(K16:$K$22, W17:$W$23))/Z16</f>
        <v>5691.650397401796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9.6466888000000001E-2</v>
      </c>
      <c r="O17">
        <f t="shared" si="22"/>
        <v>4013.3410859948985</v>
      </c>
      <c r="P17">
        <f t="shared" si="23"/>
        <v>200.66705429974493</v>
      </c>
      <c r="Q17" s="4">
        <f t="shared" si="24"/>
        <v>12.5</v>
      </c>
      <c r="R17">
        <f t="shared" si="0"/>
        <v>50000</v>
      </c>
      <c r="S17">
        <f t="shared" si="12"/>
        <v>5357.0154528441981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2622.5880466438584</v>
      </c>
      <c r="AC17">
        <f t="shared" si="1"/>
        <v>2205.5931855731769</v>
      </c>
      <c r="AE17">
        <f t="shared" si="2"/>
        <v>1652.3748771251949</v>
      </c>
      <c r="AF17">
        <f t="shared" si="3"/>
        <v>-82.618743856259755</v>
      </c>
      <c r="AG17">
        <f t="shared" si="3"/>
        <v>-5.1465064945868377</v>
      </c>
      <c r="AH17">
        <f t="shared" si="4"/>
        <v>-2222.4916298550384</v>
      </c>
      <c r="AI17">
        <f t="shared" si="5"/>
        <v>-657.88200308069008</v>
      </c>
      <c r="AJ17">
        <f t="shared" si="6"/>
        <v>416.99486107068151</v>
      </c>
      <c r="AK17">
        <f t="shared" si="20"/>
        <v>358.74727616349759</v>
      </c>
      <c r="AL17">
        <f t="shared" si="7"/>
        <v>117.86013415348901</v>
      </c>
      <c r="AN17">
        <f t="shared" si="8"/>
        <v>607.12337153551982</v>
      </c>
      <c r="AO17">
        <f t="shared" si="8"/>
        <v>-30.356168576775996</v>
      </c>
      <c r="AP17">
        <f t="shared" si="8"/>
        <v>-1.890953692093851</v>
      </c>
      <c r="AQ17">
        <f t="shared" si="8"/>
        <v>-816.59835804005002</v>
      </c>
      <c r="AR17">
        <f t="shared" si="8"/>
        <v>-241.72210877340001</v>
      </c>
      <c r="AS17">
        <f t="shared" si="8"/>
        <v>153.21421880165528</v>
      </c>
      <c r="AT17">
        <f t="shared" si="8"/>
        <v>131.81261640367134</v>
      </c>
      <c r="AU17">
        <f t="shared" si="8"/>
        <v>43.304726431926618</v>
      </c>
      <c r="AW17">
        <v>14</v>
      </c>
      <c r="AX17">
        <f>(R17*SUMPRODUCT(K18:$K$23, X18:$X$23)-$AZ$3*SUMPRODUCT(K17:$K$22, W18:$W$23))/Z17</f>
        <v>5357.0154528441981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0.107048017</v>
      </c>
      <c r="O18">
        <f t="shared" si="22"/>
        <v>4013.3410859948985</v>
      </c>
      <c r="P18">
        <f t="shared" si="23"/>
        <v>200.66705429974493</v>
      </c>
      <c r="Q18" s="4">
        <f t="shared" si="24"/>
        <v>12.5</v>
      </c>
      <c r="R18">
        <f t="shared" si="0"/>
        <v>50000</v>
      </c>
      <c r="S18">
        <f t="shared" si="12"/>
        <v>4920.2073426204433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2205.5931855731769</v>
      </c>
      <c r="AC18">
        <f t="shared" si="1"/>
        <v>1788.6402651802605</v>
      </c>
      <c r="AE18">
        <f t="shared" si="2"/>
        <v>1458.967674417072</v>
      </c>
      <c r="AF18">
        <f t="shared" si="3"/>
        <v>-72.948383720853599</v>
      </c>
      <c r="AG18">
        <f t="shared" si="3"/>
        <v>-4.5441181149178265</v>
      </c>
      <c r="AH18">
        <f t="shared" si="4"/>
        <v>-2203.6932588925683</v>
      </c>
      <c r="AI18">
        <f t="shared" si="5"/>
        <v>-822.21808631126783</v>
      </c>
      <c r="AJ18">
        <f t="shared" si="6"/>
        <v>416.95292039291644</v>
      </c>
      <c r="AK18">
        <f t="shared" si="20"/>
        <v>307.3414628193247</v>
      </c>
      <c r="AL18">
        <f t="shared" si="7"/>
        <v>-97.923703099026682</v>
      </c>
      <c r="AN18">
        <f t="shared" si="8"/>
        <v>493.80491098050885</v>
      </c>
      <c r="AO18">
        <f t="shared" si="8"/>
        <v>-24.690245549025441</v>
      </c>
      <c r="AP18">
        <f t="shared" si="8"/>
        <v>-1.5380106636827746</v>
      </c>
      <c r="AQ18">
        <f t="shared" si="8"/>
        <v>-745.86611658176628</v>
      </c>
      <c r="AR18">
        <f t="shared" si="8"/>
        <v>-278.2894618139656</v>
      </c>
      <c r="AS18">
        <f t="shared" si="8"/>
        <v>141.12266045918506</v>
      </c>
      <c r="AT18">
        <f t="shared" si="8"/>
        <v>104.02336278543946</v>
      </c>
      <c r="AU18">
        <f t="shared" si="8"/>
        <v>-33.143438569341086</v>
      </c>
      <c r="AW18">
        <v>15</v>
      </c>
      <c r="AX18">
        <f>(R18*SUMPRODUCT(K19:$K$23, X19:$X$23)-$AZ$3*SUMPRODUCT(K18:$K$22, W19:$W$23))/Z18</f>
        <v>4920.2073426204433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0.118979948</v>
      </c>
      <c r="O19">
        <f t="shared" si="22"/>
        <v>4013.3410859948985</v>
      </c>
      <c r="P19">
        <f t="shared" si="23"/>
        <v>200.66705429974493</v>
      </c>
      <c r="Q19" s="4">
        <f t="shared" si="24"/>
        <v>12.5</v>
      </c>
      <c r="R19">
        <f t="shared" si="0"/>
        <v>50000</v>
      </c>
      <c r="S19">
        <f t="shared" si="12"/>
        <v>4364.215315818401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1788.6402651802605</v>
      </c>
      <c r="AC19">
        <f t="shared" si="1"/>
        <v>1381.891420936051</v>
      </c>
      <c r="AE19">
        <f t="shared" si="2"/>
        <v>1270.7900996370772</v>
      </c>
      <c r="AF19">
        <f t="shared" si="3"/>
        <v>-63.53950498185386</v>
      </c>
      <c r="AG19">
        <f t="shared" si="3"/>
        <v>-3.958017996749867</v>
      </c>
      <c r="AH19">
        <f t="shared" si="4"/>
        <v>-2162.635748075124</v>
      </c>
      <c r="AI19">
        <f t="shared" si="5"/>
        <v>-959.34317141665065</v>
      </c>
      <c r="AJ19">
        <f t="shared" si="6"/>
        <v>406.74884424420952</v>
      </c>
      <c r="AK19">
        <f t="shared" si="20"/>
        <v>256.36437265784207</v>
      </c>
      <c r="AL19">
        <f t="shared" si="7"/>
        <v>-296.22995451459906</v>
      </c>
      <c r="AN19">
        <f t="shared" si="8"/>
        <v>396.20953676043439</v>
      </c>
      <c r="AO19">
        <f t="shared" si="8"/>
        <v>-19.810476838021717</v>
      </c>
      <c r="AP19">
        <f t="shared" si="8"/>
        <v>-1.2340389474466225</v>
      </c>
      <c r="AQ19">
        <f t="shared" si="8"/>
        <v>-674.27099736699915</v>
      </c>
      <c r="AR19">
        <f t="shared" si="8"/>
        <v>-299.1059763920332</v>
      </c>
      <c r="AS19">
        <f t="shared" si="8"/>
        <v>126.81698669344772</v>
      </c>
      <c r="AT19">
        <f t="shared" si="8"/>
        <v>79.92980851963776</v>
      </c>
      <c r="AU19">
        <f t="shared" si="8"/>
        <v>-92.359181178947722</v>
      </c>
      <c r="AW19">
        <v>16</v>
      </c>
      <c r="AX19">
        <f>(R19*SUMPRODUCT(K20:$K$23, X20:$X$23)-$AZ$3*SUMPRODUCT(K19:$K$22, W20:$W$23))/Z19</f>
        <v>4364.215315818401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0.132636267</v>
      </c>
      <c r="O20">
        <f t="shared" si="22"/>
        <v>4013.3410859948985</v>
      </c>
      <c r="P20">
        <f t="shared" si="23"/>
        <v>200.66705429974493</v>
      </c>
      <c r="Q20" s="4">
        <f t="shared" si="24"/>
        <v>12.5</v>
      </c>
      <c r="R20">
        <f t="shared" si="0"/>
        <v>50000</v>
      </c>
      <c r="S20">
        <f t="shared" si="12"/>
        <v>3659.3766996712293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1381.891420936051</v>
      </c>
      <c r="AC20">
        <f t="shared" si="1"/>
        <v>993.43619404778201</v>
      </c>
      <c r="AE20">
        <f t="shared" si="2"/>
        <v>1089.5293436842865</v>
      </c>
      <c r="AF20">
        <f t="shared" si="3"/>
        <v>-54.476467184214322</v>
      </c>
      <c r="AG20">
        <f t="shared" si="3"/>
        <v>-3.393461084974648</v>
      </c>
      <c r="AH20">
        <f t="shared" si="4"/>
        <v>-2099.906927230882</v>
      </c>
      <c r="AI20">
        <f t="shared" si="5"/>
        <v>-1068.2475118157845</v>
      </c>
      <c r="AJ20">
        <f t="shared" si="6"/>
        <v>388.45522688826895</v>
      </c>
      <c r="AK20">
        <f t="shared" si="20"/>
        <v>206.82275742020394</v>
      </c>
      <c r="AL20">
        <f t="shared" si="7"/>
        <v>-472.96952750731157</v>
      </c>
      <c r="AN20">
        <f t="shared" si="8"/>
        <v>312.91861570409588</v>
      </c>
      <c r="AO20">
        <f t="shared" si="8"/>
        <v>-15.645930785204794</v>
      </c>
      <c r="AP20">
        <f t="shared" si="8"/>
        <v>-0.97462005159512888</v>
      </c>
      <c r="AQ20">
        <f t="shared" si="8"/>
        <v>-603.1044253975939</v>
      </c>
      <c r="AR20">
        <f t="shared" si="8"/>
        <v>-306.80636053029798</v>
      </c>
      <c r="AS20">
        <f t="shared" si="8"/>
        <v>111.56640485684856</v>
      </c>
      <c r="AT20">
        <f t="shared" si="8"/>
        <v>59.400594690901521</v>
      </c>
      <c r="AU20">
        <f t="shared" si="8"/>
        <v>-135.83936098254787</v>
      </c>
      <c r="AW20">
        <v>17</v>
      </c>
      <c r="AX20">
        <f>(R20*SUMPRODUCT(K21:$K$23, X21:$X$23)-$AZ$3*SUMPRODUCT(K20:$K$22, W21:$W$23))/Z20</f>
        <v>3659.3766996712293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0.148393413</v>
      </c>
      <c r="O21">
        <f t="shared" si="22"/>
        <v>4013.3410859948985</v>
      </c>
      <c r="P21">
        <f t="shared" si="23"/>
        <v>200.66705429974493</v>
      </c>
      <c r="Q21" s="4">
        <f t="shared" si="24"/>
        <v>12.5</v>
      </c>
      <c r="R21">
        <f t="shared" si="0"/>
        <v>50000</v>
      </c>
      <c r="S21">
        <f t="shared" si="12"/>
        <v>2757.6334762288125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993.43619404778201</v>
      </c>
      <c r="AC21">
        <f t="shared" si="1"/>
        <v>630.05509613964068</v>
      </c>
      <c r="AE21">
        <f t="shared" si="2"/>
        <v>916.95507237448226</v>
      </c>
      <c r="AF21">
        <f t="shared" si="3"/>
        <v>-45.847753618724113</v>
      </c>
      <c r="AG21">
        <f t="shared" si="3"/>
        <v>-2.8559592018428304</v>
      </c>
      <c r="AH21">
        <f t="shared" si="4"/>
        <v>-2014.2690891282841</v>
      </c>
      <c r="AI21">
        <f t="shared" si="5"/>
        <v>-1146.0177295743688</v>
      </c>
      <c r="AJ21">
        <f t="shared" si="6"/>
        <v>363.38109790814133</v>
      </c>
      <c r="AK21">
        <f t="shared" si="20"/>
        <v>159.55271747762458</v>
      </c>
      <c r="AL21">
        <f t="shared" si="7"/>
        <v>-623.08391418860288</v>
      </c>
      <c r="AN21">
        <f t="shared" si="8"/>
        <v>242.59502655879919</v>
      </c>
      <c r="AO21">
        <f t="shared" si="8"/>
        <v>-12.129751327939958</v>
      </c>
      <c r="AP21">
        <f t="shared" si="8"/>
        <v>-0.75558936233132423</v>
      </c>
      <c r="AQ21">
        <f t="shared" si="8"/>
        <v>-532.9068761332727</v>
      </c>
      <c r="AR21">
        <f t="shared" si="8"/>
        <v>-303.19719026474479</v>
      </c>
      <c r="AS21">
        <f t="shared" si="8"/>
        <v>96.138240306269978</v>
      </c>
      <c r="AT21">
        <f t="shared" si="8"/>
        <v>42.212205265172685</v>
      </c>
      <c r="AU21">
        <f t="shared" si="8"/>
        <v>-164.84674469330213</v>
      </c>
      <c r="AW21">
        <v>18</v>
      </c>
      <c r="AX21">
        <f>(R21*SUMPRODUCT(K22:$K$23, X22:$X$23)-$AZ$3*SUMPRODUCT(K21:$K$22, W22:$W$23))/Z21</f>
        <v>2757.6334762288125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0.16656033000000001</v>
      </c>
      <c r="O22">
        <f t="shared" si="22"/>
        <v>4013.3410859948985</v>
      </c>
      <c r="P22">
        <f t="shared" si="23"/>
        <v>200.66705429974493</v>
      </c>
      <c r="Q22" s="4">
        <f t="shared" si="24"/>
        <v>12.5</v>
      </c>
      <c r="R22">
        <f t="shared" si="0"/>
        <v>50000</v>
      </c>
      <c r="S22">
        <f t="shared" si="12"/>
        <v>1582.6751763953218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630.05509613964068</v>
      </c>
      <c r="AC22">
        <f t="shared" si="1"/>
        <v>297.75945612957435</v>
      </c>
      <c r="AE22">
        <f t="shared" si="2"/>
        <v>755.05718220086976</v>
      </c>
      <c r="AF22">
        <f t="shared" si="3"/>
        <v>-37.752859110043488</v>
      </c>
      <c r="AG22">
        <f t="shared" si="3"/>
        <v>-2.3517101026989238</v>
      </c>
      <c r="AH22">
        <f t="shared" si="4"/>
        <v>-1902.7580285019135</v>
      </c>
      <c r="AI22">
        <f t="shared" si="5"/>
        <v>-1187.8054155137861</v>
      </c>
      <c r="AJ22">
        <f t="shared" si="6"/>
        <v>332.29564001006634</v>
      </c>
      <c r="AK22">
        <f t="shared" si="20"/>
        <v>115.29624022238951</v>
      </c>
      <c r="AL22">
        <f t="shared" si="7"/>
        <v>-740.21353528133022</v>
      </c>
      <c r="AN22">
        <f t="shared" si="8"/>
        <v>184.01577105269743</v>
      </c>
      <c r="AO22">
        <f t="shared" si="8"/>
        <v>-9.2007885526348705</v>
      </c>
      <c r="AP22">
        <f t="shared" si="8"/>
        <v>-0.57313771465514607</v>
      </c>
      <c r="AQ22">
        <f t="shared" si="8"/>
        <v>-463.72313779056549</v>
      </c>
      <c r="AR22">
        <f t="shared" si="8"/>
        <v>-289.48129300515808</v>
      </c>
      <c r="AS22">
        <f t="shared" si="8"/>
        <v>80.984115978695073</v>
      </c>
      <c r="AT22">
        <f t="shared" si="8"/>
        <v>28.098966600328026</v>
      </c>
      <c r="AU22">
        <f t="shared" si="8"/>
        <v>-180.39821042613497</v>
      </c>
      <c r="AW22">
        <v>19</v>
      </c>
      <c r="AX22">
        <f>(R22*SUMPRODUCT(K23:$K$23, X23:$X$23)-$AZ$3*SUMPRODUCT(K22:$K$22, W23:$W$23))/Z22</f>
        <v>1582.6751763953218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0.18820168900000001</v>
      </c>
      <c r="O23">
        <f t="shared" si="22"/>
        <v>4013.3410859948985</v>
      </c>
      <c r="P23">
        <f t="shared" si="23"/>
        <v>200.66705429974493</v>
      </c>
      <c r="Q23" s="4">
        <f t="shared" si="24"/>
        <v>12.5</v>
      </c>
      <c r="R23">
        <f t="shared" si="0"/>
        <v>50000</v>
      </c>
      <c r="S23">
        <f t="shared" si="12"/>
        <v>1973.9068474981132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297.75945612957435</v>
      </c>
      <c r="AC23">
        <f t="shared" si="1"/>
        <v>297.75945612957435</v>
      </c>
      <c r="AE23">
        <f t="shared" si="2"/>
        <v>605.40357339707668</v>
      </c>
      <c r="AF23">
        <f t="shared" si="3"/>
        <v>-30.270178669853834</v>
      </c>
      <c r="AG23">
        <f t="shared" si="3"/>
        <v>-1.8855971883056335</v>
      </c>
      <c r="AH23">
        <f t="shared" si="4"/>
        <v>-1770.3832534652038</v>
      </c>
      <c r="AI23">
        <f t="shared" si="5"/>
        <v>-1197.1354559262866</v>
      </c>
      <c r="AJ23">
        <f t="shared" si="6"/>
        <v>0</v>
      </c>
      <c r="AK23">
        <f t="shared" si="20"/>
        <v>74.695187033517854</v>
      </c>
      <c r="AL23">
        <f t="shared" si="7"/>
        <v>-1122.4402688927687</v>
      </c>
      <c r="AN23">
        <f t="shared" si="8"/>
        <v>135.913172435744</v>
      </c>
      <c r="AO23">
        <f t="shared" si="8"/>
        <v>-6.7956586217872008</v>
      </c>
      <c r="AP23">
        <f t="shared" si="8"/>
        <v>-0.42331678744560103</v>
      </c>
      <c r="AQ23">
        <f t="shared" si="8"/>
        <v>-397.45124571266962</v>
      </c>
      <c r="AR23">
        <f t="shared" si="8"/>
        <v>-268.75704868615838</v>
      </c>
      <c r="AS23">
        <f t="shared" si="8"/>
        <v>0</v>
      </c>
      <c r="AT23">
        <f t="shared" si="8"/>
        <v>16.76907815135748</v>
      </c>
      <c r="AU23">
        <f t="shared" si="8"/>
        <v>-251.98797053480092</v>
      </c>
      <c r="AW23">
        <v>20</v>
      </c>
      <c r="AX23">
        <f>(R23*SUMPRODUCT(K$23:$K24, X$23:$X24)-$AZ$3*SUMPRODUCT(K$22:$K23, W$23:$W24))/Z23</f>
        <v>1973.9068474981132</v>
      </c>
    </row>
    <row r="25" spans="5:50" x14ac:dyDescent="0.25">
      <c r="AN25" s="8">
        <f t="shared" ref="AN25:AU25" si="25">SUM(AN3:AN23)</f>
        <v>27832.350873713924</v>
      </c>
      <c r="AO25" s="8">
        <f t="shared" si="25"/>
        <v>-4401.6233581818697</v>
      </c>
      <c r="AP25" s="8">
        <f t="shared" si="25"/>
        <v>-699.14394259368828</v>
      </c>
      <c r="AQ25" s="8">
        <f t="shared" si="25"/>
        <v>-16986.20512894784</v>
      </c>
      <c r="AR25" s="8">
        <f t="shared" si="25"/>
        <v>5745.3784439905185</v>
      </c>
      <c r="AS25" s="8">
        <f t="shared" si="25"/>
        <v>-2042.4646655865008</v>
      </c>
      <c r="AT25" s="8">
        <f t="shared" si="25"/>
        <v>3738.8504835450312</v>
      </c>
      <c r="AU25" s="9">
        <f t="shared" si="25"/>
        <v>7441.7642619490489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260.84467981292835</v>
      </c>
      <c r="K3">
        <v>1</v>
      </c>
      <c r="L3" s="2">
        <v>0</v>
      </c>
      <c r="O3">
        <f>$C$3</f>
        <v>260.84467981292835</v>
      </c>
      <c r="P3">
        <f>O3*B5</f>
        <v>208.67574385034268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260.84467981292835</v>
      </c>
      <c r="AF3">
        <f t="shared" ref="AF3:AG23" si="4">-$Z3*P3</f>
        <v>-208.67574385034268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-572.78803473741436</v>
      </c>
      <c r="AJ3">
        <f t="shared" ref="AJ3:AJ23" si="7">AB3-AC3</f>
        <v>0</v>
      </c>
      <c r="AL3">
        <f t="shared" ref="AL3:AL23" si="8">SUM(AI3:AK3)</f>
        <v>-572.78803473741436</v>
      </c>
      <c r="AN3">
        <f t="shared" ref="AN3:AU23" si="9">AE3*$K3</f>
        <v>260.84467981292835</v>
      </c>
      <c r="AO3">
        <f t="shared" si="9"/>
        <v>-208.67574385034268</v>
      </c>
      <c r="AP3">
        <f t="shared" si="9"/>
        <v>-624.95697070000006</v>
      </c>
      <c r="AQ3">
        <f t="shared" si="9"/>
        <v>0</v>
      </c>
      <c r="AR3">
        <f t="shared" si="9"/>
        <v>-572.78803473741436</v>
      </c>
      <c r="AS3">
        <f t="shared" si="9"/>
        <v>0</v>
      </c>
      <c r="AT3">
        <f t="shared" si="9"/>
        <v>0</v>
      </c>
      <c r="AU3">
        <f t="shared" si="9"/>
        <v>-572.78803473741436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125.77233560676095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22.559918916739704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22.309440400831818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-22.309440400831818</v>
      </c>
      <c r="AK4">
        <f>G4*MAX(0, SUM(AB4, AE4:AF4))</f>
        <v>0</v>
      </c>
      <c r="AL4">
        <f t="shared" si="8"/>
        <v>-132.5905404008318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-20.93014391671997</v>
      </c>
      <c r="AT4">
        <f t="shared" si="9"/>
        <v>0</v>
      </c>
      <c r="AU4">
        <f t="shared" si="9"/>
        <v>-124.3930391226492</v>
      </c>
      <c r="AW4">
        <v>1</v>
      </c>
      <c r="AX4">
        <f>(R4*SUMPRODUCT(K5:$K$23, X5:$X$23)-$AZ$3*SUMPRODUCT(K4:$K$22, W5:$W$23))/Z4</f>
        <v>22.559918916739704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260.84467981292835</v>
      </c>
      <c r="P5">
        <f t="shared" ref="P5:P23" si="22">O5*$C$5</f>
        <v>13.042233990646418</v>
      </c>
      <c r="Q5" s="4">
        <f t="shared" ref="Q5:Q23" si="23">$C$8</f>
        <v>12.5</v>
      </c>
      <c r="R5">
        <f t="shared" si="0"/>
        <v>100000</v>
      </c>
      <c r="S5">
        <f t="shared" si="1"/>
        <v>44.835432608928059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22.309440400831818</v>
      </c>
      <c r="AC5">
        <f t="shared" si="2"/>
        <v>43.844855418776092</v>
      </c>
      <c r="AE5">
        <f t="shared" si="3"/>
        <v>255.08167553350208</v>
      </c>
      <c r="AF5">
        <f t="shared" si="4"/>
        <v>-12.754083776675104</v>
      </c>
      <c r="AG5">
        <f t="shared" si="4"/>
        <v>-12.223829699940623</v>
      </c>
      <c r="AH5">
        <f t="shared" si="5"/>
        <v>-110.1841114750068</v>
      </c>
      <c r="AI5">
        <f t="shared" si="6"/>
        <v>119.91965058187955</v>
      </c>
      <c r="AJ5">
        <f t="shared" si="7"/>
        <v>-21.535415017944274</v>
      </c>
      <c r="AK5">
        <f>G5*SUM(AB5, AE5:AF5)</f>
        <v>10.850118318464013</v>
      </c>
      <c r="AL5">
        <f t="shared" si="8"/>
        <v>109.23435388239929</v>
      </c>
      <c r="AN5">
        <f t="shared" si="9"/>
        <v>220.27897243030225</v>
      </c>
      <c r="AO5">
        <f t="shared" si="9"/>
        <v>-11.013948621515112</v>
      </c>
      <c r="AP5">
        <f t="shared" si="9"/>
        <v>-10.556041079133813</v>
      </c>
      <c r="AQ5">
        <f t="shared" si="9"/>
        <v>-95.150868062541875</v>
      </c>
      <c r="AR5">
        <f t="shared" si="9"/>
        <v>103.55811466711145</v>
      </c>
      <c r="AS5">
        <f t="shared" si="9"/>
        <v>-18.597177084913024</v>
      </c>
      <c r="AT5">
        <f t="shared" si="9"/>
        <v>9.3697554280983439</v>
      </c>
      <c r="AU5">
        <f t="shared" si="9"/>
        <v>94.33069301029677</v>
      </c>
      <c r="AW5">
        <v>2</v>
      </c>
      <c r="AX5">
        <f>(R5*SUMPRODUCT(K6:$K$23, X6:$X$23)-$AZ$3*SUMPRODUCT(K5:$K$22, W6:$W$23))/Z5</f>
        <v>44.835432608928059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260.84467981292835</v>
      </c>
      <c r="P6">
        <f t="shared" si="22"/>
        <v>13.042233990646418</v>
      </c>
      <c r="Q6" s="4">
        <f t="shared" si="23"/>
        <v>12.5</v>
      </c>
      <c r="R6">
        <f t="shared" si="0"/>
        <v>100000</v>
      </c>
      <c r="S6">
        <f t="shared" si="1"/>
        <v>66.297921265117594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43.844855418776092</v>
      </c>
      <c r="AC6">
        <f t="shared" si="2"/>
        <v>64.111666563875588</v>
      </c>
      <c r="AE6">
        <f t="shared" si="3"/>
        <v>252.24300880043117</v>
      </c>
      <c r="AF6">
        <f t="shared" si="4"/>
        <v>-12.612150440021558</v>
      </c>
      <c r="AG6">
        <f t="shared" si="4"/>
        <v>-12.087797275630363</v>
      </c>
      <c r="AH6">
        <f t="shared" si="5"/>
        <v>-110.35301848683517</v>
      </c>
      <c r="AI6">
        <f t="shared" si="6"/>
        <v>117.19004259794409</v>
      </c>
      <c r="AJ6">
        <f t="shared" si="7"/>
        <v>-20.266811145099496</v>
      </c>
      <c r="AK6">
        <f>G6*SUM(AB6, AE6:AF6)</f>
        <v>16.583329256082369</v>
      </c>
      <c r="AL6">
        <f t="shared" si="8"/>
        <v>113.50656070892695</v>
      </c>
      <c r="AN6">
        <f t="shared" si="9"/>
        <v>196.45346884579058</v>
      </c>
      <c r="AO6">
        <f t="shared" si="9"/>
        <v>-9.8226734422895277</v>
      </c>
      <c r="AP6">
        <f t="shared" si="9"/>
        <v>-9.4142934497783486</v>
      </c>
      <c r="AQ6">
        <f t="shared" si="9"/>
        <v>-85.945824157586586</v>
      </c>
      <c r="AR6">
        <f t="shared" si="9"/>
        <v>91.270677796136113</v>
      </c>
      <c r="AS6">
        <f t="shared" si="9"/>
        <v>-15.784323897941544</v>
      </c>
      <c r="AT6">
        <f t="shared" si="9"/>
        <v>12.915531625087784</v>
      </c>
      <c r="AU6">
        <f t="shared" si="9"/>
        <v>88.401885523282346</v>
      </c>
      <c r="AW6">
        <v>3</v>
      </c>
      <c r="AX6">
        <f>(R6*SUMPRODUCT(K7:$K$23, X7:$X$23)-$AZ$3*SUMPRODUCT(K6:$K$22, W7:$W$23))/Z6</f>
        <v>66.297921265117594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260.84467981292835</v>
      </c>
      <c r="P7">
        <f t="shared" si="22"/>
        <v>13.042233990646418</v>
      </c>
      <c r="Q7" s="4">
        <f t="shared" si="23"/>
        <v>12.5</v>
      </c>
      <c r="R7">
        <f t="shared" si="0"/>
        <v>100000</v>
      </c>
      <c r="S7">
        <f t="shared" si="1"/>
        <v>84.56559652892166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64.111666563875588</v>
      </c>
      <c r="AC7">
        <f t="shared" si="2"/>
        <v>80.865648374710872</v>
      </c>
      <c r="AE7">
        <f t="shared" si="3"/>
        <v>249.43209796849615</v>
      </c>
      <c r="AF7">
        <f t="shared" si="4"/>
        <v>-12.471604898424808</v>
      </c>
      <c r="AG7">
        <f t="shared" si="4"/>
        <v>-11.953094948466218</v>
      </c>
      <c r="AH7">
        <f t="shared" si="5"/>
        <v>-110.59483526273577</v>
      </c>
      <c r="AI7">
        <f t="shared" si="6"/>
        <v>114.41256285886935</v>
      </c>
      <c r="AJ7">
        <f t="shared" si="7"/>
        <v>-16.753981810835285</v>
      </c>
      <c r="AK7">
        <f>G7*SUM(AB7, AE7:AF7)</f>
        <v>14.782643038026793</v>
      </c>
      <c r="AL7">
        <f t="shared" si="8"/>
        <v>112.44122408606086</v>
      </c>
      <c r="AN7">
        <f t="shared" si="9"/>
        <v>175.85250094165434</v>
      </c>
      <c r="AO7">
        <f t="shared" si="9"/>
        <v>-8.7926250470827174</v>
      </c>
      <c r="AP7">
        <f t="shared" si="9"/>
        <v>-8.4270695624198471</v>
      </c>
      <c r="AQ7">
        <f t="shared" si="9"/>
        <v>-77.97063221044921</v>
      </c>
      <c r="AR7">
        <f t="shared" si="9"/>
        <v>80.662174121702563</v>
      </c>
      <c r="AS7">
        <f t="shared" si="9"/>
        <v>-11.811750076120866</v>
      </c>
      <c r="AT7">
        <f t="shared" si="9"/>
        <v>10.421933543986299</v>
      </c>
      <c r="AU7">
        <f t="shared" si="9"/>
        <v>79.272357589568003</v>
      </c>
      <c r="AW7">
        <v>4</v>
      </c>
      <c r="AX7">
        <f>(R7*SUMPRODUCT(K8:$K$23, X8:$X$23)-$AZ$3*SUMPRODUCT(K7:$K$22, W8:$W$23))/Z7</f>
        <v>84.56559652892166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260.84467981292835</v>
      </c>
      <c r="P8">
        <f t="shared" si="22"/>
        <v>13.042233990646418</v>
      </c>
      <c r="Q8" s="4">
        <f t="shared" si="23"/>
        <v>12.5</v>
      </c>
      <c r="R8">
        <f t="shared" si="0"/>
        <v>100000</v>
      </c>
      <c r="S8">
        <f t="shared" si="1"/>
        <v>97.901334070390817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80.865648374710872</v>
      </c>
      <c r="AC8">
        <f t="shared" si="2"/>
        <v>92.572890098310836</v>
      </c>
      <c r="AE8">
        <f t="shared" si="3"/>
        <v>246.64777151749084</v>
      </c>
      <c r="AF8">
        <f t="shared" si="4"/>
        <v>-12.332388575874543</v>
      </c>
      <c r="AG8">
        <f t="shared" si="4"/>
        <v>-11.819666577749487</v>
      </c>
      <c r="AH8">
        <f t="shared" si="5"/>
        <v>-111.17936985654863</v>
      </c>
      <c r="AI8">
        <f t="shared" si="6"/>
        <v>111.31634650731816</v>
      </c>
      <c r="AJ8">
        <f t="shared" si="7"/>
        <v>-11.707241723599964</v>
      </c>
      <c r="AK8">
        <f t="shared" ref="AK8:AK23" si="24">G8*SUM(AB8:AB8, AE8:AF8)</f>
        <v>6.713355967037768</v>
      </c>
      <c r="AL8">
        <f t="shared" si="8"/>
        <v>106.32246075075597</v>
      </c>
      <c r="AN8">
        <f t="shared" si="9"/>
        <v>162.13474940413562</v>
      </c>
      <c r="AO8">
        <f t="shared" si="9"/>
        <v>-8.1067374702067809</v>
      </c>
      <c r="AP8">
        <f t="shared" si="9"/>
        <v>-7.7696979252372929</v>
      </c>
      <c r="AQ8">
        <f t="shared" si="9"/>
        <v>-73.084135971295083</v>
      </c>
      <c r="AR8">
        <f t="shared" si="9"/>
        <v>73.174178037396459</v>
      </c>
      <c r="AS8">
        <f t="shared" si="9"/>
        <v>-7.6957950659404801</v>
      </c>
      <c r="AT8">
        <f t="shared" si="9"/>
        <v>4.4130473212049237</v>
      </c>
      <c r="AU8">
        <f t="shared" si="9"/>
        <v>69.8914302926609</v>
      </c>
      <c r="AW8">
        <v>5</v>
      </c>
      <c r="AX8">
        <f>(R8*SUMPRODUCT(K9:$K$23, X9:$X$23)-$AZ$3*SUMPRODUCT(K8:$K$22, W9:$W$23))/Z8</f>
        <v>97.901334070390817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260.84467981292835</v>
      </c>
      <c r="P9">
        <f t="shared" si="22"/>
        <v>13.042233990646418</v>
      </c>
      <c r="Q9" s="4">
        <f t="shared" si="23"/>
        <v>12.5</v>
      </c>
      <c r="R9">
        <f t="shared" si="0"/>
        <v>100000</v>
      </c>
      <c r="S9">
        <f t="shared" si="1"/>
        <v>107.30279810681708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92.572890098310836</v>
      </c>
      <c r="AC9">
        <f t="shared" si="2"/>
        <v>100.32708201948981</v>
      </c>
      <c r="AE9">
        <f t="shared" si="3"/>
        <v>243.8872615408211</v>
      </c>
      <c r="AF9">
        <f t="shared" si="4"/>
        <v>-12.194363077041055</v>
      </c>
      <c r="AG9">
        <f t="shared" si="4"/>
        <v>-11.687379521969325</v>
      </c>
      <c r="AH9">
        <f t="shared" si="5"/>
        <v>-112.72312002133802</v>
      </c>
      <c r="AI9">
        <f t="shared" si="6"/>
        <v>107.2823989204727</v>
      </c>
      <c r="AJ9">
        <f t="shared" si="7"/>
        <v>-7.7541919211789718</v>
      </c>
      <c r="AK9">
        <f t="shared" si="24"/>
        <v>1.9131681525163362</v>
      </c>
      <c r="AL9">
        <f t="shared" si="8"/>
        <v>101.44137515181006</v>
      </c>
      <c r="AN9">
        <f t="shared" si="9"/>
        <v>152.36658316426829</v>
      </c>
      <c r="AO9">
        <f t="shared" si="9"/>
        <v>-7.6183291582134149</v>
      </c>
      <c r="AP9">
        <f t="shared" si="9"/>
        <v>-7.3015953053720528</v>
      </c>
      <c r="AQ9">
        <f t="shared" si="9"/>
        <v>-70.422852480108958</v>
      </c>
      <c r="AR9">
        <f t="shared" si="9"/>
        <v>67.023806220573874</v>
      </c>
      <c r="AS9">
        <f t="shared" si="9"/>
        <v>-4.8443683395586481</v>
      </c>
      <c r="AT9">
        <f t="shared" si="9"/>
        <v>1.1952362438938575</v>
      </c>
      <c r="AU9">
        <f t="shared" si="9"/>
        <v>63.374674124909077</v>
      </c>
      <c r="AW9">
        <v>6</v>
      </c>
      <c r="AX9">
        <f>(R9*SUMPRODUCT(K10:$K$23, X10:$X$23)-$AZ$3*SUMPRODUCT(K9:$K$22, W10:$W$23))/Z9</f>
        <v>107.30279810681708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260.84467981292835</v>
      </c>
      <c r="P10">
        <f t="shared" si="22"/>
        <v>13.042233990646418</v>
      </c>
      <c r="Q10" s="4">
        <f t="shared" si="23"/>
        <v>12.5</v>
      </c>
      <c r="R10">
        <f t="shared" si="0"/>
        <v>100000</v>
      </c>
      <c r="S10">
        <f t="shared" si="1"/>
        <v>114.3136013814386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100.32708201948981</v>
      </c>
      <c r="AC10">
        <f t="shared" si="2"/>
        <v>105.6821216748541</v>
      </c>
      <c r="AE10">
        <f t="shared" si="3"/>
        <v>241.14907462537801</v>
      </c>
      <c r="AF10">
        <f t="shared" si="4"/>
        <v>-12.0574537312689</v>
      </c>
      <c r="AG10">
        <f t="shared" si="4"/>
        <v>-11.556162214920601</v>
      </c>
      <c r="AH10">
        <f t="shared" si="5"/>
        <v>-114.74809463223747</v>
      </c>
      <c r="AI10">
        <f t="shared" si="6"/>
        <v>102.78736404695104</v>
      </c>
      <c r="AJ10">
        <f t="shared" si="7"/>
        <v>-5.355039655364294</v>
      </c>
      <c r="AK10">
        <f t="shared" si="24"/>
        <v>1.3506166819457559</v>
      </c>
      <c r="AL10">
        <f t="shared" si="8"/>
        <v>98.782941073532498</v>
      </c>
      <c r="AN10">
        <f t="shared" si="9"/>
        <v>143.14101962749504</v>
      </c>
      <c r="AO10">
        <f t="shared" si="9"/>
        <v>-7.157050981374752</v>
      </c>
      <c r="AP10">
        <f t="shared" si="9"/>
        <v>-6.8594948788179426</v>
      </c>
      <c r="AQ10">
        <f t="shared" si="9"/>
        <v>-68.112055961595686</v>
      </c>
      <c r="AR10">
        <f t="shared" si="9"/>
        <v>61.012417805706654</v>
      </c>
      <c r="AS10">
        <f t="shared" si="9"/>
        <v>-3.1786389294891664</v>
      </c>
      <c r="AT10">
        <f t="shared" si="9"/>
        <v>0.80169766058589786</v>
      </c>
      <c r="AU10">
        <f t="shared" si="9"/>
        <v>58.635476536803388</v>
      </c>
      <c r="AW10">
        <v>7</v>
      </c>
      <c r="AX10">
        <f>(R10*SUMPRODUCT(K11:$K$23, X11:$X$23)-$AZ$3*SUMPRODUCT(K10:$K$22, W11:$W$23))/Z10</f>
        <v>114.3136013814386</v>
      </c>
    </row>
    <row r="11" spans="1:52" x14ac:dyDescent="0.25">
      <c r="A11" t="s">
        <v>33</v>
      </c>
      <c r="C11" s="7">
        <f>AU25</f>
        <v>168.75023621482134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260.84467981292835</v>
      </c>
      <c r="P11">
        <f t="shared" si="22"/>
        <v>13.042233990646418</v>
      </c>
      <c r="Q11" s="4">
        <f t="shared" si="23"/>
        <v>12.5</v>
      </c>
      <c r="R11">
        <f t="shared" si="0"/>
        <v>100000</v>
      </c>
      <c r="S11">
        <f t="shared" si="1"/>
        <v>119.10003392446879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105.6821216748541</v>
      </c>
      <c r="AC11">
        <f t="shared" si="2"/>
        <v>108.86717707752234</v>
      </c>
      <c r="AE11">
        <f t="shared" si="3"/>
        <v>238.43338252055287</v>
      </c>
      <c r="AF11">
        <f t="shared" si="4"/>
        <v>-11.921669126027643</v>
      </c>
      <c r="AG11">
        <f t="shared" si="4"/>
        <v>-11.426022887046788</v>
      </c>
      <c r="AH11">
        <f t="shared" si="5"/>
        <v>-116.62164579685624</v>
      </c>
      <c r="AI11">
        <f t="shared" si="6"/>
        <v>98.46404471062219</v>
      </c>
      <c r="AJ11">
        <f t="shared" si="7"/>
        <v>-3.1850554026682403</v>
      </c>
      <c r="AK11">
        <f t="shared" si="24"/>
        <v>0.79726520416651026</v>
      </c>
      <c r="AL11">
        <f t="shared" si="8"/>
        <v>96.076254512120457</v>
      </c>
      <c r="AN11">
        <f t="shared" si="9"/>
        <v>134.59728188469299</v>
      </c>
      <c r="AO11">
        <f t="shared" si="9"/>
        <v>-6.7298640942346486</v>
      </c>
      <c r="AP11">
        <f t="shared" si="9"/>
        <v>-6.450068388457403</v>
      </c>
      <c r="AQ11">
        <f t="shared" si="9"/>
        <v>-65.833719956655855</v>
      </c>
      <c r="AR11">
        <f t="shared" si="9"/>
        <v>55.583629445345075</v>
      </c>
      <c r="AS11">
        <f t="shared" si="9"/>
        <v>-1.7979856483156158</v>
      </c>
      <c r="AT11">
        <f t="shared" si="9"/>
        <v>0.45006168300618316</v>
      </c>
      <c r="AU11">
        <f t="shared" si="9"/>
        <v>54.235705480035641</v>
      </c>
      <c r="AW11">
        <v>8</v>
      </c>
      <c r="AX11">
        <f>(R11*SUMPRODUCT(K12:$K$23, X12:$X$23)-$AZ$3*SUMPRODUCT(K11:$K$22, W12:$W$23))/Z11</f>
        <v>119.10003392446879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260.84467981292835</v>
      </c>
      <c r="P12">
        <f t="shared" si="22"/>
        <v>13.042233990646418</v>
      </c>
      <c r="Q12" s="4">
        <f t="shared" si="23"/>
        <v>12.5</v>
      </c>
      <c r="R12">
        <f t="shared" si="0"/>
        <v>100000</v>
      </c>
      <c r="S12">
        <f t="shared" si="1"/>
        <v>121.4297909314616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108.86717707752234</v>
      </c>
      <c r="AC12">
        <f t="shared" si="2"/>
        <v>109.74192865628856</v>
      </c>
      <c r="AE12">
        <f t="shared" si="3"/>
        <v>235.73785331278313</v>
      </c>
      <c r="AF12">
        <f t="shared" si="4"/>
        <v>-11.786892665639156</v>
      </c>
      <c r="AG12">
        <f t="shared" si="4"/>
        <v>-11.296849790162902</v>
      </c>
      <c r="AH12">
        <f t="shared" si="5"/>
        <v>-119.30294410734557</v>
      </c>
      <c r="AI12">
        <f t="shared" si="6"/>
        <v>93.35116674963551</v>
      </c>
      <c r="AJ12">
        <f t="shared" si="7"/>
        <v>-0.87475157876622234</v>
      </c>
      <c r="AK12">
        <f t="shared" si="24"/>
        <v>0.7654817167667326</v>
      </c>
      <c r="AL12">
        <f t="shared" si="8"/>
        <v>93.241896887636017</v>
      </c>
      <c r="AN12">
        <f t="shared" si="9"/>
        <v>126.50977957528325</v>
      </c>
      <c r="AO12">
        <f t="shared" si="9"/>
        <v>-6.3254889787641622</v>
      </c>
      <c r="AP12">
        <f t="shared" si="9"/>
        <v>-6.0625052649153641</v>
      </c>
      <c r="AQ12">
        <f t="shared" si="9"/>
        <v>-64.02446170440372</v>
      </c>
      <c r="AR12">
        <f t="shared" si="9"/>
        <v>50.097323627200005</v>
      </c>
      <c r="AS12">
        <f t="shared" si="9"/>
        <v>-0.46943937029074873</v>
      </c>
      <c r="AT12">
        <f t="shared" si="9"/>
        <v>0.41079920723880387</v>
      </c>
      <c r="AU12">
        <f t="shared" si="9"/>
        <v>50.038683464148058</v>
      </c>
      <c r="AW12">
        <v>9</v>
      </c>
      <c r="AX12">
        <f>(R12*SUMPRODUCT(K13:$K$23, X13:$X$23)-$AZ$3*SUMPRODUCT(K12:$K$22, W13:$W$23))/Z12</f>
        <v>121.4297909314616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260.84467981292835</v>
      </c>
      <c r="P13">
        <f t="shared" si="22"/>
        <v>13.042233990646418</v>
      </c>
      <c r="Q13" s="4">
        <f t="shared" si="23"/>
        <v>12.5</v>
      </c>
      <c r="R13">
        <f t="shared" si="0"/>
        <v>100000</v>
      </c>
      <c r="S13">
        <f t="shared" si="1"/>
        <v>121.37771759558998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109.74192865628856</v>
      </c>
      <c r="AC13">
        <f t="shared" si="2"/>
        <v>108.44974649241362</v>
      </c>
      <c r="AE13">
        <f t="shared" si="3"/>
        <v>233.06204763101169</v>
      </c>
      <c r="AF13">
        <f t="shared" si="4"/>
        <v>-11.653102381550585</v>
      </c>
      <c r="AG13">
        <f t="shared" si="4"/>
        <v>-11.168621869063914</v>
      </c>
      <c r="AH13">
        <f t="shared" si="5"/>
        <v>-122.07538557887011</v>
      </c>
      <c r="AI13">
        <f t="shared" si="6"/>
        <v>88.164937801527088</v>
      </c>
      <c r="AJ13">
        <f t="shared" si="7"/>
        <v>1.2921821638749407</v>
      </c>
      <c r="AK13">
        <f t="shared" si="24"/>
        <v>0.66230174781149942</v>
      </c>
      <c r="AL13">
        <f t="shared" si="8"/>
        <v>90.119421713213526</v>
      </c>
      <c r="AN13">
        <f t="shared" si="9"/>
        <v>118.92535553636307</v>
      </c>
      <c r="AO13">
        <f t="shared" si="9"/>
        <v>-5.9462677768181544</v>
      </c>
      <c r="AP13">
        <f t="shared" si="9"/>
        <v>-5.6990502749401255</v>
      </c>
      <c r="AQ13">
        <f t="shared" si="9"/>
        <v>-62.291817907610124</v>
      </c>
      <c r="AR13">
        <f t="shared" si="9"/>
        <v>44.988219576994673</v>
      </c>
      <c r="AS13">
        <f t="shared" si="9"/>
        <v>0.6593661422724334</v>
      </c>
      <c r="AT13">
        <f t="shared" si="9"/>
        <v>0.33795494217719507</v>
      </c>
      <c r="AU13">
        <f t="shared" si="9"/>
        <v>45.985540661444304</v>
      </c>
      <c r="AW13">
        <v>10</v>
      </c>
      <c r="AX13">
        <f>(R13*SUMPRODUCT(K14:$K$23, X14:$X$23)-$AZ$3*SUMPRODUCT(K13:$K$22, W14:$W$23))/Z13</f>
        <v>121.37771759558998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260.84467981292835</v>
      </c>
      <c r="P14">
        <f t="shared" si="22"/>
        <v>13.042233990646418</v>
      </c>
      <c r="Q14" s="4">
        <f t="shared" si="23"/>
        <v>12.5</v>
      </c>
      <c r="R14">
        <f t="shared" si="0"/>
        <v>100000</v>
      </c>
      <c r="S14">
        <f t="shared" si="1"/>
        <v>120.94161016720361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108.44974649241362</v>
      </c>
      <c r="AC14">
        <f t="shared" si="2"/>
        <v>106.82777507064526</v>
      </c>
      <c r="AE14">
        <f t="shared" si="3"/>
        <v>230.40421526475112</v>
      </c>
      <c r="AF14">
        <f t="shared" si="4"/>
        <v>-11.520210763237555</v>
      </c>
      <c r="AG14">
        <f t="shared" si="4"/>
        <v>-11.041255251496388</v>
      </c>
      <c r="AH14">
        <f t="shared" si="5"/>
        <v>-125.44319101510236</v>
      </c>
      <c r="AI14">
        <f t="shared" si="6"/>
        <v>82.399558234914835</v>
      </c>
      <c r="AJ14">
        <f t="shared" si="7"/>
        <v>1.6219714217683645</v>
      </c>
      <c r="AK14">
        <f t="shared" si="24"/>
        <v>22.9133625695749</v>
      </c>
      <c r="AL14">
        <f t="shared" si="8"/>
        <v>106.9348922262581</v>
      </c>
      <c r="AN14">
        <f t="shared" si="9"/>
        <v>108.30155389832497</v>
      </c>
      <c r="AO14">
        <f t="shared" si="9"/>
        <v>-5.4150776949162482</v>
      </c>
      <c r="AP14">
        <f t="shared" si="9"/>
        <v>-5.1899445474600192</v>
      </c>
      <c r="AQ14">
        <f t="shared" si="9"/>
        <v>-58.964600527334269</v>
      </c>
      <c r="AR14">
        <f t="shared" si="9"/>
        <v>38.731931128614441</v>
      </c>
      <c r="AS14">
        <f t="shared" si="9"/>
        <v>0.76240803647772204</v>
      </c>
      <c r="AT14">
        <f t="shared" si="9"/>
        <v>10.770431298182606</v>
      </c>
      <c r="AU14">
        <f t="shared" si="9"/>
        <v>50.264770463274765</v>
      </c>
      <c r="AW14">
        <v>11</v>
      </c>
      <c r="AX14">
        <f>(R14*SUMPRODUCT(K15:$K$23, X15:$X$23)-$AZ$3*SUMPRODUCT(K14:$K$22, W15:$W$23))/Z14</f>
        <v>120.94161016720361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260.84467981292835</v>
      </c>
      <c r="P15">
        <f t="shared" si="22"/>
        <v>13.042233990646418</v>
      </c>
      <c r="Q15" s="4">
        <f t="shared" si="23"/>
        <v>12.5</v>
      </c>
      <c r="R15">
        <f t="shared" si="0"/>
        <v>100000</v>
      </c>
      <c r="S15">
        <f t="shared" si="1"/>
        <v>117.44990577165139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106.82777507064526</v>
      </c>
      <c r="AC15">
        <f t="shared" si="2"/>
        <v>102.55287382204813</v>
      </c>
      <c r="AE15">
        <f t="shared" si="3"/>
        <v>227.75983820724753</v>
      </c>
      <c r="AF15">
        <f t="shared" si="4"/>
        <v>-11.387991910362375</v>
      </c>
      <c r="AG15">
        <f t="shared" si="4"/>
        <v>-10.914533428983079</v>
      </c>
      <c r="AH15">
        <f t="shared" si="5"/>
        <v>-130.47415998676476</v>
      </c>
      <c r="AI15">
        <f t="shared" si="6"/>
        <v>74.9831528811373</v>
      </c>
      <c r="AJ15">
        <f t="shared" si="7"/>
        <v>4.2749012485971321</v>
      </c>
      <c r="AK15">
        <f t="shared" si="24"/>
        <v>22.623973495727132</v>
      </c>
      <c r="AL15">
        <f t="shared" si="8"/>
        <v>101.88202762546156</v>
      </c>
      <c r="AN15">
        <f t="shared" si="9"/>
        <v>98.619496320599538</v>
      </c>
      <c r="AO15">
        <f t="shared" si="9"/>
        <v>-4.930974816029976</v>
      </c>
      <c r="AP15">
        <f t="shared" si="9"/>
        <v>-4.7259683612929697</v>
      </c>
      <c r="AQ15">
        <f t="shared" si="9"/>
        <v>-56.495017040886772</v>
      </c>
      <c r="AR15">
        <f t="shared" si="9"/>
        <v>32.467536102389815</v>
      </c>
      <c r="AS15">
        <f t="shared" si="9"/>
        <v>1.8510226002765746</v>
      </c>
      <c r="AT15">
        <f t="shared" si="9"/>
        <v>9.7961295041357541</v>
      </c>
      <c r="AU15">
        <f t="shared" si="9"/>
        <v>44.114688206802143</v>
      </c>
      <c r="AW15">
        <v>12</v>
      </c>
      <c r="AX15">
        <f>(R15*SUMPRODUCT(K16:$K$23, X16:$X$23)-$AZ$3*SUMPRODUCT(K15:$K$22, W16:$W$23))/Z15</f>
        <v>117.44990577165139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260.84467981292835</v>
      </c>
      <c r="P16">
        <f t="shared" si="22"/>
        <v>13.042233990646418</v>
      </c>
      <c r="Q16" s="4">
        <f t="shared" si="23"/>
        <v>12.5</v>
      </c>
      <c r="R16">
        <f t="shared" si="0"/>
        <v>100000</v>
      </c>
      <c r="S16">
        <f t="shared" si="1"/>
        <v>110.90138532191773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102.55287382204813</v>
      </c>
      <c r="AC16">
        <f t="shared" si="2"/>
        <v>95.715376067386842</v>
      </c>
      <c r="AE16">
        <f t="shared" si="3"/>
        <v>225.12655320760257</v>
      </c>
      <c r="AF16">
        <f t="shared" si="4"/>
        <v>-11.256327660380128</v>
      </c>
      <c r="AG16">
        <f t="shared" si="4"/>
        <v>-10.788343151615074</v>
      </c>
      <c r="AH16">
        <f t="shared" si="5"/>
        <v>-136.35954462538976</v>
      </c>
      <c r="AI16">
        <f t="shared" si="6"/>
        <v>66.722337770217621</v>
      </c>
      <c r="AJ16">
        <f t="shared" si="7"/>
        <v>6.8374977546612854</v>
      </c>
      <c r="AK16">
        <f t="shared" si="24"/>
        <v>22.149616955848941</v>
      </c>
      <c r="AL16">
        <f t="shared" si="8"/>
        <v>95.709452480727848</v>
      </c>
      <c r="AN16">
        <f t="shared" si="9"/>
        <v>89.795324358123253</v>
      </c>
      <c r="AO16">
        <f t="shared" si="9"/>
        <v>-4.4897662179061619</v>
      </c>
      <c r="AP16">
        <f t="shared" si="9"/>
        <v>-4.3031031159291011</v>
      </c>
      <c r="AQ16">
        <f t="shared" si="9"/>
        <v>-54.389184058939151</v>
      </c>
      <c r="AR16">
        <f t="shared" si="9"/>
        <v>26.613270965348836</v>
      </c>
      <c r="AS16">
        <f t="shared" si="9"/>
        <v>2.7272452757341616</v>
      </c>
      <c r="AT16">
        <f t="shared" si="9"/>
        <v>8.8347287808583363</v>
      </c>
      <c r="AU16">
        <f t="shared" si="9"/>
        <v>38.175245021941336</v>
      </c>
      <c r="AW16">
        <v>13</v>
      </c>
      <c r="AX16">
        <f>(R16*SUMPRODUCT(K17:$K$23, X17:$X$23)-$AZ$3*SUMPRODUCT(K16:$K$22, W17:$W$23))/Z16</f>
        <v>110.90138532191773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260.84467981292835</v>
      </c>
      <c r="P17">
        <f t="shared" si="22"/>
        <v>13.042233990646418</v>
      </c>
      <c r="Q17" s="4">
        <f t="shared" si="23"/>
        <v>12.5</v>
      </c>
      <c r="R17">
        <f t="shared" si="0"/>
        <v>100000</v>
      </c>
      <c r="S17">
        <f t="shared" si="1"/>
        <v>101.69603717767116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95.715376067386842</v>
      </c>
      <c r="AC17">
        <f t="shared" si="2"/>
        <v>86.748177393072694</v>
      </c>
      <c r="AE17">
        <f t="shared" si="3"/>
        <v>222.50425074989471</v>
      </c>
      <c r="AF17">
        <f t="shared" si="4"/>
        <v>-11.125212537494736</v>
      </c>
      <c r="AG17">
        <f t="shared" si="4"/>
        <v>-10.662679171253824</v>
      </c>
      <c r="AH17">
        <f t="shared" si="5"/>
        <v>-142.24439076078997</v>
      </c>
      <c r="AI17">
        <f t="shared" si="6"/>
        <v>58.47196828035618</v>
      </c>
      <c r="AJ17">
        <f t="shared" si="7"/>
        <v>8.9671986743141474</v>
      </c>
      <c r="AK17">
        <f t="shared" si="24"/>
        <v>21.496608999585078</v>
      </c>
      <c r="AL17">
        <f t="shared" si="8"/>
        <v>88.935775954255405</v>
      </c>
      <c r="AN17">
        <f t="shared" si="9"/>
        <v>81.753561353635661</v>
      </c>
      <c r="AO17">
        <f t="shared" si="9"/>
        <v>-4.0876780676817832</v>
      </c>
      <c r="AP17">
        <f t="shared" si="9"/>
        <v>-3.9177318765072853</v>
      </c>
      <c r="AQ17">
        <f t="shared" si="9"/>
        <v>-52.264105014084862</v>
      </c>
      <c r="AR17">
        <f t="shared" si="9"/>
        <v>21.484046395361727</v>
      </c>
      <c r="AS17">
        <f t="shared" si="9"/>
        <v>3.2947704348121487</v>
      </c>
      <c r="AT17">
        <f t="shared" si="9"/>
        <v>7.8983854772200424</v>
      </c>
      <c r="AU17">
        <f t="shared" si="9"/>
        <v>32.677202307393912</v>
      </c>
      <c r="AW17">
        <v>14</v>
      </c>
      <c r="AX17">
        <f>(R17*SUMPRODUCT(K18:$K$23, X18:$X$23)-$AZ$3*SUMPRODUCT(K17:$K$22, W18:$W$23))/Z17</f>
        <v>101.69603717767116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260.84467981292835</v>
      </c>
      <c r="P18">
        <f t="shared" si="22"/>
        <v>13.042233990646418</v>
      </c>
      <c r="Q18" s="4">
        <f t="shared" si="23"/>
        <v>12.5</v>
      </c>
      <c r="R18">
        <f t="shared" si="0"/>
        <v>100000</v>
      </c>
      <c r="S18">
        <f t="shared" si="1"/>
        <v>90.095949096495772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86.748177393072694</v>
      </c>
      <c r="AC18">
        <f t="shared" si="2"/>
        <v>75.95093181645646</v>
      </c>
      <c r="AE18">
        <f t="shared" si="3"/>
        <v>219.89220036894744</v>
      </c>
      <c r="AF18">
        <f t="shared" si="4"/>
        <v>-10.994610018447371</v>
      </c>
      <c r="AG18">
        <f t="shared" si="4"/>
        <v>-10.537506483103707</v>
      </c>
      <c r="AH18">
        <f t="shared" si="5"/>
        <v>-148.36717150062859</v>
      </c>
      <c r="AI18">
        <f t="shared" si="6"/>
        <v>49.992912366767797</v>
      </c>
      <c r="AJ18">
        <f t="shared" si="7"/>
        <v>10.797245576616234</v>
      </c>
      <c r="AK18">
        <f t="shared" si="24"/>
        <v>20.695203742050097</v>
      </c>
      <c r="AL18">
        <f t="shared" si="8"/>
        <v>81.485361685434128</v>
      </c>
      <c r="AN18">
        <f t="shared" si="9"/>
        <v>74.425122867702186</v>
      </c>
      <c r="AO18">
        <f t="shared" si="9"/>
        <v>-3.7212561433851095</v>
      </c>
      <c r="AP18">
        <f t="shared" si="9"/>
        <v>-3.5665440311586063</v>
      </c>
      <c r="AQ18">
        <f t="shared" si="9"/>
        <v>-50.216628647766626</v>
      </c>
      <c r="AR18">
        <f t="shared" si="9"/>
        <v>16.920694045391855</v>
      </c>
      <c r="AS18">
        <f t="shared" si="9"/>
        <v>3.6544558075462206</v>
      </c>
      <c r="AT18">
        <f t="shared" si="9"/>
        <v>7.0045371263278211</v>
      </c>
      <c r="AU18">
        <f t="shared" si="9"/>
        <v>27.579686979265897</v>
      </c>
      <c r="AW18">
        <v>15</v>
      </c>
      <c r="AX18">
        <f>(R18*SUMPRODUCT(K19:$K$23, X19:$X$23)-$AZ$3*SUMPRODUCT(K18:$K$22, W19:$W$23))/Z18</f>
        <v>90.095949096495772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260.84467981292835</v>
      </c>
      <c r="P19">
        <f t="shared" si="22"/>
        <v>13.042233990646418</v>
      </c>
      <c r="Q19" s="4">
        <f t="shared" si="23"/>
        <v>12.5</v>
      </c>
      <c r="R19">
        <f t="shared" si="0"/>
        <v>100000</v>
      </c>
      <c r="S19">
        <f t="shared" si="1"/>
        <v>76.048910902096523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75.95093181645646</v>
      </c>
      <c r="AC19">
        <f t="shared" si="2"/>
        <v>63.349911054095244</v>
      </c>
      <c r="AE19">
        <f t="shared" si="3"/>
        <v>217.28762541196912</v>
      </c>
      <c r="AF19">
        <f t="shared" si="4"/>
        <v>-10.864381270598457</v>
      </c>
      <c r="AG19">
        <f t="shared" si="4"/>
        <v>-10.412692026525262</v>
      </c>
      <c r="AH19">
        <f t="shared" si="5"/>
        <v>-155.51513397925228</v>
      </c>
      <c r="AI19">
        <f t="shared" si="6"/>
        <v>40.495418135593127</v>
      </c>
      <c r="AJ19">
        <f t="shared" si="7"/>
        <v>12.601020762361216</v>
      </c>
      <c r="AK19">
        <f t="shared" si="24"/>
        <v>19.766192317047899</v>
      </c>
      <c r="AL19">
        <f t="shared" si="8"/>
        <v>72.862631215002239</v>
      </c>
      <c r="AN19">
        <f t="shared" si="9"/>
        <v>67.74638032892905</v>
      </c>
      <c r="AO19">
        <f t="shared" si="9"/>
        <v>-3.3873190164464528</v>
      </c>
      <c r="AP19">
        <f t="shared" si="9"/>
        <v>-3.2464904199653963</v>
      </c>
      <c r="AQ19">
        <f t="shared" si="9"/>
        <v>-48.486826589814797</v>
      </c>
      <c r="AR19">
        <f t="shared" si="9"/>
        <v>12.625744302702403</v>
      </c>
      <c r="AS19">
        <f t="shared" si="9"/>
        <v>3.9287720296133828</v>
      </c>
      <c r="AT19">
        <f t="shared" si="9"/>
        <v>6.1627438738244855</v>
      </c>
      <c r="AU19">
        <f t="shared" si="9"/>
        <v>22.717260206140271</v>
      </c>
      <c r="AW19">
        <v>16</v>
      </c>
      <c r="AX19">
        <f>(R19*SUMPRODUCT(K20:$K$23, X20:$X$23)-$AZ$3*SUMPRODUCT(K19:$K$22, W20:$W$23))/Z19</f>
        <v>76.048910902096523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260.84467981292835</v>
      </c>
      <c r="P20">
        <f t="shared" si="22"/>
        <v>13.042233990646418</v>
      </c>
      <c r="Q20" s="4">
        <f t="shared" si="23"/>
        <v>12.5</v>
      </c>
      <c r="R20">
        <f t="shared" si="0"/>
        <v>100000</v>
      </c>
      <c r="S20">
        <f t="shared" si="1"/>
        <v>59.994890914068229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63.349911054095244</v>
      </c>
      <c r="AC20">
        <f t="shared" si="2"/>
        <v>49.379480407472357</v>
      </c>
      <c r="AE20">
        <f t="shared" si="3"/>
        <v>214.69119386623589</v>
      </c>
      <c r="AF20">
        <f t="shared" si="4"/>
        <v>-10.734559693311795</v>
      </c>
      <c r="AG20">
        <f t="shared" si="4"/>
        <v>-10.288267812295777</v>
      </c>
      <c r="AH20">
        <f t="shared" si="5"/>
        <v>-162.37835171386615</v>
      </c>
      <c r="AI20">
        <f t="shared" si="6"/>
        <v>31.290014646762188</v>
      </c>
      <c r="AJ20">
        <f t="shared" si="7"/>
        <v>13.970430646622887</v>
      </c>
      <c r="AK20">
        <f t="shared" si="24"/>
        <v>18.711458165891354</v>
      </c>
      <c r="AL20">
        <f t="shared" si="8"/>
        <v>63.971903459276433</v>
      </c>
      <c r="AN20">
        <f t="shared" si="9"/>
        <v>61.660451439800099</v>
      </c>
      <c r="AO20">
        <f t="shared" si="9"/>
        <v>-3.0830225719900048</v>
      </c>
      <c r="AP20">
        <f t="shared" si="9"/>
        <v>-2.9548451728065492</v>
      </c>
      <c r="AQ20">
        <f t="shared" si="9"/>
        <v>-46.635925258144674</v>
      </c>
      <c r="AR20">
        <f t="shared" si="9"/>
        <v>8.9866584368588782</v>
      </c>
      <c r="AS20">
        <f t="shared" si="9"/>
        <v>4.01238190056318</v>
      </c>
      <c r="AT20">
        <f t="shared" si="9"/>
        <v>5.3740301911248736</v>
      </c>
      <c r="AU20">
        <f t="shared" si="9"/>
        <v>18.373070528546933</v>
      </c>
      <c r="AW20">
        <v>17</v>
      </c>
      <c r="AX20">
        <f>(R20*SUMPRODUCT(K21:$K$23, X21:$X$23)-$AZ$3*SUMPRODUCT(K20:$K$22, W21:$W$23))/Z20</f>
        <v>59.994890914068229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260.84467981292835</v>
      </c>
      <c r="P21">
        <f t="shared" si="22"/>
        <v>13.042233990646418</v>
      </c>
      <c r="Q21" s="4">
        <f t="shared" si="23"/>
        <v>12.5</v>
      </c>
      <c r="R21">
        <f t="shared" si="0"/>
        <v>100000</v>
      </c>
      <c r="S21">
        <f t="shared" si="1"/>
        <v>41.88454101236254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49.379480407472357</v>
      </c>
      <c r="AC21">
        <f t="shared" si="2"/>
        <v>34.057489183502121</v>
      </c>
      <c r="AE21">
        <f t="shared" si="3"/>
        <v>212.10008863844979</v>
      </c>
      <c r="AF21">
        <f t="shared" si="4"/>
        <v>-10.60500443192249</v>
      </c>
      <c r="AG21">
        <f t="shared" si="4"/>
        <v>-10.16409884181666</v>
      </c>
      <c r="AH21">
        <f t="shared" si="5"/>
        <v>-170.29033884926721</v>
      </c>
      <c r="AI21">
        <f t="shared" si="6"/>
        <v>21.040646515443427</v>
      </c>
      <c r="AJ21">
        <f t="shared" si="7"/>
        <v>15.321991223970237</v>
      </c>
      <c r="AK21">
        <f t="shared" si="24"/>
        <v>17.561219522979979</v>
      </c>
      <c r="AL21">
        <f t="shared" si="8"/>
        <v>53.923857262393639</v>
      </c>
      <c r="AN21">
        <f t="shared" si="9"/>
        <v>56.114446810491629</v>
      </c>
      <c r="AO21">
        <f t="shared" si="9"/>
        <v>-2.8057223405245817</v>
      </c>
      <c r="AP21">
        <f t="shared" si="9"/>
        <v>-2.6890737646410687</v>
      </c>
      <c r="AQ21">
        <f t="shared" si="9"/>
        <v>-45.053013523189648</v>
      </c>
      <c r="AR21">
        <f t="shared" si="9"/>
        <v>5.566637182136331</v>
      </c>
      <c r="AS21">
        <f t="shared" si="9"/>
        <v>4.053676106820987</v>
      </c>
      <c r="AT21">
        <f t="shared" si="9"/>
        <v>4.6460995145052744</v>
      </c>
      <c r="AU21">
        <f t="shared" si="9"/>
        <v>14.266412803462591</v>
      </c>
      <c r="AW21">
        <v>18</v>
      </c>
      <c r="AX21">
        <f>(R21*SUMPRODUCT(K22:$K$23, X22:$X$23)-$AZ$3*SUMPRODUCT(K21:$K$22, W22:$W$23))/Z21</f>
        <v>41.88454101236254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260.84467981292835</v>
      </c>
      <c r="P22">
        <f t="shared" si="22"/>
        <v>13.042233990646418</v>
      </c>
      <c r="Q22" s="4">
        <f t="shared" si="23"/>
        <v>12.5</v>
      </c>
      <c r="R22">
        <f t="shared" si="0"/>
        <v>100000</v>
      </c>
      <c r="S22">
        <f t="shared" si="1"/>
        <v>21.853845722311437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34.057489183502121</v>
      </c>
      <c r="AC22">
        <f t="shared" si="2"/>
        <v>17.553210329066413</v>
      </c>
      <c r="AE22">
        <f t="shared" si="3"/>
        <v>209.51285124612107</v>
      </c>
      <c r="AF22">
        <f t="shared" si="4"/>
        <v>-10.475642562306053</v>
      </c>
      <c r="AG22">
        <f t="shared" si="4"/>
        <v>-10.040115222801301</v>
      </c>
      <c r="AH22">
        <f t="shared" si="5"/>
        <v>-178.74104477753446</v>
      </c>
      <c r="AI22">
        <f t="shared" si="6"/>
        <v>10.256048683479264</v>
      </c>
      <c r="AJ22">
        <f t="shared" si="7"/>
        <v>16.504278854435707</v>
      </c>
      <c r="AK22">
        <f t="shared" si="24"/>
        <v>16.316628850712203</v>
      </c>
      <c r="AL22">
        <f t="shared" si="8"/>
        <v>43.076956388627174</v>
      </c>
      <c r="AN22">
        <f t="shared" si="9"/>
        <v>51.060594848096599</v>
      </c>
      <c r="AO22">
        <f t="shared" si="9"/>
        <v>-2.55302974240483</v>
      </c>
      <c r="AP22">
        <f t="shared" si="9"/>
        <v>-2.4468869215923847</v>
      </c>
      <c r="AQ22">
        <f t="shared" si="9"/>
        <v>-43.561165894257527</v>
      </c>
      <c r="AR22">
        <f t="shared" si="9"/>
        <v>2.4995122898418609</v>
      </c>
      <c r="AS22">
        <f t="shared" si="9"/>
        <v>4.0222749622951905</v>
      </c>
      <c r="AT22">
        <f t="shared" si="9"/>
        <v>3.9765425847518485</v>
      </c>
      <c r="AU22">
        <f t="shared" si="9"/>
        <v>10.4983298368889</v>
      </c>
      <c r="AW22">
        <v>19</v>
      </c>
      <c r="AX22">
        <f>(R22*SUMPRODUCT(K23:$K$23, X23:$X$23)-$AZ$3*SUMPRODUCT(K22:$K$22, W23:$W$23))/Z22</f>
        <v>21.853845722311437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260.84467981292835</v>
      </c>
      <c r="P23">
        <f t="shared" si="22"/>
        <v>13.042233990646418</v>
      </c>
      <c r="Q23" s="4">
        <f t="shared" si="23"/>
        <v>12.5</v>
      </c>
      <c r="R23">
        <f t="shared" si="0"/>
        <v>100000</v>
      </c>
      <c r="S23">
        <f t="shared" si="1"/>
        <v>22.126864545808065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17.553210329066413</v>
      </c>
      <c r="AC23">
        <f t="shared" si="2"/>
        <v>17.553210329066413</v>
      </c>
      <c r="AE23">
        <f t="shared" si="3"/>
        <v>206.92771533424255</v>
      </c>
      <c r="AF23">
        <f t="shared" si="4"/>
        <v>-10.346385766712128</v>
      </c>
      <c r="AG23">
        <f t="shared" si="4"/>
        <v>-9.9162323093308924</v>
      </c>
      <c r="AH23">
        <f t="shared" si="5"/>
        <v>-187.85408993917076</v>
      </c>
      <c r="AI23">
        <f t="shared" si="6"/>
        <v>-1.1889926809712392</v>
      </c>
      <c r="AJ23">
        <f t="shared" si="7"/>
        <v>0</v>
      </c>
      <c r="AK23">
        <f t="shared" si="24"/>
        <v>14.989417792761779</v>
      </c>
      <c r="AL23">
        <f t="shared" si="8"/>
        <v>13.80042511179054</v>
      </c>
      <c r="AN23">
        <f t="shared" si="9"/>
        <v>46.45529608975589</v>
      </c>
      <c r="AO23">
        <f t="shared" si="9"/>
        <v>-2.3227648044877944</v>
      </c>
      <c r="AP23">
        <f t="shared" si="9"/>
        <v>-2.226195303421203</v>
      </c>
      <c r="AQ23">
        <f t="shared" si="9"/>
        <v>-42.173264976611328</v>
      </c>
      <c r="AR23">
        <f t="shared" si="9"/>
        <v>-0.2669289947644401</v>
      </c>
      <c r="AS23">
        <f t="shared" si="9"/>
        <v>0</v>
      </c>
      <c r="AT23">
        <f t="shared" si="9"/>
        <v>3.365126032784131</v>
      </c>
      <c r="AU23">
        <f t="shared" si="9"/>
        <v>3.0981970380196908</v>
      </c>
      <c r="AW23">
        <v>20</v>
      </c>
      <c r="AX23">
        <f>(R23*SUMPRODUCT(K$23:$K24, X$23:$X24)-$AZ$3*SUMPRODUCT(K$22:$K23, W$23:$W24))/Z23</f>
        <v>22.126864545808065</v>
      </c>
    </row>
    <row r="25" spans="5:50" x14ac:dyDescent="0.25">
      <c r="AN25" s="8">
        <f t="shared" ref="AN25:AU25" si="25">SUM(AN3:AN23)</f>
        <v>2427.0366195383731</v>
      </c>
      <c r="AO25" s="8">
        <f t="shared" si="25"/>
        <v>-316.98534083661485</v>
      </c>
      <c r="AP25" s="8">
        <f t="shared" si="25"/>
        <v>-728.76357034384705</v>
      </c>
      <c r="AQ25" s="8">
        <f t="shared" si="25"/>
        <v>-1264.5389951492061</v>
      </c>
      <c r="AR25" s="8">
        <f t="shared" si="25"/>
        <v>116.74871320870496</v>
      </c>
      <c r="AS25" s="8">
        <f t="shared" si="25"/>
        <v>-56.143249032878053</v>
      </c>
      <c r="AT25" s="8">
        <f t="shared" si="25"/>
        <v>108.14477203899447</v>
      </c>
      <c r="AU25" s="9">
        <f t="shared" si="25"/>
        <v>168.75023621482134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543.16471629167131</v>
      </c>
      <c r="K3">
        <v>1</v>
      </c>
      <c r="L3" s="2">
        <v>0</v>
      </c>
      <c r="O3">
        <f>$C$3</f>
        <v>543.16471629167131</v>
      </c>
      <c r="P3">
        <f>O3*B5</f>
        <v>434.53177303333706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543.16471629167131</v>
      </c>
      <c r="AF3">
        <f t="shared" ref="AF3:AG23" si="4">-$Z3*P3</f>
        <v>-434.53177303333706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-516.32402744166575</v>
      </c>
      <c r="AJ3">
        <f t="shared" ref="AJ3:AJ23" si="7">AB3-AC3</f>
        <v>0</v>
      </c>
      <c r="AL3">
        <f t="shared" ref="AL3:AL23" si="8">SUM(AI3:AK3)</f>
        <v>-516.32402744166575</v>
      </c>
      <c r="AN3">
        <f t="shared" ref="AN3:AU23" si="9">AE3*$K3</f>
        <v>543.16471629167131</v>
      </c>
      <c r="AO3">
        <f t="shared" si="9"/>
        <v>-434.53177303333706</v>
      </c>
      <c r="AP3">
        <f t="shared" si="9"/>
        <v>-624.95697070000006</v>
      </c>
      <c r="AQ3">
        <f t="shared" si="9"/>
        <v>0</v>
      </c>
      <c r="AR3">
        <f t="shared" si="9"/>
        <v>-516.32402744166575</v>
      </c>
      <c r="AS3">
        <f t="shared" si="9"/>
        <v>0</v>
      </c>
      <c r="AT3">
        <f t="shared" si="9"/>
        <v>0</v>
      </c>
      <c r="AU3">
        <f t="shared" si="9"/>
        <v>-516.32402744166575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266.29775891452192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141.17461520570095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139.57217490101175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-139.57217490101175</v>
      </c>
      <c r="AK4">
        <f>G4*MAX(0, SUM(AB4, AE4:AF4))</f>
        <v>0</v>
      </c>
      <c r="AL4">
        <f t="shared" si="8"/>
        <v>-274.64897490101174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-130.94302927198774</v>
      </c>
      <c r="AT4">
        <f t="shared" si="9"/>
        <v>0</v>
      </c>
      <c r="AU4">
        <f t="shared" si="9"/>
        <v>-257.66861328549743</v>
      </c>
      <c r="AW4">
        <v>1</v>
      </c>
      <c r="AX4">
        <f>(R4*SUMPRODUCT(K5:$K$23, X5:$X$23)-$AZ$3*SUMPRODUCT(K4:$K$22, W5:$W$23))/Z4</f>
        <v>141.17461520570095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543.16471629167131</v>
      </c>
      <c r="P5">
        <f t="shared" ref="P5:P23" si="22">O5*$C$5</f>
        <v>27.158235814583566</v>
      </c>
      <c r="Q5" s="4">
        <f t="shared" ref="Q5:Q23" si="23">$C$8</f>
        <v>12.5</v>
      </c>
      <c r="R5">
        <f t="shared" si="0"/>
        <v>100000</v>
      </c>
      <c r="S5">
        <f t="shared" si="1"/>
        <v>272.87873317727582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139.57217490101175</v>
      </c>
      <c r="AC5">
        <f t="shared" si="2"/>
        <v>266.70477183284129</v>
      </c>
      <c r="AE5">
        <f t="shared" si="3"/>
        <v>530.87545533315267</v>
      </c>
      <c r="AF5">
        <f t="shared" si="4"/>
        <v>-26.543772766657636</v>
      </c>
      <c r="AG5">
        <f t="shared" si="4"/>
        <v>-12.217183835079977</v>
      </c>
      <c r="AH5">
        <f t="shared" si="5"/>
        <v>-138.80328736018078</v>
      </c>
      <c r="AI5">
        <f t="shared" si="6"/>
        <v>353.31121137123426</v>
      </c>
      <c r="AJ5">
        <f t="shared" si="7"/>
        <v>-127.13259693182954</v>
      </c>
      <c r="AK5">
        <f>G5*SUM(AB5, AE5:AF5)</f>
        <v>26.400058156167781</v>
      </c>
      <c r="AL5">
        <f t="shared" si="8"/>
        <v>252.5786725955725</v>
      </c>
      <c r="AN5">
        <f t="shared" si="9"/>
        <v>458.44414164472926</v>
      </c>
      <c r="AO5">
        <f t="shared" si="9"/>
        <v>-22.922207082236465</v>
      </c>
      <c r="AP5">
        <f t="shared" si="9"/>
        <v>-10.550301959381867</v>
      </c>
      <c r="AQ5">
        <f t="shared" si="9"/>
        <v>-119.86531547474034</v>
      </c>
      <c r="AR5">
        <f t="shared" si="9"/>
        <v>305.10631712837056</v>
      </c>
      <c r="AS5">
        <f t="shared" si="9"/>
        <v>-109.78694473433909</v>
      </c>
      <c r="AT5">
        <f t="shared" si="9"/>
        <v>22.798100532223746</v>
      </c>
      <c r="AU5">
        <f t="shared" si="9"/>
        <v>218.1174729262552</v>
      </c>
      <c r="AW5">
        <v>2</v>
      </c>
      <c r="AX5">
        <f>(R5*SUMPRODUCT(K6:$K$23, X6:$X$23)-$AZ$3*SUMPRODUCT(K5:$K$22, W6:$W$23))/Z5</f>
        <v>272.87873317727582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543.16471629167131</v>
      </c>
      <c r="P6">
        <f t="shared" si="22"/>
        <v>27.158235814583566</v>
      </c>
      <c r="Q6" s="4">
        <f t="shared" si="23"/>
        <v>12.5</v>
      </c>
      <c r="R6">
        <f t="shared" si="0"/>
        <v>100000</v>
      </c>
      <c r="S6">
        <f t="shared" si="1"/>
        <v>392.30395838081188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266.70477183284129</v>
      </c>
      <c r="AC6">
        <f t="shared" si="2"/>
        <v>379.02731713740991</v>
      </c>
      <c r="AE6">
        <f t="shared" si="3"/>
        <v>524.78253349636395</v>
      </c>
      <c r="AF6">
        <f t="shared" si="4"/>
        <v>-26.239126674818202</v>
      </c>
      <c r="AG6">
        <f t="shared" si="4"/>
        <v>-12.076965737925519</v>
      </c>
      <c r="AH6">
        <f t="shared" si="5"/>
        <v>-144.37007042925737</v>
      </c>
      <c r="AI6">
        <f t="shared" si="6"/>
        <v>342.09637065436289</v>
      </c>
      <c r="AJ6">
        <f t="shared" si="7"/>
        <v>-112.32254530456862</v>
      </c>
      <c r="AK6">
        <f>G6*SUM(AB6, AE6:AF6)</f>
        <v>44.767018451281643</v>
      </c>
      <c r="AL6">
        <f t="shared" si="8"/>
        <v>274.54084380107588</v>
      </c>
      <c r="AN6">
        <f t="shared" si="9"/>
        <v>408.71439642796855</v>
      </c>
      <c r="AO6">
        <f t="shared" si="9"/>
        <v>-20.435719821398429</v>
      </c>
      <c r="AP6">
        <f t="shared" si="9"/>
        <v>-9.4058575642203319</v>
      </c>
      <c r="AQ6">
        <f t="shared" si="9"/>
        <v>-112.43919610782181</v>
      </c>
      <c r="AR6">
        <f t="shared" si="9"/>
        <v>266.43362293452799</v>
      </c>
      <c r="AS6">
        <f t="shared" si="9"/>
        <v>-87.479743282515315</v>
      </c>
      <c r="AT6">
        <f t="shared" si="9"/>
        <v>34.865727722094775</v>
      </c>
      <c r="AU6">
        <f t="shared" si="9"/>
        <v>213.81960737410742</v>
      </c>
      <c r="AW6">
        <v>3</v>
      </c>
      <c r="AX6">
        <f>(R6*SUMPRODUCT(K7:$K$23, X7:$X$23)-$AZ$3*SUMPRODUCT(K6:$K$22, W7:$W$23))/Z6</f>
        <v>392.30395838081188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543.16471629167131</v>
      </c>
      <c r="P7">
        <f t="shared" si="22"/>
        <v>27.158235814583566</v>
      </c>
      <c r="Q7" s="4">
        <f t="shared" si="23"/>
        <v>12.5</v>
      </c>
      <c r="R7">
        <f t="shared" si="0"/>
        <v>100000</v>
      </c>
      <c r="S7">
        <f t="shared" si="1"/>
        <v>495.3306718116732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379.02731713740991</v>
      </c>
      <c r="AC7">
        <f t="shared" si="2"/>
        <v>473.03428480368416</v>
      </c>
      <c r="AE7">
        <f t="shared" si="3"/>
        <v>518.71516892318493</v>
      </c>
      <c r="AF7">
        <f t="shared" si="4"/>
        <v>-25.935758446159248</v>
      </c>
      <c r="AG7">
        <f t="shared" si="4"/>
        <v>-11.937335797154455</v>
      </c>
      <c r="AH7">
        <f t="shared" si="5"/>
        <v>-150.88226713447281</v>
      </c>
      <c r="AI7">
        <f t="shared" si="6"/>
        <v>329.95980754539846</v>
      </c>
      <c r="AJ7">
        <f t="shared" si="7"/>
        <v>-94.006967666274249</v>
      </c>
      <c r="AK7">
        <f>G7*SUM(AB7, AE7:AF7)</f>
        <v>42.80571032586878</v>
      </c>
      <c r="AL7">
        <f t="shared" si="8"/>
        <v>278.75855020499301</v>
      </c>
      <c r="AN7">
        <f t="shared" si="9"/>
        <v>365.70016639572884</v>
      </c>
      <c r="AO7">
        <f t="shared" si="9"/>
        <v>-18.285008319786442</v>
      </c>
      <c r="AP7">
        <f t="shared" si="9"/>
        <v>-8.4159591792997031</v>
      </c>
      <c r="AQ7">
        <f t="shared" si="9"/>
        <v>-106.37373553541215</v>
      </c>
      <c r="AR7">
        <f t="shared" si="9"/>
        <v>232.62546336123054</v>
      </c>
      <c r="AS7">
        <f t="shared" si="9"/>
        <v>-66.275994568042762</v>
      </c>
      <c r="AT7">
        <f t="shared" si="9"/>
        <v>30.178518629702431</v>
      </c>
      <c r="AU7">
        <f t="shared" si="9"/>
        <v>196.52798742289022</v>
      </c>
      <c r="AW7">
        <v>4</v>
      </c>
      <c r="AX7">
        <f>(R7*SUMPRODUCT(K8:$K$23, X8:$X$23)-$AZ$3*SUMPRODUCT(K7:$K$22, W8:$W$23))/Z7</f>
        <v>495.3306718116732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543.16471629167131</v>
      </c>
      <c r="P8">
        <f t="shared" si="22"/>
        <v>27.158235814583566</v>
      </c>
      <c r="Q8" s="4">
        <f t="shared" si="23"/>
        <v>12.5</v>
      </c>
      <c r="R8">
        <f t="shared" si="0"/>
        <v>100000</v>
      </c>
      <c r="S8">
        <f t="shared" si="1"/>
        <v>581.50700297966819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473.03428480368416</v>
      </c>
      <c r="AC8">
        <f t="shared" si="2"/>
        <v>548.86297718225501</v>
      </c>
      <c r="AE8">
        <f t="shared" si="3"/>
        <v>512.67310927745643</v>
      </c>
      <c r="AF8">
        <f t="shared" si="4"/>
        <v>-25.63365546387282</v>
      </c>
      <c r="AG8">
        <f t="shared" si="4"/>
        <v>-11.798288205684889</v>
      </c>
      <c r="AH8">
        <f t="shared" si="5"/>
        <v>-157.39386798416785</v>
      </c>
      <c r="AI8">
        <f t="shared" si="6"/>
        <v>317.84729762373087</v>
      </c>
      <c r="AJ8">
        <f t="shared" si="7"/>
        <v>-75.82869237857085</v>
      </c>
      <c r="AK8">
        <f t="shared" ref="AK8:AK23" si="24">G8*SUM(AB8:AB8, AE8:AF8)</f>
        <v>20.449570632547804</v>
      </c>
      <c r="AL8">
        <f t="shared" si="8"/>
        <v>262.46817587770784</v>
      </c>
      <c r="AN8">
        <f t="shared" si="9"/>
        <v>337.00740771965536</v>
      </c>
      <c r="AO8">
        <f t="shared" si="9"/>
        <v>-16.850370385982767</v>
      </c>
      <c r="AP8">
        <f t="shared" si="9"/>
        <v>-7.7556447798306412</v>
      </c>
      <c r="AQ8">
        <f t="shared" si="9"/>
        <v>-103.46339310651749</v>
      </c>
      <c r="AR8">
        <f t="shared" si="9"/>
        <v>208.93799944732447</v>
      </c>
      <c r="AS8">
        <f t="shared" si="9"/>
        <v>-49.846248197588196</v>
      </c>
      <c r="AT8">
        <f t="shared" si="9"/>
        <v>13.442594634167158</v>
      </c>
      <c r="AU8">
        <f t="shared" si="9"/>
        <v>172.53434588390346</v>
      </c>
      <c r="AW8">
        <v>5</v>
      </c>
      <c r="AX8">
        <f>(R8*SUMPRODUCT(K9:$K$23, X9:$X$23)-$AZ$3*SUMPRODUCT(K8:$K$22, W9:$W$23))/Z8</f>
        <v>581.50700297966819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543.16471629167131</v>
      </c>
      <c r="P9">
        <f t="shared" si="22"/>
        <v>27.158235814583566</v>
      </c>
      <c r="Q9" s="4">
        <f t="shared" si="23"/>
        <v>12.5</v>
      </c>
      <c r="R9">
        <f t="shared" si="0"/>
        <v>100000</v>
      </c>
      <c r="S9">
        <f t="shared" si="1"/>
        <v>655.59184371139054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548.86297718225501</v>
      </c>
      <c r="AC9">
        <f t="shared" si="2"/>
        <v>611.52475528127479</v>
      </c>
      <c r="AE9">
        <f t="shared" si="3"/>
        <v>506.65467149086851</v>
      </c>
      <c r="AF9">
        <f t="shared" si="4"/>
        <v>-25.332733574543425</v>
      </c>
      <c r="AG9">
        <f t="shared" si="4"/>
        <v>-11.659784230599824</v>
      </c>
      <c r="AH9">
        <f t="shared" si="5"/>
        <v>-164.16874422573991</v>
      </c>
      <c r="AI9">
        <f t="shared" si="6"/>
        <v>305.49340945998529</v>
      </c>
      <c r="AJ9">
        <f t="shared" si="7"/>
        <v>-62.661778099019784</v>
      </c>
      <c r="AK9">
        <f t="shared" si="24"/>
        <v>6.0780909990816214</v>
      </c>
      <c r="AL9">
        <f t="shared" si="8"/>
        <v>248.90972236004711</v>
      </c>
      <c r="AN9">
        <f t="shared" si="9"/>
        <v>316.52838549895898</v>
      </c>
      <c r="AO9">
        <f t="shared" si="9"/>
        <v>-15.826419274947948</v>
      </c>
      <c r="AP9">
        <f t="shared" si="9"/>
        <v>-7.2843553715156082</v>
      </c>
      <c r="AQ9">
        <f t="shared" si="9"/>
        <v>-102.56308780546111</v>
      </c>
      <c r="AR9">
        <f t="shared" si="9"/>
        <v>190.85452304703426</v>
      </c>
      <c r="AS9">
        <f t="shared" si="9"/>
        <v>-39.147436252414451</v>
      </c>
      <c r="AT9">
        <f t="shared" si="9"/>
        <v>3.7972379198515585</v>
      </c>
      <c r="AU9">
        <f t="shared" si="9"/>
        <v>155.50432471447138</v>
      </c>
      <c r="AW9">
        <v>6</v>
      </c>
      <c r="AX9">
        <f>(R9*SUMPRODUCT(K10:$K$23, X10:$X$23)-$AZ$3*SUMPRODUCT(K9:$K$22, W10:$W$23))/Z9</f>
        <v>655.59184371139054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543.16471629167131</v>
      </c>
      <c r="P10">
        <f t="shared" si="22"/>
        <v>27.158235814583566</v>
      </c>
      <c r="Q10" s="4">
        <f t="shared" si="23"/>
        <v>12.5</v>
      </c>
      <c r="R10">
        <f t="shared" si="0"/>
        <v>100000</v>
      </c>
      <c r="S10">
        <f t="shared" si="1"/>
        <v>720.99693280969802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611.52475528127479</v>
      </c>
      <c r="AC10">
        <f t="shared" si="2"/>
        <v>664.56748145435449</v>
      </c>
      <c r="AE10">
        <f t="shared" si="3"/>
        <v>500.6534578644322</v>
      </c>
      <c r="AF10">
        <f t="shared" si="4"/>
        <v>-25.032672893221612</v>
      </c>
      <c r="AG10">
        <f t="shared" si="4"/>
        <v>-11.521676639881115</v>
      </c>
      <c r="AH10">
        <f t="shared" si="5"/>
        <v>-172.07798730168139</v>
      </c>
      <c r="AI10">
        <f t="shared" si="6"/>
        <v>292.0211210296481</v>
      </c>
      <c r="AJ10">
        <f t="shared" si="7"/>
        <v>-53.0427261730797</v>
      </c>
      <c r="AK10">
        <f t="shared" si="24"/>
        <v>4.4572967150351905</v>
      </c>
      <c r="AL10">
        <f t="shared" si="8"/>
        <v>243.4356915716036</v>
      </c>
      <c r="AN10">
        <f t="shared" si="9"/>
        <v>297.17736445837551</v>
      </c>
      <c r="AO10">
        <f t="shared" si="9"/>
        <v>-14.858868222918776</v>
      </c>
      <c r="AP10">
        <f t="shared" si="9"/>
        <v>-6.8390249666639722</v>
      </c>
      <c r="AQ10">
        <f t="shared" si="9"/>
        <v>-102.14187467264559</v>
      </c>
      <c r="AR10">
        <f t="shared" si="9"/>
        <v>173.33759659614716</v>
      </c>
      <c r="AS10">
        <f t="shared" si="9"/>
        <v>-31.485046832676581</v>
      </c>
      <c r="AT10">
        <f t="shared" si="9"/>
        <v>2.6457575985459632</v>
      </c>
      <c r="AU10">
        <f t="shared" si="9"/>
        <v>144.49830736201656</v>
      </c>
      <c r="AW10">
        <v>7</v>
      </c>
      <c r="AX10">
        <f>(R10*SUMPRODUCT(K11:$K$23, X11:$X$23)-$AZ$3*SUMPRODUCT(K10:$K$22, W11:$W$23))/Z10</f>
        <v>720.99693280969802</v>
      </c>
    </row>
    <row r="11" spans="1:52" x14ac:dyDescent="0.25">
      <c r="A11" t="s">
        <v>33</v>
      </c>
      <c r="C11" s="7">
        <f>AU25</f>
        <v>917.99711371860417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543.16471629167131</v>
      </c>
      <c r="P11">
        <f t="shared" si="22"/>
        <v>27.158235814583566</v>
      </c>
      <c r="Q11" s="4">
        <f t="shared" si="23"/>
        <v>12.5</v>
      </c>
      <c r="R11">
        <f t="shared" si="0"/>
        <v>100000</v>
      </c>
      <c r="S11">
        <f t="shared" si="1"/>
        <v>778.32772109008965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664.56748145435449</v>
      </c>
      <c r="AC11">
        <f t="shared" si="2"/>
        <v>708.83867529880854</v>
      </c>
      <c r="AE11">
        <f t="shared" si="3"/>
        <v>494.67100751082808</v>
      </c>
      <c r="AF11">
        <f t="shared" si="4"/>
        <v>-24.733550375541405</v>
      </c>
      <c r="AG11">
        <f t="shared" si="4"/>
        <v>-11.38400085355501</v>
      </c>
      <c r="AH11">
        <f t="shared" si="5"/>
        <v>-179.67215941835215</v>
      </c>
      <c r="AI11">
        <f t="shared" si="6"/>
        <v>278.88129686337948</v>
      </c>
      <c r="AJ11">
        <f t="shared" si="7"/>
        <v>-44.271193844454046</v>
      </c>
      <c r="AK11">
        <f t="shared" si="24"/>
        <v>2.7228118526151386</v>
      </c>
      <c r="AL11">
        <f t="shared" si="8"/>
        <v>237.33291487154057</v>
      </c>
      <c r="AN11">
        <f t="shared" si="9"/>
        <v>279.24518091496986</v>
      </c>
      <c r="AO11">
        <f t="shared" si="9"/>
        <v>-13.962259045748496</v>
      </c>
      <c r="AP11">
        <f t="shared" si="9"/>
        <v>-6.4263466619631142</v>
      </c>
      <c r="AQ11">
        <f t="shared" si="9"/>
        <v>-101.42616789819203</v>
      </c>
      <c r="AR11">
        <f t="shared" si="9"/>
        <v>157.43040730906623</v>
      </c>
      <c r="AS11">
        <f t="shared" si="9"/>
        <v>-24.991392959583674</v>
      </c>
      <c r="AT11">
        <f t="shared" si="9"/>
        <v>1.5370459898325362</v>
      </c>
      <c r="AU11">
        <f t="shared" si="9"/>
        <v>133.9760603393151</v>
      </c>
      <c r="AW11">
        <v>8</v>
      </c>
      <c r="AX11">
        <f>(R11*SUMPRODUCT(K12:$K$23, X12:$X$23)-$AZ$3*SUMPRODUCT(K11:$K$22, W12:$W$23))/Z11</f>
        <v>778.32772109008965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543.16471629167131</v>
      </c>
      <c r="P12">
        <f t="shared" si="22"/>
        <v>27.158235814583566</v>
      </c>
      <c r="Q12" s="4">
        <f t="shared" si="23"/>
        <v>12.5</v>
      </c>
      <c r="R12">
        <f t="shared" si="0"/>
        <v>100000</v>
      </c>
      <c r="S12">
        <f t="shared" si="1"/>
        <v>827.60993009505057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708.83867529880854</v>
      </c>
      <c r="AC12">
        <f t="shared" si="2"/>
        <v>744.62432343572573</v>
      </c>
      <c r="AE12">
        <f t="shared" si="3"/>
        <v>488.70082955190298</v>
      </c>
      <c r="AF12">
        <f t="shared" si="4"/>
        <v>-24.435041477595149</v>
      </c>
      <c r="AG12">
        <f t="shared" si="4"/>
        <v>-11.246607495245465</v>
      </c>
      <c r="AH12">
        <f t="shared" si="5"/>
        <v>-188.42679819195374</v>
      </c>
      <c r="AI12">
        <f t="shared" si="6"/>
        <v>264.59238238710861</v>
      </c>
      <c r="AJ12">
        <f t="shared" si="7"/>
        <v>-35.785648136917189</v>
      </c>
      <c r="AK12">
        <f t="shared" si="24"/>
        <v>2.6981402657581679</v>
      </c>
      <c r="AL12">
        <f t="shared" si="8"/>
        <v>231.50487451594958</v>
      </c>
      <c r="AN12">
        <f t="shared" si="9"/>
        <v>262.26349886557131</v>
      </c>
      <c r="AO12">
        <f t="shared" si="9"/>
        <v>-13.113174943278565</v>
      </c>
      <c r="AP12">
        <f t="shared" si="9"/>
        <v>-6.0355425113056249</v>
      </c>
      <c r="AQ12">
        <f t="shared" si="9"/>
        <v>-101.12008899017074</v>
      </c>
      <c r="AR12">
        <f t="shared" si="9"/>
        <v>141.99469242081636</v>
      </c>
      <c r="AS12">
        <f t="shared" si="9"/>
        <v>-19.2045290738827</v>
      </c>
      <c r="AT12">
        <f t="shared" si="9"/>
        <v>1.4479691126709364</v>
      </c>
      <c r="AU12">
        <f t="shared" si="9"/>
        <v>124.2381324596046</v>
      </c>
      <c r="AW12">
        <v>9</v>
      </c>
      <c r="AX12">
        <f>(R12*SUMPRODUCT(K13:$K$23, X13:$X$23)-$AZ$3*SUMPRODUCT(K12:$K$22, W13:$W$23))/Z12</f>
        <v>827.60993009505057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543.16471629167131</v>
      </c>
      <c r="P13">
        <f t="shared" si="22"/>
        <v>27.158235814583566</v>
      </c>
      <c r="Q13" s="4">
        <f t="shared" si="23"/>
        <v>12.5</v>
      </c>
      <c r="R13">
        <f t="shared" si="0"/>
        <v>100000</v>
      </c>
      <c r="S13">
        <f t="shared" si="1"/>
        <v>868.95162633703671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744.62432343572573</v>
      </c>
      <c r="AC13">
        <f t="shared" si="2"/>
        <v>772.28383253015045</v>
      </c>
      <c r="AE13">
        <f t="shared" si="3"/>
        <v>482.73956349117043</v>
      </c>
      <c r="AF13">
        <f t="shared" si="4"/>
        <v>-24.136978174558521</v>
      </c>
      <c r="AG13">
        <f t="shared" si="4"/>
        <v>-11.10941922891643</v>
      </c>
      <c r="AH13">
        <f t="shared" si="5"/>
        <v>-197.77753101264898</v>
      </c>
      <c r="AI13">
        <f t="shared" si="6"/>
        <v>249.71563507504652</v>
      </c>
      <c r="AJ13">
        <f t="shared" si="7"/>
        <v>-27.65950909442472</v>
      </c>
      <c r="AK13">
        <f t="shared" si="24"/>
        <v>2.4064538175046755</v>
      </c>
      <c r="AL13">
        <f t="shared" si="8"/>
        <v>224.46257979812648</v>
      </c>
      <c r="AN13">
        <f t="shared" si="9"/>
        <v>246.32914197402371</v>
      </c>
      <c r="AO13">
        <f t="shared" si="9"/>
        <v>-12.316457098701186</v>
      </c>
      <c r="AP13">
        <f t="shared" si="9"/>
        <v>-5.6688407444747542</v>
      </c>
      <c r="AQ13">
        <f t="shared" si="9"/>
        <v>-100.92060647309629</v>
      </c>
      <c r="AR13">
        <f t="shared" si="9"/>
        <v>127.42323765775151</v>
      </c>
      <c r="AS13">
        <f t="shared" si="9"/>
        <v>-14.113910808093456</v>
      </c>
      <c r="AT13">
        <f t="shared" si="9"/>
        <v>1.2279492896315776</v>
      </c>
      <c r="AU13">
        <f t="shared" si="9"/>
        <v>114.53727613928963</v>
      </c>
      <c r="AW13">
        <v>10</v>
      </c>
      <c r="AX13">
        <f>(R13*SUMPRODUCT(K14:$K$23, X14:$X$23)-$AZ$3*SUMPRODUCT(K13:$K$22, W14:$W$23))/Z13</f>
        <v>868.95162633703671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543.16471629167131</v>
      </c>
      <c r="P14">
        <f t="shared" si="22"/>
        <v>27.158235814583566</v>
      </c>
      <c r="Q14" s="4">
        <f t="shared" si="23"/>
        <v>12.5</v>
      </c>
      <c r="R14">
        <f t="shared" si="0"/>
        <v>100000</v>
      </c>
      <c r="S14">
        <f t="shared" si="1"/>
        <v>906.08116369303525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772.28383253015045</v>
      </c>
      <c r="AC14">
        <f t="shared" si="2"/>
        <v>795.34662115388244</v>
      </c>
      <c r="AE14">
        <f t="shared" si="3"/>
        <v>476.78313946160301</v>
      </c>
      <c r="AF14">
        <f t="shared" si="4"/>
        <v>-23.839156973080151</v>
      </c>
      <c r="AG14">
        <f t="shared" si="4"/>
        <v>-10.972342393591191</v>
      </c>
      <c r="AH14">
        <f t="shared" si="5"/>
        <v>-207.861144288595</v>
      </c>
      <c r="AI14">
        <f t="shared" si="6"/>
        <v>234.11049580633667</v>
      </c>
      <c r="AJ14">
        <f t="shared" si="7"/>
        <v>-23.06278862373199</v>
      </c>
      <c r="AK14">
        <f t="shared" si="24"/>
        <v>85.765947051307137</v>
      </c>
      <c r="AL14">
        <f t="shared" si="8"/>
        <v>296.81365423391185</v>
      </c>
      <c r="AN14">
        <f t="shared" si="9"/>
        <v>224.11202337109796</v>
      </c>
      <c r="AO14">
        <f t="shared" si="9"/>
        <v>-11.205601168554898</v>
      </c>
      <c r="AP14">
        <f t="shared" si="9"/>
        <v>-5.1575520428952428</v>
      </c>
      <c r="AQ14">
        <f t="shared" si="9"/>
        <v>-97.705178248024751</v>
      </c>
      <c r="AR14">
        <f t="shared" si="9"/>
        <v>110.04369191162306</v>
      </c>
      <c r="AS14">
        <f t="shared" si="9"/>
        <v>-10.840669048995943</v>
      </c>
      <c r="AT14">
        <f t="shared" si="9"/>
        <v>40.314302959018214</v>
      </c>
      <c r="AU14">
        <f t="shared" si="9"/>
        <v>139.51732582164536</v>
      </c>
      <c r="AW14">
        <v>11</v>
      </c>
      <c r="AX14">
        <f>(R14*SUMPRODUCT(K15:$K$23, X15:$X$23)-$AZ$3*SUMPRODUCT(K14:$K$22, W15:$W$23))/Z14</f>
        <v>906.08116369303525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543.16471629167131</v>
      </c>
      <c r="P15">
        <f t="shared" si="22"/>
        <v>27.158235814583566</v>
      </c>
      <c r="Q15" s="4">
        <f t="shared" si="23"/>
        <v>12.5</v>
      </c>
      <c r="R15">
        <f t="shared" si="0"/>
        <v>100000</v>
      </c>
      <c r="S15">
        <f t="shared" si="1"/>
        <v>935.20569875936758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795.34662115388244</v>
      </c>
      <c r="AC15">
        <f t="shared" si="2"/>
        <v>810.66026731147497</v>
      </c>
      <c r="AE15">
        <f t="shared" si="3"/>
        <v>470.82909640872975</v>
      </c>
      <c r="AF15">
        <f t="shared" si="4"/>
        <v>-23.541454820436488</v>
      </c>
      <c r="AG15">
        <f t="shared" si="4"/>
        <v>-10.83532035234183</v>
      </c>
      <c r="AH15">
        <f t="shared" si="5"/>
        <v>-218.38893850760331</v>
      </c>
      <c r="AI15">
        <f t="shared" si="6"/>
        <v>218.06338272834807</v>
      </c>
      <c r="AJ15">
        <f t="shared" si="7"/>
        <v>-15.31364615759253</v>
      </c>
      <c r="AK15">
        <f t="shared" si="24"/>
        <v>86.984398391952311</v>
      </c>
      <c r="AL15">
        <f t="shared" si="8"/>
        <v>289.73413496270786</v>
      </c>
      <c r="AN15">
        <f t="shared" si="9"/>
        <v>203.86793697430011</v>
      </c>
      <c r="AO15">
        <f t="shared" si="9"/>
        <v>-10.193396848715006</v>
      </c>
      <c r="AP15">
        <f t="shared" si="9"/>
        <v>-4.6916692777413882</v>
      </c>
      <c r="AQ15">
        <f t="shared" si="9"/>
        <v>-94.561917883048807</v>
      </c>
      <c r="AR15">
        <f t="shared" si="9"/>
        <v>94.420952964794878</v>
      </c>
      <c r="AS15">
        <f t="shared" si="9"/>
        <v>-6.6307742523045183</v>
      </c>
      <c r="AT15">
        <f t="shared" si="9"/>
        <v>37.664048344462401</v>
      </c>
      <c r="AU15">
        <f t="shared" si="9"/>
        <v>125.45422705695277</v>
      </c>
      <c r="AW15">
        <v>12</v>
      </c>
      <c r="AX15">
        <f>(R15*SUMPRODUCT(K16:$K$23, X16:$X$23)-$AZ$3*SUMPRODUCT(K15:$K$22, W16:$W$23))/Z15</f>
        <v>935.20569875936758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543.16471629167131</v>
      </c>
      <c r="P16">
        <f t="shared" si="22"/>
        <v>27.158235814583566</v>
      </c>
      <c r="Q16" s="4">
        <f t="shared" si="23"/>
        <v>12.5</v>
      </c>
      <c r="R16">
        <f t="shared" si="0"/>
        <v>100000</v>
      </c>
      <c r="S16">
        <f t="shared" si="1"/>
        <v>956.37725328980048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810.66026731147497</v>
      </c>
      <c r="AC16">
        <f t="shared" si="2"/>
        <v>818.51394764719726</v>
      </c>
      <c r="AE16">
        <f t="shared" si="3"/>
        <v>464.86665656805121</v>
      </c>
      <c r="AF16">
        <f t="shared" si="4"/>
        <v>-23.243332828402561</v>
      </c>
      <c r="AG16">
        <f t="shared" si="4"/>
        <v>-10.698105073489916</v>
      </c>
      <c r="AH16">
        <f t="shared" si="5"/>
        <v>-230.89660262795189</v>
      </c>
      <c r="AI16">
        <f t="shared" si="6"/>
        <v>200.02861603820685</v>
      </c>
      <c r="AJ16">
        <f t="shared" si="7"/>
        <v>-7.853680335722288</v>
      </c>
      <c r="AK16">
        <f t="shared" si="24"/>
        <v>87.659851373578675</v>
      </c>
      <c r="AL16">
        <f t="shared" si="8"/>
        <v>279.83478707606321</v>
      </c>
      <c r="AN16">
        <f t="shared" si="9"/>
        <v>185.41949678992722</v>
      </c>
      <c r="AO16">
        <f t="shared" si="9"/>
        <v>-9.2709748394963611</v>
      </c>
      <c r="AP16">
        <f t="shared" si="9"/>
        <v>-4.2671102160279064</v>
      </c>
      <c r="AQ16">
        <f t="shared" si="9"/>
        <v>-92.096800802729391</v>
      </c>
      <c r="AR16">
        <f t="shared" si="9"/>
        <v>79.784610931673555</v>
      </c>
      <c r="AS16">
        <f t="shared" si="9"/>
        <v>-3.1325659417033243</v>
      </c>
      <c r="AT16">
        <f t="shared" si="9"/>
        <v>34.964532948792787</v>
      </c>
      <c r="AU16">
        <f t="shared" si="9"/>
        <v>111.61657793876302</v>
      </c>
      <c r="AW16">
        <v>13</v>
      </c>
      <c r="AX16">
        <f>(R16*SUMPRODUCT(K17:$K$23, X17:$X$23)-$AZ$3*SUMPRODUCT(K16:$K$22, W17:$W$23))/Z16</f>
        <v>956.37725328980048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543.16471629167131</v>
      </c>
      <c r="P17">
        <f t="shared" si="22"/>
        <v>27.158235814583566</v>
      </c>
      <c r="Q17" s="4">
        <f t="shared" si="23"/>
        <v>12.5</v>
      </c>
      <c r="R17">
        <f t="shared" si="0"/>
        <v>100000</v>
      </c>
      <c r="S17">
        <f t="shared" si="1"/>
        <v>969.79980073873946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818.51394764719726</v>
      </c>
      <c r="AC17">
        <f t="shared" si="2"/>
        <v>819.32355308656088</v>
      </c>
      <c r="AE17">
        <f t="shared" si="3"/>
        <v>458.88609682570427</v>
      </c>
      <c r="AF17">
        <f t="shared" si="4"/>
        <v>-22.944304841285216</v>
      </c>
      <c r="AG17">
        <f t="shared" si="4"/>
        <v>-10.56047279632412</v>
      </c>
      <c r="AH17">
        <f t="shared" si="5"/>
        <v>-245.20981144717234</v>
      </c>
      <c r="AI17">
        <f t="shared" si="6"/>
        <v>180.17150774092261</v>
      </c>
      <c r="AJ17">
        <f t="shared" si="7"/>
        <v>-0.80960543936362228</v>
      </c>
      <c r="AK17">
        <f t="shared" si="24"/>
        <v>87.811901774213155</v>
      </c>
      <c r="AL17">
        <f t="shared" si="8"/>
        <v>267.17380407577213</v>
      </c>
      <c r="AN17">
        <f t="shared" si="9"/>
        <v>168.60609424194723</v>
      </c>
      <c r="AO17">
        <f t="shared" si="9"/>
        <v>-8.430304712097362</v>
      </c>
      <c r="AP17">
        <f t="shared" si="9"/>
        <v>-3.8801787281274795</v>
      </c>
      <c r="AQ17">
        <f t="shared" si="9"/>
        <v>-90.096145566195759</v>
      </c>
      <c r="AR17">
        <f t="shared" si="9"/>
        <v>66.199465235526645</v>
      </c>
      <c r="AS17">
        <f t="shared" si="9"/>
        <v>-0.29746904940548585</v>
      </c>
      <c r="AT17">
        <f t="shared" si="9"/>
        <v>32.264263154895971</v>
      </c>
      <c r="AU17">
        <f t="shared" si="9"/>
        <v>98.166259341017124</v>
      </c>
      <c r="AW17">
        <v>14</v>
      </c>
      <c r="AX17">
        <f>(R17*SUMPRODUCT(K18:$K$23, X18:$X$23)-$AZ$3*SUMPRODUCT(K17:$K$22, W18:$W$23))/Z17</f>
        <v>969.79980073873946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543.16471629167131</v>
      </c>
      <c r="P18">
        <f t="shared" si="22"/>
        <v>27.158235814583566</v>
      </c>
      <c r="Q18" s="4">
        <f t="shared" si="23"/>
        <v>12.5</v>
      </c>
      <c r="R18">
        <f t="shared" si="0"/>
        <v>100000</v>
      </c>
      <c r="S18">
        <f t="shared" si="1"/>
        <v>929.91059573873508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819.32355308656088</v>
      </c>
      <c r="AC18">
        <f t="shared" si="2"/>
        <v>774.25812960474252</v>
      </c>
      <c r="AE18">
        <f t="shared" si="3"/>
        <v>452.24745177700549</v>
      </c>
      <c r="AF18">
        <f t="shared" si="4"/>
        <v>-22.612372588850274</v>
      </c>
      <c r="AG18">
        <f t="shared" si="4"/>
        <v>-10.407695819801635</v>
      </c>
      <c r="AH18">
        <f t="shared" si="5"/>
        <v>-377.37798847394822</v>
      </c>
      <c r="AI18">
        <f t="shared" si="6"/>
        <v>41.84939489440535</v>
      </c>
      <c r="AJ18">
        <f t="shared" si="7"/>
        <v>45.065423481818357</v>
      </c>
      <c r="AK18">
        <f t="shared" si="24"/>
        <v>87.427104259230134</v>
      </c>
      <c r="AL18">
        <f t="shared" si="8"/>
        <v>174.34192263545384</v>
      </c>
      <c r="AN18">
        <f t="shared" si="9"/>
        <v>153.06851315614932</v>
      </c>
      <c r="AO18">
        <f t="shared" si="9"/>
        <v>-7.6534256578074658</v>
      </c>
      <c r="AP18">
        <f t="shared" si="9"/>
        <v>-3.5226080727681559</v>
      </c>
      <c r="AQ18">
        <f t="shared" si="9"/>
        <v>-127.72805544087038</v>
      </c>
      <c r="AR18">
        <f t="shared" si="9"/>
        <v>14.164423984703317</v>
      </c>
      <c r="AS18">
        <f t="shared" si="9"/>
        <v>15.25292699828295</v>
      </c>
      <c r="AT18">
        <f t="shared" si="9"/>
        <v>29.590740215174456</v>
      </c>
      <c r="AU18">
        <f t="shared" si="9"/>
        <v>59.00809119816072</v>
      </c>
      <c r="AW18">
        <v>15</v>
      </c>
      <c r="AX18">
        <f>(R18*SUMPRODUCT(K19:$K$23, X19:$X$23)-$AZ$3*SUMPRODUCT(K18:$K$22, W19:$W$23))/Z18</f>
        <v>929.91059573873508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543.16471629167131</v>
      </c>
      <c r="P19">
        <f t="shared" si="22"/>
        <v>27.158235814583566</v>
      </c>
      <c r="Q19" s="4">
        <f t="shared" si="23"/>
        <v>12.5</v>
      </c>
      <c r="R19">
        <f t="shared" si="0"/>
        <v>100000</v>
      </c>
      <c r="S19">
        <f t="shared" si="1"/>
        <v>839.5653219803396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774.25812960474252</v>
      </c>
      <c r="AC19">
        <f t="shared" si="2"/>
        <v>687.69305776548708</v>
      </c>
      <c r="AE19">
        <f t="shared" si="3"/>
        <v>444.90952024539411</v>
      </c>
      <c r="AF19">
        <f t="shared" si="4"/>
        <v>-22.245476012269709</v>
      </c>
      <c r="AG19">
        <f t="shared" si="4"/>
        <v>-10.238825969839056</v>
      </c>
      <c r="AH19">
        <f t="shared" si="5"/>
        <v>-518.34313411650294</v>
      </c>
      <c r="AI19">
        <f t="shared" si="6"/>
        <v>-105.91791585321761</v>
      </c>
      <c r="AJ19">
        <f t="shared" si="7"/>
        <v>86.565071839255438</v>
      </c>
      <c r="AK19">
        <f t="shared" si="24"/>
        <v>83.784552168650677</v>
      </c>
      <c r="AL19">
        <f t="shared" si="8"/>
        <v>64.431708154688508</v>
      </c>
      <c r="AN19">
        <f t="shared" si="9"/>
        <v>138.71480031759569</v>
      </c>
      <c r="AO19">
        <f t="shared" si="9"/>
        <v>-6.9357400158797855</v>
      </c>
      <c r="AP19">
        <f t="shared" si="9"/>
        <v>-3.1922821051558312</v>
      </c>
      <c r="AQ19">
        <f t="shared" si="9"/>
        <v>-161.61008266424432</v>
      </c>
      <c r="AR19">
        <f t="shared" si="9"/>
        <v>-33.023304467684255</v>
      </c>
      <c r="AS19">
        <f t="shared" si="9"/>
        <v>26.989435173330513</v>
      </c>
      <c r="AT19">
        <f t="shared" si="9"/>
        <v>26.122519062669742</v>
      </c>
      <c r="AU19">
        <f t="shared" si="9"/>
        <v>20.088649768315999</v>
      </c>
      <c r="AW19">
        <v>16</v>
      </c>
      <c r="AX19">
        <f>(R19*SUMPRODUCT(K20:$K$23, X20:$X$23)-$AZ$3*SUMPRODUCT(K19:$K$22, W20:$W$23))/Z19</f>
        <v>839.5653219803396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543.16471629167131</v>
      </c>
      <c r="P20">
        <f t="shared" si="22"/>
        <v>27.158235814583566</v>
      </c>
      <c r="Q20" s="4">
        <f t="shared" si="23"/>
        <v>12.5</v>
      </c>
      <c r="R20">
        <f t="shared" si="0"/>
        <v>100000</v>
      </c>
      <c r="S20">
        <f t="shared" si="1"/>
        <v>702.29274563592639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687.69305776548708</v>
      </c>
      <c r="AC20">
        <f t="shared" si="2"/>
        <v>564.83249866067524</v>
      </c>
      <c r="AE20">
        <f t="shared" si="3"/>
        <v>436.85070904375726</v>
      </c>
      <c r="AF20">
        <f t="shared" si="4"/>
        <v>-21.842535452187864</v>
      </c>
      <c r="AG20">
        <f t="shared" si="4"/>
        <v>-10.053366316442924</v>
      </c>
      <c r="AH20">
        <f t="shared" si="5"/>
        <v>-664.57114958191244</v>
      </c>
      <c r="AI20">
        <f t="shared" si="6"/>
        <v>-259.61634230678595</v>
      </c>
      <c r="AJ20">
        <f t="shared" si="7"/>
        <v>122.86055910481184</v>
      </c>
      <c r="AK20">
        <f t="shared" si="24"/>
        <v>77.189086194993962</v>
      </c>
      <c r="AL20">
        <f t="shared" si="8"/>
        <v>-59.566697006980149</v>
      </c>
      <c r="AN20">
        <f t="shared" si="9"/>
        <v>125.46584443616101</v>
      </c>
      <c r="AO20">
        <f t="shared" si="9"/>
        <v>-6.2732922218080507</v>
      </c>
      <c r="AP20">
        <f t="shared" si="9"/>
        <v>-2.8873802152676031</v>
      </c>
      <c r="AQ20">
        <f t="shared" si="9"/>
        <v>-190.86836473888621</v>
      </c>
      <c r="AR20">
        <f t="shared" si="9"/>
        <v>-74.56319273980084</v>
      </c>
      <c r="AS20">
        <f t="shared" si="9"/>
        <v>35.286205279891306</v>
      </c>
      <c r="AT20">
        <f t="shared" si="9"/>
        <v>22.16911562741787</v>
      </c>
      <c r="AU20">
        <f t="shared" si="9"/>
        <v>-17.107871832491671</v>
      </c>
      <c r="AW20">
        <v>17</v>
      </c>
      <c r="AX20">
        <f>(R20*SUMPRODUCT(K21:$K$23, X21:$X$23)-$AZ$3*SUMPRODUCT(K20:$K$22, W21:$W$23))/Z20</f>
        <v>702.29274563592639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543.16471629167131</v>
      </c>
      <c r="P21">
        <f t="shared" si="22"/>
        <v>27.158235814583566</v>
      </c>
      <c r="Q21" s="4">
        <f t="shared" si="23"/>
        <v>12.5</v>
      </c>
      <c r="R21">
        <f t="shared" si="0"/>
        <v>100000</v>
      </c>
      <c r="S21">
        <f t="shared" si="1"/>
        <v>517.12124185432492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564.83249866067524</v>
      </c>
      <c r="AC21">
        <f t="shared" si="2"/>
        <v>407.46751410903335</v>
      </c>
      <c r="AE21">
        <f t="shared" si="3"/>
        <v>427.9885620352315</v>
      </c>
      <c r="AF21">
        <f t="shared" si="4"/>
        <v>-21.399428101761576</v>
      </c>
      <c r="AG21">
        <f t="shared" si="4"/>
        <v>-9.8494192737062853</v>
      </c>
      <c r="AH21">
        <f t="shared" si="5"/>
        <v>-827.30703657768083</v>
      </c>
      <c r="AI21">
        <f t="shared" si="6"/>
        <v>-430.56732191791724</v>
      </c>
      <c r="AJ21">
        <f t="shared" si="7"/>
        <v>157.3649845516419</v>
      </c>
      <c r="AK21">
        <f t="shared" si="24"/>
        <v>67.999514281590166</v>
      </c>
      <c r="AL21">
        <f t="shared" si="8"/>
        <v>-205.20282308468518</v>
      </c>
      <c r="AN21">
        <f t="shared" si="9"/>
        <v>113.23117097213263</v>
      </c>
      <c r="AO21">
        <f t="shared" si="9"/>
        <v>-5.6615585486066315</v>
      </c>
      <c r="AP21">
        <f t="shared" si="9"/>
        <v>-2.6058202874717198</v>
      </c>
      <c r="AQ21">
        <f t="shared" si="9"/>
        <v>-218.87721498843325</v>
      </c>
      <c r="AR21">
        <f t="shared" si="9"/>
        <v>-113.91342285237899</v>
      </c>
      <c r="AS21">
        <f t="shared" si="9"/>
        <v>41.633405776220641</v>
      </c>
      <c r="AT21">
        <f t="shared" si="9"/>
        <v>17.990351403379055</v>
      </c>
      <c r="AU21">
        <f t="shared" si="9"/>
        <v>-54.289665672779279</v>
      </c>
      <c r="AW21">
        <v>18</v>
      </c>
      <c r="AX21">
        <f>(R21*SUMPRODUCT(K22:$K$23, X22:$X$23)-$AZ$3*SUMPRODUCT(K21:$K$22, W22:$W$23))/Z21</f>
        <v>517.12124185432492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543.16471629167131</v>
      </c>
      <c r="P22">
        <f t="shared" si="22"/>
        <v>27.158235814583566</v>
      </c>
      <c r="Q22" s="4">
        <f t="shared" si="23"/>
        <v>12.5</v>
      </c>
      <c r="R22">
        <f t="shared" si="0"/>
        <v>100000</v>
      </c>
      <c r="S22">
        <f t="shared" si="1"/>
        <v>283.04364188946312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407.46751410903335</v>
      </c>
      <c r="AC22">
        <f t="shared" si="2"/>
        <v>217.949207082968</v>
      </c>
      <c r="AE22">
        <f t="shared" si="3"/>
        <v>418.24758345021161</v>
      </c>
      <c r="AF22">
        <f t="shared" si="4"/>
        <v>-20.91237917251058</v>
      </c>
      <c r="AG22">
        <f t="shared" si="4"/>
        <v>-9.625247436580981</v>
      </c>
      <c r="AH22">
        <f t="shared" si="5"/>
        <v>-1005.4211551059354</v>
      </c>
      <c r="AI22">
        <f t="shared" si="6"/>
        <v>-617.71119826481538</v>
      </c>
      <c r="AJ22">
        <f t="shared" si="7"/>
        <v>189.51830702606534</v>
      </c>
      <c r="AK22">
        <f t="shared" si="24"/>
        <v>56.33619028707141</v>
      </c>
      <c r="AL22">
        <f t="shared" si="8"/>
        <v>-371.85670095167859</v>
      </c>
      <c r="AN22">
        <f t="shared" si="9"/>
        <v>101.93155349529955</v>
      </c>
      <c r="AO22">
        <f t="shared" si="9"/>
        <v>-5.0965776747649771</v>
      </c>
      <c r="AP22">
        <f t="shared" si="9"/>
        <v>-2.3457790619946088</v>
      </c>
      <c r="AQ22">
        <f t="shared" si="9"/>
        <v>-245.03223524108247</v>
      </c>
      <c r="AR22">
        <f t="shared" si="9"/>
        <v>-150.54303848254253</v>
      </c>
      <c r="AS22">
        <f t="shared" si="9"/>
        <v>46.187703684044351</v>
      </c>
      <c r="AT22">
        <f t="shared" si="9"/>
        <v>13.729751518460541</v>
      </c>
      <c r="AU22">
        <f t="shared" si="9"/>
        <v>-90.625583280037617</v>
      </c>
      <c r="AW22">
        <v>19</v>
      </c>
      <c r="AX22">
        <f>(R22*SUMPRODUCT(K23:$K$23, X23:$X$23)-$AZ$3*SUMPRODUCT(K22:$K$22, W23:$W$23))/Z22</f>
        <v>283.04364188946312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543.16471629167131</v>
      </c>
      <c r="P23">
        <f t="shared" si="22"/>
        <v>27.158235814583566</v>
      </c>
      <c r="Q23" s="4">
        <f t="shared" si="23"/>
        <v>12.5</v>
      </c>
      <c r="R23">
        <f t="shared" si="0"/>
        <v>100000</v>
      </c>
      <c r="S23">
        <f t="shared" si="1"/>
        <v>290.44969731328098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217.949207082968</v>
      </c>
      <c r="AC23">
        <f t="shared" si="2"/>
        <v>217.949207082968</v>
      </c>
      <c r="AE23">
        <f t="shared" si="3"/>
        <v>407.58286314730452</v>
      </c>
      <c r="AF23">
        <f t="shared" si="4"/>
        <v>-20.379143157365228</v>
      </c>
      <c r="AG23">
        <f t="shared" si="4"/>
        <v>-9.3798172755490317</v>
      </c>
      <c r="AH23">
        <f t="shared" si="5"/>
        <v>-1193.4214933291209</v>
      </c>
      <c r="AI23">
        <f t="shared" si="6"/>
        <v>-815.59759061473073</v>
      </c>
      <c r="AJ23">
        <f t="shared" si="7"/>
        <v>0</v>
      </c>
      <c r="AK23">
        <f t="shared" si="24"/>
        <v>42.360704895103517</v>
      </c>
      <c r="AL23">
        <f t="shared" si="8"/>
        <v>-773.23688571962725</v>
      </c>
      <c r="AN23">
        <f t="shared" si="9"/>
        <v>91.502400043582796</v>
      </c>
      <c r="AO23">
        <f t="shared" si="9"/>
        <v>-4.5751200021791405</v>
      </c>
      <c r="AP23">
        <f t="shared" si="9"/>
        <v>-2.105770066129613</v>
      </c>
      <c r="AQ23">
        <f t="shared" si="9"/>
        <v>-267.92326365238989</v>
      </c>
      <c r="AR23">
        <f t="shared" si="9"/>
        <v>-183.10175367711582</v>
      </c>
      <c r="AS23">
        <f t="shared" si="9"/>
        <v>0</v>
      </c>
      <c r="AT23">
        <f t="shared" si="9"/>
        <v>9.5099831614830546</v>
      </c>
      <c r="AU23">
        <f t="shared" si="9"/>
        <v>-173.59177051563279</v>
      </c>
      <c r="AW23">
        <v>20</v>
      </c>
      <c r="AX23">
        <f>(R23*SUMPRODUCT(K$23:$K24, X$23:$X24)-$AZ$3*SUMPRODUCT(K$22:$K23, W$23:$W24))/Z23</f>
        <v>290.44969731328098</v>
      </c>
    </row>
    <row r="25" spans="5:50" x14ac:dyDescent="0.25">
      <c r="AN25" s="8">
        <f t="shared" ref="AN25:AU25" si="25">SUM(AN3:AN23)</f>
        <v>5020.4942339898453</v>
      </c>
      <c r="AO25" s="8">
        <f t="shared" si="25"/>
        <v>-658.39824891824594</v>
      </c>
      <c r="AP25" s="8">
        <f t="shared" si="25"/>
        <v>-727.99499451223517</v>
      </c>
      <c r="AQ25" s="8">
        <f t="shared" si="25"/>
        <v>-2663.5383093034725</v>
      </c>
      <c r="AR25" s="8">
        <f t="shared" si="25"/>
        <v>970.56268125589304</v>
      </c>
      <c r="AS25" s="8">
        <f t="shared" si="25"/>
        <v>-428.82607736176328</v>
      </c>
      <c r="AT25" s="8">
        <f t="shared" si="25"/>
        <v>376.26050982447475</v>
      </c>
      <c r="AU25" s="9">
        <f t="shared" si="25"/>
        <v>917.99711371860417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2213.6775696655877</v>
      </c>
      <c r="K3">
        <v>1</v>
      </c>
      <c r="L3" s="2">
        <v>0</v>
      </c>
      <c r="O3">
        <f>$C$3</f>
        <v>2213.6775696655877</v>
      </c>
      <c r="P3">
        <f>O3*B5</f>
        <v>1770.9420557324702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2213.6775696655877</v>
      </c>
      <c r="AF3">
        <f t="shared" ref="AF3:AG23" si="4">-$Z3*P3</f>
        <v>-1770.9420557324702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-182.22145676688251</v>
      </c>
      <c r="AJ3">
        <f t="shared" ref="AJ3:AJ23" si="7">AB3-AC3</f>
        <v>0</v>
      </c>
      <c r="AL3">
        <f t="shared" ref="AL3:AL23" si="8">SUM(AI3:AK3)</f>
        <v>-182.22145676688251</v>
      </c>
      <c r="AN3">
        <f t="shared" ref="AN3:AU23" si="9">AE3*$K3</f>
        <v>2213.6775696655877</v>
      </c>
      <c r="AO3">
        <f t="shared" si="9"/>
        <v>-1770.9420557324702</v>
      </c>
      <c r="AP3">
        <f t="shared" si="9"/>
        <v>-624.95697070000006</v>
      </c>
      <c r="AQ3">
        <f t="shared" si="9"/>
        <v>0</v>
      </c>
      <c r="AR3">
        <f t="shared" si="9"/>
        <v>-182.22145676688251</v>
      </c>
      <c r="AS3">
        <f t="shared" si="9"/>
        <v>0</v>
      </c>
      <c r="AT3">
        <f t="shared" si="9"/>
        <v>0</v>
      </c>
      <c r="AU3">
        <f t="shared" si="9"/>
        <v>-182.22145676688251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1249.0842239334152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1042.5281182536457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1029.6645785633063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-1029.6645785633063</v>
      </c>
      <c r="AK4">
        <f>H4*SUM(AB4, AE4:AF4)</f>
        <v>0</v>
      </c>
      <c r="AL4">
        <f t="shared" si="8"/>
        <v>-1263.5439785633064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-966.0048583950711</v>
      </c>
      <c r="AT4">
        <f t="shared" si="9"/>
        <v>0</v>
      </c>
      <c r="AU4">
        <f t="shared" si="9"/>
        <v>-1185.4245037651808</v>
      </c>
      <c r="AW4">
        <v>1</v>
      </c>
      <c r="AX4">
        <f>(R4*SUMPRODUCT(K5:$K$23, X5:$X$23)-$AZ$3*SUMPRODUCT(K4:$K$22, W5:$W$23))/Z4</f>
        <v>1042.5281182536457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2213.6775696655877</v>
      </c>
      <c r="P5">
        <f t="shared" ref="P5:P23" si="22">O5*$C$5</f>
        <v>110.68387848327939</v>
      </c>
      <c r="Q5" s="4">
        <f t="shared" ref="Q5:Q23" si="23">$C$8</f>
        <v>12.5</v>
      </c>
      <c r="R5">
        <f t="shared" si="0"/>
        <v>100000</v>
      </c>
      <c r="S5">
        <f t="shared" si="1"/>
        <v>2024.8228719870353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1029.6645785633063</v>
      </c>
      <c r="AC5">
        <f t="shared" si="2"/>
        <v>1974.8651142466842</v>
      </c>
      <c r="AE5">
        <f t="shared" si="3"/>
        <v>2159.0602649765724</v>
      </c>
      <c r="AF5">
        <f t="shared" si="4"/>
        <v>-107.95301324882863</v>
      </c>
      <c r="AG5">
        <f t="shared" si="4"/>
        <v>-12.191591802723183</v>
      </c>
      <c r="AH5">
        <f t="shared" si="5"/>
        <v>-245.72497221452878</v>
      </c>
      <c r="AI5">
        <f t="shared" si="6"/>
        <v>1793.1906877104918</v>
      </c>
      <c r="AJ5">
        <f t="shared" si="7"/>
        <v>-945.20053568337789</v>
      </c>
      <c r="AK5">
        <f>H5*SUM(AB5, AE5:AF5)</f>
        <v>266.17868613714677</v>
      </c>
      <c r="AL5">
        <f t="shared" si="8"/>
        <v>1114.1688381642607</v>
      </c>
      <c r="AN5">
        <f t="shared" si="9"/>
        <v>1864.4835054867413</v>
      </c>
      <c r="AO5">
        <f t="shared" si="9"/>
        <v>-93.224175274337071</v>
      </c>
      <c r="AP5">
        <f t="shared" si="9"/>
        <v>-10.528201639638526</v>
      </c>
      <c r="AQ5">
        <f t="shared" si="9"/>
        <v>-212.19887421027963</v>
      </c>
      <c r="AR5">
        <f t="shared" si="9"/>
        <v>1548.5322543624861</v>
      </c>
      <c r="AS5">
        <f t="shared" si="9"/>
        <v>-816.23974872142469</v>
      </c>
      <c r="AT5">
        <f t="shared" si="9"/>
        <v>229.86193478032794</v>
      </c>
      <c r="AU5">
        <f t="shared" si="9"/>
        <v>962.15444042138927</v>
      </c>
      <c r="AW5">
        <v>2</v>
      </c>
      <c r="AX5">
        <f>(R5*SUMPRODUCT(K6:$K$23, X6:$X$23)-$AZ$3*SUMPRODUCT(K5:$K$22, W6:$W$23))/Z5</f>
        <v>2024.8228719870353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2213.6775696655877</v>
      </c>
      <c r="P6">
        <f t="shared" si="22"/>
        <v>110.68387848327939</v>
      </c>
      <c r="Q6" s="4">
        <f t="shared" si="23"/>
        <v>12.5</v>
      </c>
      <c r="R6">
        <f t="shared" si="0"/>
        <v>100000</v>
      </c>
      <c r="S6">
        <f t="shared" si="1"/>
        <v>2933.1738506747256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1974.8651142466842</v>
      </c>
      <c r="AC6">
        <f t="shared" si="2"/>
        <v>2824.5762813284218</v>
      </c>
      <c r="AE6">
        <f t="shared" si="3"/>
        <v>2131.7185670218078</v>
      </c>
      <c r="AF6">
        <f t="shared" si="4"/>
        <v>-106.5859283510904</v>
      </c>
      <c r="AG6">
        <f t="shared" si="4"/>
        <v>-12.037201105036262</v>
      </c>
      <c r="AH6">
        <f t="shared" si="5"/>
        <v>-259.79823727751318</v>
      </c>
      <c r="AI6">
        <f t="shared" si="6"/>
        <v>1753.2972002881679</v>
      </c>
      <c r="AJ6">
        <f t="shared" si="7"/>
        <v>-849.71116708173759</v>
      </c>
      <c r="AK6">
        <f>H6*SUM(AB6, AE6:AF6)</f>
        <v>435.19975551741334</v>
      </c>
      <c r="AL6">
        <f t="shared" si="8"/>
        <v>1338.7857887238438</v>
      </c>
      <c r="AN6">
        <f t="shared" si="9"/>
        <v>1660.2383118009184</v>
      </c>
      <c r="AO6">
        <f t="shared" si="9"/>
        <v>-83.01191559004593</v>
      </c>
      <c r="AP6">
        <f t="shared" si="9"/>
        <v>-9.3748878255321344</v>
      </c>
      <c r="AQ6">
        <f t="shared" si="9"/>
        <v>-202.33767887525292</v>
      </c>
      <c r="AR6">
        <f t="shared" si="9"/>
        <v>1365.5138295100874</v>
      </c>
      <c r="AS6">
        <f t="shared" si="9"/>
        <v>-661.777335610053</v>
      </c>
      <c r="AT6">
        <f t="shared" si="9"/>
        <v>338.94498015553995</v>
      </c>
      <c r="AU6">
        <f t="shared" si="9"/>
        <v>1042.6814740555744</v>
      </c>
      <c r="AW6">
        <v>3</v>
      </c>
      <c r="AX6">
        <f>(R6*SUMPRODUCT(K7:$K$23, X7:$X$23)-$AZ$3*SUMPRODUCT(K6:$K$22, W7:$W$23))/Z6</f>
        <v>2933.1738506747256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2213.6775696655877</v>
      </c>
      <c r="P7">
        <f t="shared" si="22"/>
        <v>110.68387848327939</v>
      </c>
      <c r="Q7" s="4">
        <f t="shared" si="23"/>
        <v>12.5</v>
      </c>
      <c r="R7">
        <f t="shared" si="0"/>
        <v>100000</v>
      </c>
      <c r="S7">
        <f t="shared" si="1"/>
        <v>3752.2733837165833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2824.5762813284218</v>
      </c>
      <c r="AC7">
        <f t="shared" si="2"/>
        <v>3566.8634135229213</v>
      </c>
      <c r="AE7">
        <f t="shared" si="3"/>
        <v>2104.2937774314673</v>
      </c>
      <c r="AF7">
        <f t="shared" si="4"/>
        <v>-105.21468887157336</v>
      </c>
      <c r="AG7">
        <f t="shared" si="4"/>
        <v>-11.882341212802251</v>
      </c>
      <c r="AH7">
        <f t="shared" si="5"/>
        <v>-275.90304946918587</v>
      </c>
      <c r="AI7">
        <f t="shared" si="6"/>
        <v>1711.293697877906</v>
      </c>
      <c r="AJ7">
        <f t="shared" si="7"/>
        <v>-742.28713219449946</v>
      </c>
      <c r="AK7">
        <f>H7*SUM(AB7, AE7:AF7)</f>
        <v>505.03671722730661</v>
      </c>
      <c r="AL7">
        <f t="shared" si="8"/>
        <v>1474.0432829107131</v>
      </c>
      <c r="AN7">
        <f t="shared" si="9"/>
        <v>1483.5513411911488</v>
      </c>
      <c r="AO7">
        <f t="shared" si="9"/>
        <v>-74.177567059557433</v>
      </c>
      <c r="AP7">
        <f t="shared" si="9"/>
        <v>-8.3771873641430048</v>
      </c>
      <c r="AQ7">
        <f t="shared" si="9"/>
        <v>-194.51482652691027</v>
      </c>
      <c r="AR7">
        <f t="shared" si="9"/>
        <v>1206.4817602405383</v>
      </c>
      <c r="AS7">
        <f t="shared" si="9"/>
        <v>-523.3209746313313</v>
      </c>
      <c r="AT7">
        <f t="shared" si="9"/>
        <v>356.05670046122981</v>
      </c>
      <c r="AU7">
        <f t="shared" si="9"/>
        <v>1039.2174860704367</v>
      </c>
      <c r="AW7">
        <v>4</v>
      </c>
      <c r="AX7">
        <f>(R7*SUMPRODUCT(K8:$K$23, X8:$X$23)-$AZ$3*SUMPRODUCT(K7:$K$22, W8:$W$23))/Z7</f>
        <v>3752.2733837165833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2213.6775696655877</v>
      </c>
      <c r="P8">
        <f t="shared" si="22"/>
        <v>110.68387848327939</v>
      </c>
      <c r="Q8" s="4">
        <f t="shared" si="23"/>
        <v>12.5</v>
      </c>
      <c r="R8">
        <f t="shared" si="0"/>
        <v>100000</v>
      </c>
      <c r="S8">
        <f t="shared" si="1"/>
        <v>4402.9580106801895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3566.8634135229213</v>
      </c>
      <c r="AC8">
        <f t="shared" si="2"/>
        <v>4124.8463792996945</v>
      </c>
      <c r="AE8">
        <f t="shared" si="3"/>
        <v>2073.8512350158512</v>
      </c>
      <c r="AF8">
        <f t="shared" si="4"/>
        <v>-103.69256175079255</v>
      </c>
      <c r="AG8">
        <f t="shared" si="4"/>
        <v>-11.710440939063341</v>
      </c>
      <c r="AH8">
        <f t="shared" si="5"/>
        <v>-424.61489288711022</v>
      </c>
      <c r="AI8">
        <f t="shared" si="6"/>
        <v>1533.8333394388851</v>
      </c>
      <c r="AJ8">
        <f t="shared" si="7"/>
        <v>-557.9829657767732</v>
      </c>
      <c r="AK8">
        <f t="shared" ref="AK8:AK23" si="24">H8*SUM(AB8:AB8, AE8:AF8)</f>
        <v>401.43410129212867</v>
      </c>
      <c r="AL8">
        <f t="shared" si="8"/>
        <v>1377.2844749542405</v>
      </c>
      <c r="AN8">
        <f t="shared" si="9"/>
        <v>1363.253145252552</v>
      </c>
      <c r="AO8">
        <f t="shared" si="9"/>
        <v>-68.16265726262759</v>
      </c>
      <c r="AP8">
        <f t="shared" si="9"/>
        <v>-7.6978980810792477</v>
      </c>
      <c r="AQ8">
        <f t="shared" si="9"/>
        <v>-279.12204042205758</v>
      </c>
      <c r="AR8">
        <f t="shared" si="9"/>
        <v>1008.2705494867876</v>
      </c>
      <c r="AS8">
        <f t="shared" si="9"/>
        <v>-366.79199561135306</v>
      </c>
      <c r="AT8">
        <f t="shared" si="9"/>
        <v>263.88406842207422</v>
      </c>
      <c r="AU8">
        <f t="shared" si="9"/>
        <v>905.36262229750878</v>
      </c>
      <c r="AW8">
        <v>5</v>
      </c>
      <c r="AX8">
        <f>(R8*SUMPRODUCT(K9:$K$23, X9:$X$23)-$AZ$3*SUMPRODUCT(K8:$K$22, W9:$W$23))/Z8</f>
        <v>4402.9580106801895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2213.6775696655877</v>
      </c>
      <c r="P9">
        <f t="shared" si="22"/>
        <v>110.68387848327939</v>
      </c>
      <c r="Q9" s="4">
        <f t="shared" si="23"/>
        <v>12.5</v>
      </c>
      <c r="R9">
        <f t="shared" si="0"/>
        <v>100000</v>
      </c>
      <c r="S9">
        <f t="shared" si="1"/>
        <v>4914.8620159798347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4124.8463792996945</v>
      </c>
      <c r="AC9">
        <f t="shared" si="2"/>
        <v>4529.7072520593074</v>
      </c>
      <c r="AE9">
        <f t="shared" si="3"/>
        <v>2040.2020053529773</v>
      </c>
      <c r="AF9">
        <f t="shared" si="4"/>
        <v>-102.01010026764887</v>
      </c>
      <c r="AG9">
        <f t="shared" si="4"/>
        <v>-11.520433425525828</v>
      </c>
      <c r="AH9">
        <f t="shared" si="5"/>
        <v>-583.22483317503281</v>
      </c>
      <c r="AI9">
        <f t="shared" si="6"/>
        <v>1343.4466384847697</v>
      </c>
      <c r="AJ9">
        <f t="shared" si="7"/>
        <v>-404.8608727596129</v>
      </c>
      <c r="AK9">
        <f t="shared" si="24"/>
        <v>316.49059844489818</v>
      </c>
      <c r="AL9">
        <f t="shared" si="8"/>
        <v>1255.0763641700551</v>
      </c>
      <c r="AN9">
        <f t="shared" si="9"/>
        <v>1274.5996103141731</v>
      </c>
      <c r="AO9">
        <f t="shared" si="9"/>
        <v>-63.729980515708654</v>
      </c>
      <c r="AP9">
        <f t="shared" si="9"/>
        <v>-7.197297089356165</v>
      </c>
      <c r="AQ9">
        <f t="shared" si="9"/>
        <v>-364.36497128225932</v>
      </c>
      <c r="AR9">
        <f t="shared" si="9"/>
        <v>839.30736142684884</v>
      </c>
      <c r="AS9">
        <f t="shared" si="9"/>
        <v>-252.9335376089775</v>
      </c>
      <c r="AT9">
        <f t="shared" si="9"/>
        <v>197.72492742755355</v>
      </c>
      <c r="AU9">
        <f t="shared" si="9"/>
        <v>784.09875124542498</v>
      </c>
      <c r="AW9">
        <v>6</v>
      </c>
      <c r="AX9">
        <f>(R9*SUMPRODUCT(K10:$K$23, X10:$X$23)-$AZ$3*SUMPRODUCT(K9:$K$22, W10:$W$23))/Z9</f>
        <v>4914.8620159798347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2213.6775696655877</v>
      </c>
      <c r="P10">
        <f t="shared" si="22"/>
        <v>110.68387848327939</v>
      </c>
      <c r="Q10" s="4">
        <f t="shared" si="23"/>
        <v>12.5</v>
      </c>
      <c r="R10">
        <f t="shared" si="0"/>
        <v>100000</v>
      </c>
      <c r="S10">
        <f t="shared" si="1"/>
        <v>5309.8030171996816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4529.7072520593074</v>
      </c>
      <c r="AC10">
        <f t="shared" si="2"/>
        <v>4805.0571951697711</v>
      </c>
      <c r="AE10">
        <f t="shared" si="3"/>
        <v>2003.2470695150748</v>
      </c>
      <c r="AF10">
        <f t="shared" si="4"/>
        <v>-100.16235347575375</v>
      </c>
      <c r="AG10">
        <f t="shared" si="4"/>
        <v>-11.311759540808477</v>
      </c>
      <c r="AH10">
        <f t="shared" si="5"/>
        <v>-747.75640369673522</v>
      </c>
      <c r="AI10">
        <f t="shared" si="6"/>
        <v>1144.0165528017774</v>
      </c>
      <c r="AJ10">
        <f t="shared" si="7"/>
        <v>-275.34994311046376</v>
      </c>
      <c r="AK10">
        <f t="shared" si="24"/>
        <v>337.72157832517803</v>
      </c>
      <c r="AL10">
        <f t="shared" si="8"/>
        <v>1206.3881880164918</v>
      </c>
      <c r="AN10">
        <f t="shared" si="9"/>
        <v>1189.0853346281206</v>
      </c>
      <c r="AO10">
        <f t="shared" si="9"/>
        <v>-59.454266731406037</v>
      </c>
      <c r="AP10">
        <f t="shared" si="9"/>
        <v>-6.7144225909543334</v>
      </c>
      <c r="AQ10">
        <f t="shared" si="9"/>
        <v>-443.85247683167091</v>
      </c>
      <c r="AR10">
        <f t="shared" si="9"/>
        <v>679.06416847408934</v>
      </c>
      <c r="AS10">
        <f t="shared" si="9"/>
        <v>-163.4419359578032</v>
      </c>
      <c r="AT10">
        <f t="shared" si="9"/>
        <v>200.46442702204556</v>
      </c>
      <c r="AU10">
        <f t="shared" si="9"/>
        <v>716.08665953833179</v>
      </c>
      <c r="AW10">
        <v>7</v>
      </c>
      <c r="AX10">
        <f>(R10*SUMPRODUCT(K11:$K$23, X11:$X$23)-$AZ$3*SUMPRODUCT(K10:$K$22, W11:$W$23))/Z10</f>
        <v>5309.8030171996816</v>
      </c>
    </row>
    <row r="11" spans="1:52" x14ac:dyDescent="0.25">
      <c r="A11" t="s">
        <v>33</v>
      </c>
      <c r="C11" s="7">
        <f>AU25</f>
        <v>5180.5627639599306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2213.6775696655877</v>
      </c>
      <c r="P11">
        <f t="shared" si="22"/>
        <v>110.68387848327939</v>
      </c>
      <c r="Q11" s="4">
        <f t="shared" si="23"/>
        <v>12.5</v>
      </c>
      <c r="R11">
        <f t="shared" si="0"/>
        <v>100000</v>
      </c>
      <c r="S11">
        <f t="shared" si="1"/>
        <v>5583.8324733955669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4805.0571951697711</v>
      </c>
      <c r="AC11">
        <f t="shared" si="2"/>
        <v>4950.5294607532414</v>
      </c>
      <c r="AE11">
        <f t="shared" si="3"/>
        <v>1962.6083120244402</v>
      </c>
      <c r="AF11">
        <f t="shared" si="4"/>
        <v>-98.130415601222012</v>
      </c>
      <c r="AG11">
        <f t="shared" si="4"/>
        <v>-11.082284175654159</v>
      </c>
      <c r="AH11">
        <f t="shared" si="5"/>
        <v>-930.86215796986062</v>
      </c>
      <c r="AI11">
        <f t="shared" si="6"/>
        <v>922.53345427770341</v>
      </c>
      <c r="AJ11">
        <f t="shared" si="7"/>
        <v>-145.47226558347029</v>
      </c>
      <c r="AK11">
        <f t="shared" si="24"/>
        <v>343.48105721703899</v>
      </c>
      <c r="AL11">
        <f t="shared" si="8"/>
        <v>1120.5422459112722</v>
      </c>
      <c r="AN11">
        <f t="shared" si="9"/>
        <v>1107.9058704375191</v>
      </c>
      <c r="AO11">
        <f t="shared" si="9"/>
        <v>-55.395293521875949</v>
      </c>
      <c r="AP11">
        <f t="shared" si="9"/>
        <v>-6.256025525235402</v>
      </c>
      <c r="AQ11">
        <f t="shared" si="9"/>
        <v>-525.47808091118645</v>
      </c>
      <c r="AR11">
        <f t="shared" si="9"/>
        <v>520.7764704792213</v>
      </c>
      <c r="AS11">
        <f t="shared" si="9"/>
        <v>-82.12009295911183</v>
      </c>
      <c r="AT11">
        <f t="shared" si="9"/>
        <v>193.8974156704295</v>
      </c>
      <c r="AU11">
        <f t="shared" si="9"/>
        <v>632.55379319053895</v>
      </c>
      <c r="AW11">
        <v>8</v>
      </c>
      <c r="AX11">
        <f>(R11*SUMPRODUCT(K12:$K$23, X12:$X$23)-$AZ$3*SUMPRODUCT(K11:$K$22, W12:$W$23))/Z11</f>
        <v>5583.8324733955669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2213.6775696655877</v>
      </c>
      <c r="P12">
        <f t="shared" si="22"/>
        <v>110.68387848327939</v>
      </c>
      <c r="Q12" s="4">
        <f t="shared" si="23"/>
        <v>12.5</v>
      </c>
      <c r="R12">
        <f t="shared" si="0"/>
        <v>100000</v>
      </c>
      <c r="S12">
        <f t="shared" si="1"/>
        <v>5734.7044293303043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4950.5294607532414</v>
      </c>
      <c r="AC12">
        <f t="shared" si="2"/>
        <v>4968.5719811786157</v>
      </c>
      <c r="AE12">
        <f t="shared" si="3"/>
        <v>1917.9395352531619</v>
      </c>
      <c r="AF12">
        <f t="shared" si="4"/>
        <v>-95.896976762658099</v>
      </c>
      <c r="AG12">
        <f t="shared" si="4"/>
        <v>-10.830052451715552</v>
      </c>
      <c r="AH12">
        <f t="shared" si="5"/>
        <v>-1131.2710574565299</v>
      </c>
      <c r="AI12">
        <f t="shared" si="6"/>
        <v>679.94144858225832</v>
      </c>
      <c r="AJ12">
        <f t="shared" si="7"/>
        <v>-18.042520425374278</v>
      </c>
      <c r="AK12">
        <f t="shared" si="24"/>
        <v>351.49648779875042</v>
      </c>
      <c r="AL12">
        <f t="shared" si="8"/>
        <v>1013.3954159556345</v>
      </c>
      <c r="AN12">
        <f t="shared" si="9"/>
        <v>1029.2708804879976</v>
      </c>
      <c r="AO12">
        <f t="shared" si="9"/>
        <v>-51.46354402439988</v>
      </c>
      <c r="AP12">
        <f t="shared" si="9"/>
        <v>-5.8119963730958215</v>
      </c>
      <c r="AQ12">
        <f t="shared" si="9"/>
        <v>-607.10170262232771</v>
      </c>
      <c r="AR12">
        <f t="shared" si="9"/>
        <v>364.89363746817406</v>
      </c>
      <c r="AS12">
        <f t="shared" si="9"/>
        <v>-9.6825997603706515</v>
      </c>
      <c r="AT12">
        <f t="shared" si="9"/>
        <v>188.63217157536931</v>
      </c>
      <c r="AU12">
        <f t="shared" si="9"/>
        <v>543.84320928317277</v>
      </c>
      <c r="AW12">
        <v>9</v>
      </c>
      <c r="AX12">
        <f>(R12*SUMPRODUCT(K13:$K$23, X13:$X$23)-$AZ$3*SUMPRODUCT(K12:$K$22, W13:$W$23))/Z12</f>
        <v>5734.7044293303043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2213.6775696655877</v>
      </c>
      <c r="P13">
        <f t="shared" si="22"/>
        <v>110.68387848327939</v>
      </c>
      <c r="Q13" s="4">
        <f t="shared" si="23"/>
        <v>12.5</v>
      </c>
      <c r="R13">
        <f t="shared" si="0"/>
        <v>100000</v>
      </c>
      <c r="S13">
        <f t="shared" si="1"/>
        <v>5761.0790846691443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4968.5719811786157</v>
      </c>
      <c r="AC13">
        <f t="shared" si="2"/>
        <v>4864.1488821962921</v>
      </c>
      <c r="AE13">
        <f t="shared" si="3"/>
        <v>1869.0347967424671</v>
      </c>
      <c r="AF13">
        <f t="shared" si="4"/>
        <v>-93.451739837123355</v>
      </c>
      <c r="AG13">
        <f t="shared" si="4"/>
        <v>-10.553901471211182</v>
      </c>
      <c r="AH13">
        <f t="shared" si="5"/>
        <v>-1342.8036478977162</v>
      </c>
      <c r="AI13">
        <f t="shared" si="6"/>
        <v>422.22550753641622</v>
      </c>
      <c r="AJ13">
        <f t="shared" si="7"/>
        <v>104.42309898232361</v>
      </c>
      <c r="AK13">
        <f t="shared" si="24"/>
        <v>348.67281546894071</v>
      </c>
      <c r="AL13">
        <f t="shared" si="8"/>
        <v>875.32142198768054</v>
      </c>
      <c r="AN13">
        <f t="shared" si="9"/>
        <v>953.71867694367393</v>
      </c>
      <c r="AO13">
        <f t="shared" si="9"/>
        <v>-47.685933847183698</v>
      </c>
      <c r="AP13">
        <f t="shared" si="9"/>
        <v>-5.385374828366202</v>
      </c>
      <c r="AQ13">
        <f t="shared" si="9"/>
        <v>-685.1969373177003</v>
      </c>
      <c r="AR13">
        <f t="shared" si="9"/>
        <v>215.45043095042371</v>
      </c>
      <c r="AS13">
        <f t="shared" si="9"/>
        <v>53.284326208027494</v>
      </c>
      <c r="AT13">
        <f t="shared" si="9"/>
        <v>177.91845118926577</v>
      </c>
      <c r="AU13">
        <f t="shared" si="9"/>
        <v>446.653208347717</v>
      </c>
      <c r="AW13">
        <v>10</v>
      </c>
      <c r="AX13">
        <f>(R13*SUMPRODUCT(K14:$K$23, X14:$X$23)-$AZ$3*SUMPRODUCT(K13:$K$22, W14:$W$23))/Z13</f>
        <v>5761.0790846691443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2213.6775696655877</v>
      </c>
      <c r="P14">
        <f t="shared" si="22"/>
        <v>110.68387848327939</v>
      </c>
      <c r="Q14" s="4">
        <f t="shared" si="23"/>
        <v>12.5</v>
      </c>
      <c r="R14">
        <f t="shared" si="0"/>
        <v>100000</v>
      </c>
      <c r="S14">
        <f t="shared" si="1"/>
        <v>5686.4221082262566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4864.1488821962921</v>
      </c>
      <c r="AC14">
        <f t="shared" si="2"/>
        <v>4663.7602498991264</v>
      </c>
      <c r="AE14">
        <f t="shared" si="3"/>
        <v>1815.5636811703409</v>
      </c>
      <c r="AF14">
        <f t="shared" si="4"/>
        <v>-90.778184058517041</v>
      </c>
      <c r="AG14">
        <f t="shared" si="4"/>
        <v>-10.25196547393198</v>
      </c>
      <c r="AH14">
        <f t="shared" si="5"/>
        <v>-1571.1758605367154</v>
      </c>
      <c r="AI14">
        <f t="shared" si="6"/>
        <v>143.35767110117649</v>
      </c>
      <c r="AJ14">
        <f t="shared" si="7"/>
        <v>200.38863229716571</v>
      </c>
      <c r="AK14">
        <f t="shared" si="24"/>
        <v>563.82829270615423</v>
      </c>
      <c r="AL14">
        <f t="shared" si="8"/>
        <v>907.57459610449644</v>
      </c>
      <c r="AN14">
        <f t="shared" si="9"/>
        <v>853.40612213266468</v>
      </c>
      <c r="AO14">
        <f t="shared" si="9"/>
        <v>-42.670306106633234</v>
      </c>
      <c r="AP14">
        <f t="shared" si="9"/>
        <v>-4.8189387076229986</v>
      </c>
      <c r="AQ14">
        <f t="shared" si="9"/>
        <v>-738.53157134359344</v>
      </c>
      <c r="AR14">
        <f t="shared" si="9"/>
        <v>67.385305974815068</v>
      </c>
      <c r="AS14">
        <f t="shared" si="9"/>
        <v>94.192722283337943</v>
      </c>
      <c r="AT14">
        <f t="shared" si="9"/>
        <v>265.02761749280387</v>
      </c>
      <c r="AU14">
        <f t="shared" si="9"/>
        <v>426.60564575095691</v>
      </c>
      <c r="AW14">
        <v>11</v>
      </c>
      <c r="AX14">
        <f>(R14*SUMPRODUCT(K15:$K$23, X15:$X$23)-$AZ$3*SUMPRODUCT(K14:$K$22, W15:$W$23))/Z14</f>
        <v>5686.4221082262566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2213.6775696655877</v>
      </c>
      <c r="P15">
        <f t="shared" si="22"/>
        <v>110.68387848327939</v>
      </c>
      <c r="Q15" s="4">
        <f t="shared" si="23"/>
        <v>12.5</v>
      </c>
      <c r="R15">
        <f t="shared" si="0"/>
        <v>100000</v>
      </c>
      <c r="S15">
        <f t="shared" si="1"/>
        <v>5491.6711997251014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4663.7602498991264</v>
      </c>
      <c r="AC15">
        <f t="shared" si="2"/>
        <v>4359.3065726747209</v>
      </c>
      <c r="AE15">
        <f t="shared" si="3"/>
        <v>1757.2245002047571</v>
      </c>
      <c r="AF15">
        <f t="shared" si="4"/>
        <v>-87.861225010237845</v>
      </c>
      <c r="AG15">
        <f t="shared" si="4"/>
        <v>-9.9225409127119093</v>
      </c>
      <c r="AH15">
        <f t="shared" si="5"/>
        <v>-1815.2392518460097</v>
      </c>
      <c r="AI15">
        <f t="shared" si="6"/>
        <v>-155.79851756420226</v>
      </c>
      <c r="AJ15">
        <f t="shared" si="7"/>
        <v>304.45367722440551</v>
      </c>
      <c r="AK15">
        <f t="shared" si="24"/>
        <v>541.93804628931355</v>
      </c>
      <c r="AL15">
        <f t="shared" si="8"/>
        <v>690.5932059495168</v>
      </c>
      <c r="AN15">
        <f t="shared" si="9"/>
        <v>760.87424585681822</v>
      </c>
      <c r="AO15">
        <f t="shared" si="9"/>
        <v>-38.043712292840908</v>
      </c>
      <c r="AP15">
        <f t="shared" si="9"/>
        <v>-4.2964378387982718</v>
      </c>
      <c r="AQ15">
        <f t="shared" si="9"/>
        <v>-785.99450248792323</v>
      </c>
      <c r="AR15">
        <f t="shared" si="9"/>
        <v>-67.460406762744114</v>
      </c>
      <c r="AS15">
        <f t="shared" si="9"/>
        <v>131.82775566210353</v>
      </c>
      <c r="AT15">
        <f t="shared" si="9"/>
        <v>234.65795191419824</v>
      </c>
      <c r="AU15">
        <f t="shared" si="9"/>
        <v>299.02530081355764</v>
      </c>
      <c r="AW15">
        <v>12</v>
      </c>
      <c r="AX15">
        <f>(R15*SUMPRODUCT(K16:$K$23, X16:$X$23)-$AZ$3*SUMPRODUCT(K15:$K$22, W16:$W$23))/Z15</f>
        <v>5491.6711997251014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2213.6775696655877</v>
      </c>
      <c r="P16">
        <f t="shared" si="22"/>
        <v>110.68387848327939</v>
      </c>
      <c r="Q16" s="4">
        <f t="shared" si="23"/>
        <v>12.5</v>
      </c>
      <c r="R16">
        <f t="shared" si="0"/>
        <v>100000</v>
      </c>
      <c r="S16">
        <f t="shared" si="1"/>
        <v>5188.9396557153068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4359.3065726747209</v>
      </c>
      <c r="AC16">
        <f t="shared" si="2"/>
        <v>3971.5048906720199</v>
      </c>
      <c r="AE16">
        <f t="shared" si="3"/>
        <v>1694.3020882145695</v>
      </c>
      <c r="AF16">
        <f t="shared" si="4"/>
        <v>-84.715104410728472</v>
      </c>
      <c r="AG16">
        <f t="shared" si="4"/>
        <v>-9.567236165238608</v>
      </c>
      <c r="AH16">
        <f t="shared" si="5"/>
        <v>-2048.634706769456</v>
      </c>
      <c r="AI16">
        <f t="shared" si="6"/>
        <v>-448.61495913085355</v>
      </c>
      <c r="AJ16">
        <f t="shared" si="7"/>
        <v>387.801682002701</v>
      </c>
      <c r="AK16">
        <f t="shared" si="24"/>
        <v>510.77015941498354</v>
      </c>
      <c r="AL16">
        <f t="shared" si="8"/>
        <v>449.95688228683099</v>
      </c>
      <c r="AN16">
        <f t="shared" si="9"/>
        <v>675.799471027192</v>
      </c>
      <c r="AO16">
        <f t="shared" si="9"/>
        <v>-33.789973551359601</v>
      </c>
      <c r="AP16">
        <f t="shared" si="9"/>
        <v>-3.8160450752166373</v>
      </c>
      <c r="AQ16">
        <f t="shared" si="9"/>
        <v>-817.13069988698123</v>
      </c>
      <c r="AR16">
        <f t="shared" si="9"/>
        <v>-178.93724748636544</v>
      </c>
      <c r="AS16">
        <f t="shared" si="9"/>
        <v>154.6808998134758</v>
      </c>
      <c r="AT16">
        <f t="shared" si="9"/>
        <v>203.72884266043968</v>
      </c>
      <c r="AU16">
        <f t="shared" si="9"/>
        <v>179.47249498755005</v>
      </c>
      <c r="AW16">
        <v>13</v>
      </c>
      <c r="AX16">
        <f>(R16*SUMPRODUCT(K17:$K$23, X17:$X$23)-$AZ$3*SUMPRODUCT(K16:$K$22, W17:$W$23))/Z16</f>
        <v>5188.9396557153068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2213.6775696655877</v>
      </c>
      <c r="P17">
        <f t="shared" si="22"/>
        <v>110.68387848327939</v>
      </c>
      <c r="Q17" s="4">
        <f t="shared" si="23"/>
        <v>12.5</v>
      </c>
      <c r="R17">
        <f t="shared" si="0"/>
        <v>100000</v>
      </c>
      <c r="S17">
        <f t="shared" si="1"/>
        <v>4784.5590490829245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3971.5048906720199</v>
      </c>
      <c r="AC17">
        <f t="shared" si="2"/>
        <v>3516.4708808155619</v>
      </c>
      <c r="AE17">
        <f t="shared" si="3"/>
        <v>1626.9697235183367</v>
      </c>
      <c r="AF17">
        <f t="shared" si="4"/>
        <v>-81.348486175916833</v>
      </c>
      <c r="AG17">
        <f t="shared" si="4"/>
        <v>-9.1870296842965544</v>
      </c>
      <c r="AH17">
        <f t="shared" si="5"/>
        <v>-2276.2729543173295</v>
      </c>
      <c r="AI17">
        <f t="shared" si="6"/>
        <v>-739.83874665920621</v>
      </c>
      <c r="AJ17">
        <f t="shared" si="7"/>
        <v>455.03400985645794</v>
      </c>
      <c r="AK17">
        <f t="shared" si="24"/>
        <v>472.11151702645162</v>
      </c>
      <c r="AL17">
        <f t="shared" si="8"/>
        <v>187.30678022370336</v>
      </c>
      <c r="AN17">
        <f t="shared" si="9"/>
        <v>597.78889016225639</v>
      </c>
      <c r="AO17">
        <f t="shared" si="9"/>
        <v>-29.88944450811282</v>
      </c>
      <c r="AP17">
        <f t="shared" si="9"/>
        <v>-3.375541781433431</v>
      </c>
      <c r="AQ17">
        <f t="shared" si="9"/>
        <v>-836.35894595821048</v>
      </c>
      <c r="AR17">
        <f t="shared" si="9"/>
        <v>-271.83504208550022</v>
      </c>
      <c r="AS17">
        <f t="shared" si="9"/>
        <v>167.19074227757596</v>
      </c>
      <c r="AT17">
        <f t="shared" si="9"/>
        <v>173.46544051585172</v>
      </c>
      <c r="AU17">
        <f t="shared" si="9"/>
        <v>68.821140707927484</v>
      </c>
      <c r="AW17">
        <v>14</v>
      </c>
      <c r="AX17">
        <f>(R17*SUMPRODUCT(K18:$K$23, X18:$X$23)-$AZ$3*SUMPRODUCT(K17:$K$22, W18:$W$23))/Z17</f>
        <v>4784.5590490829245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2213.6775696655877</v>
      </c>
      <c r="P18">
        <f t="shared" si="22"/>
        <v>110.68387848327939</v>
      </c>
      <c r="Q18" s="4">
        <f t="shared" si="23"/>
        <v>12.5</v>
      </c>
      <c r="R18">
        <f t="shared" si="0"/>
        <v>100000</v>
      </c>
      <c r="S18">
        <f t="shared" si="1"/>
        <v>4278.8343958202977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3516.4708808155619</v>
      </c>
      <c r="AC18">
        <f t="shared" si="2"/>
        <v>3006.1813365745234</v>
      </c>
      <c r="AE18">
        <f t="shared" si="3"/>
        <v>1555.2637890409778</v>
      </c>
      <c r="AF18">
        <f t="shared" si="4"/>
        <v>-77.763189452048891</v>
      </c>
      <c r="AG18">
        <f t="shared" si="4"/>
        <v>-8.7821269137894706</v>
      </c>
      <c r="AH18">
        <f t="shared" si="5"/>
        <v>-2504.2597893129591</v>
      </c>
      <c r="AI18">
        <f t="shared" si="6"/>
        <v>-1035.5413166378196</v>
      </c>
      <c r="AJ18">
        <f t="shared" si="7"/>
        <v>510.28954424103858</v>
      </c>
      <c r="AK18">
        <f t="shared" si="24"/>
        <v>427.34412752117311</v>
      </c>
      <c r="AL18">
        <f t="shared" si="8"/>
        <v>-97.9076448756079</v>
      </c>
      <c r="AN18">
        <f t="shared" si="9"/>
        <v>526.3974729292346</v>
      </c>
      <c r="AO18">
        <f t="shared" si="9"/>
        <v>-26.31987364646173</v>
      </c>
      <c r="AP18">
        <f t="shared" si="9"/>
        <v>-2.9724149992672348</v>
      </c>
      <c r="AQ18">
        <f t="shared" si="9"/>
        <v>-847.59642315436588</v>
      </c>
      <c r="AR18">
        <f t="shared" si="9"/>
        <v>-350.49123887086023</v>
      </c>
      <c r="AS18">
        <f t="shared" si="9"/>
        <v>172.71354765890209</v>
      </c>
      <c r="AT18">
        <f t="shared" si="9"/>
        <v>144.63968773876408</v>
      </c>
      <c r="AU18">
        <f t="shared" si="9"/>
        <v>-33.13800347319409</v>
      </c>
      <c r="AW18">
        <v>15</v>
      </c>
      <c r="AX18">
        <f>(R18*SUMPRODUCT(K19:$K$23, X19:$X$23)-$AZ$3*SUMPRODUCT(K18:$K$22, W19:$W$23))/Z18</f>
        <v>4278.8343958202977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2213.6775696655877</v>
      </c>
      <c r="P19">
        <f t="shared" si="22"/>
        <v>110.68387848327939</v>
      </c>
      <c r="Q19" s="4">
        <f t="shared" si="23"/>
        <v>12.5</v>
      </c>
      <c r="R19">
        <f t="shared" si="0"/>
        <v>100000</v>
      </c>
      <c r="S19">
        <f t="shared" si="1"/>
        <v>3657.8414077446582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3006.1813365745234</v>
      </c>
      <c r="AC19">
        <f t="shared" si="2"/>
        <v>2443.3077428177194</v>
      </c>
      <c r="AE19">
        <f t="shared" si="3"/>
        <v>1478.6577500637788</v>
      </c>
      <c r="AF19">
        <f t="shared" si="4"/>
        <v>-73.932887503188951</v>
      </c>
      <c r="AG19">
        <f t="shared" si="4"/>
        <v>-8.3495546637306486</v>
      </c>
      <c r="AH19">
        <f t="shared" si="5"/>
        <v>-2758.0078473674184</v>
      </c>
      <c r="AI19">
        <f t="shared" si="6"/>
        <v>-1361.6325394705593</v>
      </c>
      <c r="AJ19">
        <f t="shared" si="7"/>
        <v>562.87359375680398</v>
      </c>
      <c r="AK19">
        <f t="shared" si="24"/>
        <v>377.45006527238996</v>
      </c>
      <c r="AL19">
        <f t="shared" si="8"/>
        <v>-421.30888044136537</v>
      </c>
      <c r="AN19">
        <f t="shared" si="9"/>
        <v>461.01893801919783</v>
      </c>
      <c r="AO19">
        <f t="shared" si="9"/>
        <v>-23.050946900959897</v>
      </c>
      <c r="AP19">
        <f t="shared" si="9"/>
        <v>-2.6032412326924961</v>
      </c>
      <c r="AQ19">
        <f t="shared" si="9"/>
        <v>-859.89732836222436</v>
      </c>
      <c r="AR19">
        <f t="shared" si="9"/>
        <v>-424.53257847667896</v>
      </c>
      <c r="AS19">
        <f t="shared" si="9"/>
        <v>175.49388046126182</v>
      </c>
      <c r="AT19">
        <f t="shared" si="9"/>
        <v>117.68215345278412</v>
      </c>
      <c r="AU19">
        <f t="shared" si="9"/>
        <v>-131.35654456263302</v>
      </c>
      <c r="AW19">
        <v>16</v>
      </c>
      <c r="AX19">
        <f>(R19*SUMPRODUCT(K20:$K$23, X20:$X$23)-$AZ$3*SUMPRODUCT(K19:$K$22, W20:$W$23))/Z19</f>
        <v>3657.8414077446582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2213.6775696655877</v>
      </c>
      <c r="P20">
        <f t="shared" si="22"/>
        <v>110.68387848327939</v>
      </c>
      <c r="Q20" s="4">
        <f t="shared" si="23"/>
        <v>12.5</v>
      </c>
      <c r="R20">
        <f t="shared" si="0"/>
        <v>100000</v>
      </c>
      <c r="S20">
        <f t="shared" si="1"/>
        <v>2921.1259720973062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2443.3077428177194</v>
      </c>
      <c r="AC20">
        <f t="shared" si="2"/>
        <v>1844.3155031012027</v>
      </c>
      <c r="AE20">
        <f t="shared" si="3"/>
        <v>1397.6527885479484</v>
      </c>
      <c r="AF20">
        <f t="shared" si="4"/>
        <v>-69.882639427397422</v>
      </c>
      <c r="AG20">
        <f t="shared" si="4"/>
        <v>-7.8921429643832832</v>
      </c>
      <c r="AH20">
        <f t="shared" si="5"/>
        <v>-2991.3292216804671</v>
      </c>
      <c r="AI20">
        <f t="shared" si="6"/>
        <v>-1671.4512155242994</v>
      </c>
      <c r="AJ20">
        <f t="shared" si="7"/>
        <v>598.99223971651668</v>
      </c>
      <c r="AK20">
        <f t="shared" si="24"/>
        <v>322.69867736894167</v>
      </c>
      <c r="AL20">
        <f t="shared" si="8"/>
        <v>-749.76029843884112</v>
      </c>
      <c r="AN20">
        <f t="shared" si="9"/>
        <v>401.41330599547859</v>
      </c>
      <c r="AO20">
        <f t="shared" si="9"/>
        <v>-20.070665299773932</v>
      </c>
      <c r="AP20">
        <f t="shared" si="9"/>
        <v>-2.2666653869115558</v>
      </c>
      <c r="AQ20">
        <f t="shared" si="9"/>
        <v>-859.125644104451</v>
      </c>
      <c r="AR20">
        <f t="shared" si="9"/>
        <v>-480.04966879565785</v>
      </c>
      <c r="AS20">
        <f t="shared" si="9"/>
        <v>172.03375343317211</v>
      </c>
      <c r="AT20">
        <f t="shared" si="9"/>
        <v>92.68077449880272</v>
      </c>
      <c r="AU20">
        <f t="shared" si="9"/>
        <v>-215.33514086368305</v>
      </c>
      <c r="AW20">
        <v>17</v>
      </c>
      <c r="AX20">
        <f>(R20*SUMPRODUCT(K21:$K$23, X21:$X$23)-$AZ$3*SUMPRODUCT(K20:$K$22, W21:$W$23))/Z20</f>
        <v>2921.1259720973062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2213.6775696655877</v>
      </c>
      <c r="P21">
        <f t="shared" si="22"/>
        <v>110.68387848327939</v>
      </c>
      <c r="Q21" s="4">
        <f t="shared" si="23"/>
        <v>12.5</v>
      </c>
      <c r="R21">
        <f t="shared" si="0"/>
        <v>100000</v>
      </c>
      <c r="S21">
        <f t="shared" si="1"/>
        <v>2074.4954079083504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1844.3155031012027</v>
      </c>
      <c r="AC21">
        <f t="shared" si="2"/>
        <v>1230.8137071331196</v>
      </c>
      <c r="AE21">
        <f t="shared" si="3"/>
        <v>1313.3915291066812</v>
      </c>
      <c r="AF21">
        <f t="shared" si="4"/>
        <v>-65.669576455334067</v>
      </c>
      <c r="AG21">
        <f t="shared" si="4"/>
        <v>-7.4163438880187202</v>
      </c>
      <c r="AH21">
        <f t="shared" si="5"/>
        <v>-3175.0211737658447</v>
      </c>
      <c r="AI21">
        <f t="shared" si="6"/>
        <v>-1934.7155650025161</v>
      </c>
      <c r="AJ21">
        <f t="shared" si="7"/>
        <v>613.50179596808312</v>
      </c>
      <c r="AK21">
        <f t="shared" si="24"/>
        <v>264.59182916365722</v>
      </c>
      <c r="AL21">
        <f t="shared" si="8"/>
        <v>-1056.6219398707758</v>
      </c>
      <c r="AN21">
        <f t="shared" si="9"/>
        <v>347.47858699407755</v>
      </c>
      <c r="AO21">
        <f t="shared" si="9"/>
        <v>-17.373929349703879</v>
      </c>
      <c r="AP21">
        <f t="shared" si="9"/>
        <v>-1.9621115545215213</v>
      </c>
      <c r="AQ21">
        <f t="shared" si="9"/>
        <v>-840.00227402625558</v>
      </c>
      <c r="AR21">
        <f t="shared" si="9"/>
        <v>-511.85972793640337</v>
      </c>
      <c r="AS21">
        <f t="shared" si="9"/>
        <v>162.31164314445854</v>
      </c>
      <c r="AT21">
        <f t="shared" si="9"/>
        <v>70.001970387687848</v>
      </c>
      <c r="AU21">
        <f t="shared" si="9"/>
        <v>-279.54611440425697</v>
      </c>
      <c r="AW21">
        <v>18</v>
      </c>
      <c r="AX21">
        <f>(R21*SUMPRODUCT(K22:$K$23, X22:$X$23)-$AZ$3*SUMPRODUCT(K21:$K$22, W22:$W$23))/Z21</f>
        <v>2074.4954079083504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2213.6775696655877</v>
      </c>
      <c r="P22">
        <f t="shared" si="22"/>
        <v>110.68387848327939</v>
      </c>
      <c r="Q22" s="4">
        <f t="shared" si="23"/>
        <v>12.5</v>
      </c>
      <c r="R22">
        <f t="shared" si="0"/>
        <v>100000</v>
      </c>
      <c r="S22">
        <f t="shared" si="1"/>
        <v>1105.1135040360778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1230.8137071331196</v>
      </c>
      <c r="AC22">
        <f t="shared" si="2"/>
        <v>612.17225413597566</v>
      </c>
      <c r="AE22">
        <f t="shared" si="3"/>
        <v>1226.2559300951141</v>
      </c>
      <c r="AF22">
        <f t="shared" si="4"/>
        <v>-61.31279650475571</v>
      </c>
      <c r="AG22">
        <f t="shared" si="4"/>
        <v>-6.9243142435167302</v>
      </c>
      <c r="AH22">
        <f t="shared" si="5"/>
        <v>-3342.9296449744234</v>
      </c>
      <c r="AI22">
        <f t="shared" si="6"/>
        <v>-2184.9108256275813</v>
      </c>
      <c r="AJ22">
        <f t="shared" si="7"/>
        <v>618.64145299714392</v>
      </c>
      <c r="AK22">
        <f t="shared" si="24"/>
        <v>205.00970437438949</v>
      </c>
      <c r="AL22">
        <f t="shared" si="8"/>
        <v>-1361.2596682560479</v>
      </c>
      <c r="AN22">
        <f t="shared" si="9"/>
        <v>298.8521078981866</v>
      </c>
      <c r="AO22">
        <f t="shared" si="9"/>
        <v>-14.94260539490933</v>
      </c>
      <c r="AP22">
        <f t="shared" si="9"/>
        <v>-1.6875318248319533</v>
      </c>
      <c r="AQ22">
        <f t="shared" si="9"/>
        <v>-814.7088600651681</v>
      </c>
      <c r="AR22">
        <f t="shared" si="9"/>
        <v>-532.48688938672274</v>
      </c>
      <c r="AS22">
        <f t="shared" si="9"/>
        <v>150.76975183072349</v>
      </c>
      <c r="AT22">
        <f t="shared" si="9"/>
        <v>49.963128241196912</v>
      </c>
      <c r="AU22">
        <f t="shared" si="9"/>
        <v>-331.75400931480237</v>
      </c>
      <c r="AW22">
        <v>19</v>
      </c>
      <c r="AX22">
        <f>(R22*SUMPRODUCT(K23:$K$23, X23:$X$23)-$AZ$3*SUMPRODUCT(K22:$K$22, W23:$W$23))/Z22</f>
        <v>1105.1135040360778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2213.6775696655877</v>
      </c>
      <c r="P23">
        <f t="shared" si="22"/>
        <v>110.68387848327939</v>
      </c>
      <c r="Q23" s="4">
        <f t="shared" si="23"/>
        <v>12.5</v>
      </c>
      <c r="R23">
        <f t="shared" si="0"/>
        <v>100000</v>
      </c>
      <c r="S23">
        <f t="shared" si="1"/>
        <v>1191.8635666731388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612.17225413597566</v>
      </c>
      <c r="AC23">
        <f t="shared" si="2"/>
        <v>612.17225413597566</v>
      </c>
      <c r="AE23">
        <f t="shared" si="3"/>
        <v>1137.0026114105333</v>
      </c>
      <c r="AF23">
        <f t="shared" si="4"/>
        <v>-56.850130570526666</v>
      </c>
      <c r="AG23">
        <f t="shared" si="4"/>
        <v>-6.4203264456344025</v>
      </c>
      <c r="AH23">
        <f t="shared" si="5"/>
        <v>-3477.9572435772775</v>
      </c>
      <c r="AI23">
        <f t="shared" si="6"/>
        <v>-2404.2250891829053</v>
      </c>
      <c r="AJ23">
        <f t="shared" si="7"/>
        <v>0</v>
      </c>
      <c r="AK23">
        <f t="shared" si="24"/>
        <v>144.81561222136477</v>
      </c>
      <c r="AL23">
        <f t="shared" si="8"/>
        <v>-2259.4094769615403</v>
      </c>
      <c r="AN23">
        <f t="shared" si="9"/>
        <v>255.25721811882065</v>
      </c>
      <c r="AO23">
        <f t="shared" si="9"/>
        <v>-12.762860905941034</v>
      </c>
      <c r="AP23">
        <f t="shared" si="9"/>
        <v>-1.4413640316043261</v>
      </c>
      <c r="AQ23">
        <f t="shared" si="9"/>
        <v>-780.8018045186285</v>
      </c>
      <c r="AR23">
        <f t="shared" si="9"/>
        <v>-539.74881133735323</v>
      </c>
      <c r="AS23">
        <f t="shared" si="9"/>
        <v>0</v>
      </c>
      <c r="AT23">
        <f t="shared" si="9"/>
        <v>32.511121737830877</v>
      </c>
      <c r="AU23">
        <f t="shared" si="9"/>
        <v>-507.23768959952235</v>
      </c>
      <c r="AW23">
        <v>20</v>
      </c>
      <c r="AX23">
        <f>(R23*SUMPRODUCT(K$23:$K24, X$23:$X24)-$AZ$3*SUMPRODUCT(K$22:$K23, W$23:$W24))/Z23</f>
        <v>1191.8635666731388</v>
      </c>
    </row>
    <row r="25" spans="5:50" x14ac:dyDescent="0.25">
      <c r="AN25" s="8">
        <f t="shared" ref="AN25:AU25" si="25">SUM(AN3:AN23)</f>
        <v>19318.070605342364</v>
      </c>
      <c r="AO25" s="8">
        <f t="shared" si="25"/>
        <v>-2626.1617075163081</v>
      </c>
      <c r="AP25" s="8">
        <f t="shared" si="25"/>
        <v>-721.54055445030122</v>
      </c>
      <c r="AQ25" s="8">
        <f t="shared" si="25"/>
        <v>-11913.735288277558</v>
      </c>
      <c r="AR25" s="8">
        <f t="shared" si="25"/>
        <v>4056.6330550981943</v>
      </c>
      <c r="AS25" s="8">
        <f t="shared" si="25"/>
        <v>-2407.8140564824585</v>
      </c>
      <c r="AT25" s="8">
        <f t="shared" si="25"/>
        <v>3531.7437653441957</v>
      </c>
      <c r="AU25" s="9">
        <f t="shared" si="25"/>
        <v>5180.5627639599306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7987.5102763724035</v>
      </c>
      <c r="K3">
        <v>1</v>
      </c>
      <c r="L3" s="2">
        <v>0</v>
      </c>
      <c r="O3">
        <f>$C$3</f>
        <v>7987.5102763724035</v>
      </c>
      <c r="P3">
        <f>O3*B5</f>
        <v>6390.0082210979235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7987.5102763724035</v>
      </c>
      <c r="AF3">
        <f t="shared" ref="AF3:AG23" si="4">-$Z3*P3</f>
        <v>-6390.0082210979235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972.54508457447992</v>
      </c>
      <c r="AJ3">
        <f t="shared" ref="AJ3:AJ23" si="7">AB3-AC3</f>
        <v>0</v>
      </c>
      <c r="AL3">
        <f t="shared" ref="AL3:AL23" si="8">SUM(AI3:AK3)</f>
        <v>972.54508457447992</v>
      </c>
      <c r="AN3">
        <f t="shared" ref="AN3:AU23" si="9">AE3*$K3</f>
        <v>7987.5102763724035</v>
      </c>
      <c r="AO3">
        <f t="shared" si="9"/>
        <v>-6390.0082210979235</v>
      </c>
      <c r="AP3">
        <f t="shared" si="9"/>
        <v>-624.95697070000006</v>
      </c>
      <c r="AQ3">
        <f t="shared" si="9"/>
        <v>0</v>
      </c>
      <c r="AR3">
        <f t="shared" si="9"/>
        <v>972.54508457447992</v>
      </c>
      <c r="AS3">
        <f t="shared" si="9"/>
        <v>0</v>
      </c>
      <c r="AT3">
        <f t="shared" si="9"/>
        <v>0</v>
      </c>
      <c r="AU3">
        <f t="shared" si="9"/>
        <v>972.54508457447992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4348.509399834179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2679.3183616343531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2602.6658873095475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-2602.6658873095475</v>
      </c>
      <c r="AK4">
        <f>H4*SUM(AB4, AE4:AF4)</f>
        <v>0</v>
      </c>
      <c r="AL4">
        <f t="shared" si="8"/>
        <v>-4463.5604873095472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-2441.7542802416242</v>
      </c>
      <c r="AT4">
        <f t="shared" si="9"/>
        <v>0</v>
      </c>
      <c r="AU4">
        <f t="shared" si="9"/>
        <v>-4187.5977927662507</v>
      </c>
      <c r="AW4">
        <v>1</v>
      </c>
      <c r="AX4">
        <f>(R4*SUMPRODUCT(K5:$K$23, X5:$X$23)-$AZ$3*SUMPRODUCT(K4:$K$22, W5:$W$23))/Z4</f>
        <v>2679.3183616343531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7987.5102763724035</v>
      </c>
      <c r="P5">
        <f t="shared" ref="P5:P23" si="22">O5*$C$5</f>
        <v>399.37551381862022</v>
      </c>
      <c r="Q5" s="4">
        <f t="shared" ref="Q5:Q23" si="23">$C$8</f>
        <v>12.5</v>
      </c>
      <c r="R5">
        <f t="shared" si="0"/>
        <v>100000</v>
      </c>
      <c r="S5">
        <f t="shared" si="1"/>
        <v>5008.6116323283622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2602.6658873095475</v>
      </c>
      <c r="AC5">
        <f t="shared" si="2"/>
        <v>4708.9840636876361</v>
      </c>
      <c r="AE5">
        <f t="shared" si="3"/>
        <v>7509.6776035105813</v>
      </c>
      <c r="AF5">
        <f t="shared" si="4"/>
        <v>-375.48388017552907</v>
      </c>
      <c r="AG5">
        <f t="shared" si="4"/>
        <v>-11.752219001402596</v>
      </c>
      <c r="AH5">
        <f t="shared" si="5"/>
        <v>-2149.9623347792281</v>
      </c>
      <c r="AI5">
        <f t="shared" si="6"/>
        <v>4972.4791695544227</v>
      </c>
      <c r="AJ5">
        <f t="shared" si="7"/>
        <v>-2106.3181763780885</v>
      </c>
      <c r="AK5">
        <f>H5*SUM(AB5, AE5:AF5)</f>
        <v>841.26467035969347</v>
      </c>
      <c r="AL5">
        <f t="shared" si="8"/>
        <v>3707.4256635360275</v>
      </c>
      <c r="AN5">
        <f t="shared" si="9"/>
        <v>6485.076053873192</v>
      </c>
      <c r="AO5">
        <f t="shared" si="9"/>
        <v>-324.25380269365962</v>
      </c>
      <c r="AP5">
        <f t="shared" si="9"/>
        <v>-10.148775759726542</v>
      </c>
      <c r="AQ5">
        <f t="shared" si="9"/>
        <v>-1856.6268740336111</v>
      </c>
      <c r="AR5">
        <f t="shared" si="9"/>
        <v>4294.046601386196</v>
      </c>
      <c r="AS5">
        <f t="shared" si="9"/>
        <v>-1818.9374149806199</v>
      </c>
      <c r="AT5">
        <f t="shared" si="9"/>
        <v>726.48463179947828</v>
      </c>
      <c r="AU5">
        <f t="shared" si="9"/>
        <v>3201.593818205054</v>
      </c>
      <c r="AW5">
        <v>2</v>
      </c>
      <c r="AX5">
        <f>(R5*SUMPRODUCT(K6:$K$23, X6:$X$23)-$AZ$3*SUMPRODUCT(K5:$K$22, W6:$W$23))/Z5</f>
        <v>5008.6116323283622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7987.5102763724035</v>
      </c>
      <c r="P6">
        <f t="shared" si="22"/>
        <v>399.37551381862022</v>
      </c>
      <c r="Q6" s="4">
        <f t="shared" si="23"/>
        <v>12.5</v>
      </c>
      <c r="R6">
        <f t="shared" si="0"/>
        <v>100000</v>
      </c>
      <c r="S6">
        <f t="shared" si="1"/>
        <v>7004.660935923016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4708.9840636876361</v>
      </c>
      <c r="AC6">
        <f t="shared" si="2"/>
        <v>6349.8077572734837</v>
      </c>
      <c r="AE6">
        <f t="shared" si="3"/>
        <v>7240.772276942168</v>
      </c>
      <c r="AF6">
        <f t="shared" si="4"/>
        <v>-362.03861384710848</v>
      </c>
      <c r="AG6">
        <f t="shared" si="4"/>
        <v>-11.331397435507631</v>
      </c>
      <c r="AH6">
        <f t="shared" si="5"/>
        <v>-2426.3950070475116</v>
      </c>
      <c r="AI6">
        <f t="shared" si="6"/>
        <v>4441.0072586120405</v>
      </c>
      <c r="AJ6">
        <f t="shared" si="7"/>
        <v>-1640.8236935858476</v>
      </c>
      <c r="AK6">
        <f>H6*SUM(AB6, AE6:AF6)</f>
        <v>1260.7436886739574</v>
      </c>
      <c r="AL6">
        <f t="shared" si="8"/>
        <v>4060.9272537001502</v>
      </c>
      <c r="AN6">
        <f t="shared" si="9"/>
        <v>5639.3032960257442</v>
      </c>
      <c r="AO6">
        <f t="shared" si="9"/>
        <v>-281.96516480128724</v>
      </c>
      <c r="AP6">
        <f t="shared" si="9"/>
        <v>-8.8251894221456979</v>
      </c>
      <c r="AQ6">
        <f t="shared" si="9"/>
        <v>-1889.7400494525632</v>
      </c>
      <c r="AR6">
        <f t="shared" si="9"/>
        <v>3458.772892349748</v>
      </c>
      <c r="AS6">
        <f t="shared" si="9"/>
        <v>-1277.9165135329267</v>
      </c>
      <c r="AT6">
        <f t="shared" si="9"/>
        <v>981.90024034082569</v>
      </c>
      <c r="AU6">
        <f t="shared" si="9"/>
        <v>3162.756619157647</v>
      </c>
      <c r="AW6">
        <v>3</v>
      </c>
      <c r="AX6">
        <f>(R6*SUMPRODUCT(K7:$K$23, X7:$X$23)-$AZ$3*SUMPRODUCT(K6:$K$22, W7:$W$23))/Z6</f>
        <v>7004.660935923016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7987.5102763724035</v>
      </c>
      <c r="P7">
        <f t="shared" si="22"/>
        <v>399.37551381862022</v>
      </c>
      <c r="Q7" s="4">
        <f t="shared" si="23"/>
        <v>12.5</v>
      </c>
      <c r="R7">
        <f t="shared" si="0"/>
        <v>100000</v>
      </c>
      <c r="S7">
        <f t="shared" si="1"/>
        <v>8637.9320492457919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6349.8077572734837</v>
      </c>
      <c r="AC7">
        <f t="shared" si="2"/>
        <v>7519.2039989975892</v>
      </c>
      <c r="AE7">
        <f t="shared" si="3"/>
        <v>6953.020569011971</v>
      </c>
      <c r="AF7">
        <f t="shared" si="4"/>
        <v>-347.65102845059863</v>
      </c>
      <c r="AG7">
        <f t="shared" si="4"/>
        <v>-10.881082353000968</v>
      </c>
      <c r="AH7">
        <f t="shared" si="5"/>
        <v>-2696.0088652126924</v>
      </c>
      <c r="AI7">
        <f t="shared" si="6"/>
        <v>3898.479592995679</v>
      </c>
      <c r="AJ7">
        <f t="shared" si="7"/>
        <v>-1169.3962417241055</v>
      </c>
      <c r="AK7">
        <f>H7*SUM(AB7, AE7:AF7)</f>
        <v>1356.4070630833094</v>
      </c>
      <c r="AL7">
        <f t="shared" si="8"/>
        <v>4085.4904143548829</v>
      </c>
      <c r="AN7">
        <f t="shared" si="9"/>
        <v>4901.9595557984294</v>
      </c>
      <c r="AO7">
        <f t="shared" si="9"/>
        <v>-245.09797778992152</v>
      </c>
      <c r="AP7">
        <f t="shared" si="9"/>
        <v>-7.6712883398390703</v>
      </c>
      <c r="AQ7">
        <f t="shared" si="9"/>
        <v>-1900.7172908773086</v>
      </c>
      <c r="AR7">
        <f t="shared" si="9"/>
        <v>2748.4729987913602</v>
      </c>
      <c r="AS7">
        <f t="shared" si="9"/>
        <v>-824.43781443448506</v>
      </c>
      <c r="AT7">
        <f t="shared" si="9"/>
        <v>956.28259666985946</v>
      </c>
      <c r="AU7">
        <f t="shared" si="9"/>
        <v>2880.3177810267343</v>
      </c>
      <c r="AW7">
        <v>4</v>
      </c>
      <c r="AX7">
        <f>(R7*SUMPRODUCT(K8:$K$23, X8:$X$23)-$AZ$3*SUMPRODUCT(K7:$K$22, W8:$W$23))/Z7</f>
        <v>8637.9320492457919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7987.5102763724035</v>
      </c>
      <c r="P8">
        <f t="shared" si="22"/>
        <v>399.37551381862022</v>
      </c>
      <c r="Q8" s="4">
        <f t="shared" si="23"/>
        <v>12.5</v>
      </c>
      <c r="R8">
        <f t="shared" si="0"/>
        <v>100000</v>
      </c>
      <c r="S8">
        <f t="shared" si="1"/>
        <v>9900.1952480777745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7519.2039989975892</v>
      </c>
      <c r="AC8">
        <f t="shared" si="2"/>
        <v>8238.1639981272747</v>
      </c>
      <c r="AE8">
        <f t="shared" si="3"/>
        <v>6646.5779658496122</v>
      </c>
      <c r="AF8">
        <f t="shared" si="4"/>
        <v>-332.32889829248063</v>
      </c>
      <c r="AG8">
        <f t="shared" si="4"/>
        <v>-10.401517080845956</v>
      </c>
      <c r="AH8">
        <f t="shared" si="5"/>
        <v>-2966.0355890000155</v>
      </c>
      <c r="AI8">
        <f t="shared" si="6"/>
        <v>3337.81196147627</v>
      </c>
      <c r="AJ8">
        <f t="shared" si="7"/>
        <v>-718.95999912968546</v>
      </c>
      <c r="AK8">
        <f t="shared" ref="AK8:AK23" si="24">H8*SUM(AB8:AB8, AE8:AF8)</f>
        <v>1002.9253473252173</v>
      </c>
      <c r="AL8">
        <f t="shared" si="8"/>
        <v>3621.777309671802</v>
      </c>
      <c r="AN8">
        <f t="shared" si="9"/>
        <v>4369.1505755674598</v>
      </c>
      <c r="AO8">
        <f t="shared" si="9"/>
        <v>-218.45752877837299</v>
      </c>
      <c r="AP8">
        <f t="shared" si="9"/>
        <v>-6.8374725421194498</v>
      </c>
      <c r="AQ8">
        <f t="shared" si="9"/>
        <v>-1949.7335572406048</v>
      </c>
      <c r="AR8">
        <f t="shared" si="9"/>
        <v>2194.1220170063625</v>
      </c>
      <c r="AS8">
        <f t="shared" si="9"/>
        <v>-472.61079462955036</v>
      </c>
      <c r="AT8">
        <f t="shared" si="9"/>
        <v>659.27637966961515</v>
      </c>
      <c r="AU8">
        <f t="shared" si="9"/>
        <v>2380.7876020464273</v>
      </c>
      <c r="AW8">
        <v>5</v>
      </c>
      <c r="AX8">
        <f>(R8*SUMPRODUCT(K9:$K$23, X9:$X$23)-$AZ$3*SUMPRODUCT(K8:$K$22, W9:$W$23))/Z8</f>
        <v>9900.1952480777745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7987.5102763724035</v>
      </c>
      <c r="P9">
        <f t="shared" si="22"/>
        <v>399.37551381862022</v>
      </c>
      <c r="Q9" s="4">
        <f t="shared" si="23"/>
        <v>12.5</v>
      </c>
      <c r="R9">
        <f t="shared" si="0"/>
        <v>100000</v>
      </c>
      <c r="S9">
        <f t="shared" si="1"/>
        <v>10840.160040119028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8238.1639981272747</v>
      </c>
      <c r="AC9">
        <f t="shared" si="2"/>
        <v>8576.0236691100454</v>
      </c>
      <c r="AE9">
        <f t="shared" si="3"/>
        <v>6319.194267788439</v>
      </c>
      <c r="AF9">
        <f t="shared" si="4"/>
        <v>-315.95971338942195</v>
      </c>
      <c r="AG9">
        <f t="shared" si="4"/>
        <v>-9.8891801843451823</v>
      </c>
      <c r="AH9">
        <f t="shared" si="5"/>
        <v>-3266.5738055385045</v>
      </c>
      <c r="AI9">
        <f t="shared" si="6"/>
        <v>2726.7715686761667</v>
      </c>
      <c r="AJ9">
        <f t="shared" si="7"/>
        <v>-337.85967098277069</v>
      </c>
      <c r="AK9">
        <f t="shared" si="24"/>
        <v>743.40100444187249</v>
      </c>
      <c r="AL9">
        <f t="shared" si="8"/>
        <v>3132.3129021352684</v>
      </c>
      <c r="AN9">
        <f t="shared" si="9"/>
        <v>3947.8652261344059</v>
      </c>
      <c r="AO9">
        <f t="shared" si="9"/>
        <v>-197.39326130672029</v>
      </c>
      <c r="AP9">
        <f t="shared" si="9"/>
        <v>-6.1781848935651116</v>
      </c>
      <c r="AQ9">
        <f t="shared" si="9"/>
        <v>-2040.7654186583936</v>
      </c>
      <c r="AR9">
        <f t="shared" si="9"/>
        <v>1703.5283612757264</v>
      </c>
      <c r="AS9">
        <f t="shared" si="9"/>
        <v>-211.07508170545569</v>
      </c>
      <c r="AT9">
        <f t="shared" si="9"/>
        <v>464.43373160239634</v>
      </c>
      <c r="AU9">
        <f t="shared" si="9"/>
        <v>1956.8870111726671</v>
      </c>
      <c r="AW9">
        <v>6</v>
      </c>
      <c r="AX9">
        <f>(R9*SUMPRODUCT(K10:$K$23, X10:$X$23)-$AZ$3*SUMPRODUCT(K9:$K$22, W10:$W$23))/Z9</f>
        <v>10840.160040119028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7987.5102763724035</v>
      </c>
      <c r="P10">
        <f t="shared" si="22"/>
        <v>399.37551381862022</v>
      </c>
      <c r="Q10" s="4">
        <f t="shared" si="23"/>
        <v>12.5</v>
      </c>
      <c r="R10">
        <f t="shared" si="0"/>
        <v>100000</v>
      </c>
      <c r="S10">
        <f t="shared" si="1"/>
        <v>11530.3072278528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8576.0236691100454</v>
      </c>
      <c r="AC10">
        <f t="shared" si="2"/>
        <v>8622.2932167503932</v>
      </c>
      <c r="AE10">
        <f t="shared" si="3"/>
        <v>5973.0113269076428</v>
      </c>
      <c r="AF10">
        <f t="shared" si="4"/>
        <v>-298.65056634538217</v>
      </c>
      <c r="AG10">
        <f t="shared" si="4"/>
        <v>-9.3474235403743631</v>
      </c>
      <c r="AH10">
        <f t="shared" si="5"/>
        <v>-3542.9187370189375</v>
      </c>
      <c r="AI10">
        <f t="shared" si="6"/>
        <v>2122.0946000029489</v>
      </c>
      <c r="AJ10">
        <f t="shared" si="7"/>
        <v>-46.26954764034781</v>
      </c>
      <c r="AK10">
        <f t="shared" si="24"/>
        <v>748.14518255779615</v>
      </c>
      <c r="AL10">
        <f t="shared" si="8"/>
        <v>2823.9702349203972</v>
      </c>
      <c r="AN10">
        <f t="shared" si="9"/>
        <v>3545.4539185287858</v>
      </c>
      <c r="AO10">
        <f t="shared" si="9"/>
        <v>-177.27269592643933</v>
      </c>
      <c r="AP10">
        <f t="shared" si="9"/>
        <v>-5.5484340486804742</v>
      </c>
      <c r="AQ10">
        <f t="shared" si="9"/>
        <v>-2103.0020590461668</v>
      </c>
      <c r="AR10">
        <f t="shared" si="9"/>
        <v>1259.6307295074996</v>
      </c>
      <c r="AS10">
        <f t="shared" si="9"/>
        <v>-27.464630487308305</v>
      </c>
      <c r="AT10">
        <f t="shared" si="9"/>
        <v>444.08324778805269</v>
      </c>
      <c r="AU10">
        <f t="shared" si="9"/>
        <v>1676.2493468082439</v>
      </c>
      <c r="AW10">
        <v>7</v>
      </c>
      <c r="AX10">
        <f>(R10*SUMPRODUCT(K11:$K$23, X11:$X$23)-$AZ$3*SUMPRODUCT(K10:$K$22, W11:$W$23))/Z10</f>
        <v>11530.3072278528</v>
      </c>
    </row>
    <row r="11" spans="1:52" x14ac:dyDescent="0.25">
      <c r="A11" t="s">
        <v>33</v>
      </c>
      <c r="C11" s="7">
        <f>AU25</f>
        <v>15336.768825486397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7987.5102763724035</v>
      </c>
      <c r="P11">
        <f t="shared" si="22"/>
        <v>399.37551381862022</v>
      </c>
      <c r="Q11" s="4">
        <f t="shared" si="23"/>
        <v>12.5</v>
      </c>
      <c r="R11">
        <f t="shared" si="0"/>
        <v>100000</v>
      </c>
      <c r="S11">
        <f t="shared" si="1"/>
        <v>11995.922755880993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8622.2932167503932</v>
      </c>
      <c r="AC11">
        <f t="shared" si="2"/>
        <v>8429.6682752253128</v>
      </c>
      <c r="AE11">
        <f t="shared" si="3"/>
        <v>5612.9122656915351</v>
      </c>
      <c r="AF11">
        <f t="shared" si="4"/>
        <v>-280.64561328457677</v>
      </c>
      <c r="AG11">
        <f t="shared" si="4"/>
        <v>-8.7838889583261466</v>
      </c>
      <c r="AH11">
        <f t="shared" si="5"/>
        <v>-3760.4827731557757</v>
      </c>
      <c r="AI11">
        <f t="shared" si="6"/>
        <v>1562.9999902928562</v>
      </c>
      <c r="AJ11">
        <f t="shared" si="7"/>
        <v>192.62494152508043</v>
      </c>
      <c r="AK11">
        <f t="shared" si="24"/>
        <v>718.65983326160369</v>
      </c>
      <c r="AL11">
        <f t="shared" si="8"/>
        <v>2474.2847650795402</v>
      </c>
      <c r="AN11">
        <f t="shared" si="9"/>
        <v>3168.5275209070692</v>
      </c>
      <c r="AO11">
        <f t="shared" si="9"/>
        <v>-158.42637604535346</v>
      </c>
      <c r="AP11">
        <f t="shared" si="9"/>
        <v>-4.9585656407225356</v>
      </c>
      <c r="AQ11">
        <f t="shared" si="9"/>
        <v>-2122.8183507288454</v>
      </c>
      <c r="AR11">
        <f t="shared" si="9"/>
        <v>882.32422849214777</v>
      </c>
      <c r="AS11">
        <f t="shared" si="9"/>
        <v>108.73810235124637</v>
      </c>
      <c r="AT11">
        <f t="shared" si="9"/>
        <v>405.68841130448868</v>
      </c>
      <c r="AU11">
        <f t="shared" si="9"/>
        <v>1396.7507421478826</v>
      </c>
      <c r="AW11">
        <v>8</v>
      </c>
      <c r="AX11">
        <f>(R11*SUMPRODUCT(K12:$K$23, X12:$X$23)-$AZ$3*SUMPRODUCT(K11:$K$22, W12:$W$23))/Z11</f>
        <v>11995.922755880993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7987.5102763724035</v>
      </c>
      <c r="P12">
        <f t="shared" si="22"/>
        <v>399.37551381862022</v>
      </c>
      <c r="Q12" s="4">
        <f t="shared" si="23"/>
        <v>12.5</v>
      </c>
      <c r="R12">
        <f t="shared" si="0"/>
        <v>100000</v>
      </c>
      <c r="S12">
        <f t="shared" si="1"/>
        <v>12238.941964745001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8429.6682752253128</v>
      </c>
      <c r="AC12">
        <f t="shared" si="2"/>
        <v>8029.8532635754091</v>
      </c>
      <c r="AE12">
        <f t="shared" si="3"/>
        <v>5240.5294220142496</v>
      </c>
      <c r="AF12">
        <f t="shared" si="4"/>
        <v>-262.02647110071251</v>
      </c>
      <c r="AG12">
        <f t="shared" si="4"/>
        <v>-8.2011309542788489</v>
      </c>
      <c r="AH12">
        <f t="shared" si="5"/>
        <v>-3959.3529157122957</v>
      </c>
      <c r="AI12">
        <f t="shared" si="6"/>
        <v>1010.9489042469631</v>
      </c>
      <c r="AJ12">
        <f t="shared" si="7"/>
        <v>399.81501164990368</v>
      </c>
      <c r="AK12">
        <f t="shared" si="24"/>
        <v>695.8840866366063</v>
      </c>
      <c r="AL12">
        <f t="shared" si="8"/>
        <v>2106.6480025334731</v>
      </c>
      <c r="AN12">
        <f t="shared" si="9"/>
        <v>2812.3536916964813</v>
      </c>
      <c r="AO12">
        <f t="shared" si="9"/>
        <v>-140.61768458482408</v>
      </c>
      <c r="AP12">
        <f t="shared" si="9"/>
        <v>-4.4011738238628846</v>
      </c>
      <c r="AQ12">
        <f t="shared" si="9"/>
        <v>-2124.8045555200442</v>
      </c>
      <c r="AR12">
        <f t="shared" si="9"/>
        <v>542.53027776775036</v>
      </c>
      <c r="AS12">
        <f t="shared" si="9"/>
        <v>214.56252478725628</v>
      </c>
      <c r="AT12">
        <f t="shared" si="9"/>
        <v>373.44932590667025</v>
      </c>
      <c r="AU12">
        <f t="shared" si="9"/>
        <v>1130.5421284616771</v>
      </c>
      <c r="AW12">
        <v>9</v>
      </c>
      <c r="AX12">
        <f>(R12*SUMPRODUCT(K13:$K$23, X13:$X$23)-$AZ$3*SUMPRODUCT(K12:$K$22, W13:$W$23))/Z12</f>
        <v>12238.941964745001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7987.5102763724035</v>
      </c>
      <c r="P13">
        <f t="shared" si="22"/>
        <v>399.37551381862022</v>
      </c>
      <c r="Q13" s="4">
        <f t="shared" si="23"/>
        <v>12.5</v>
      </c>
      <c r="R13">
        <f t="shared" si="0"/>
        <v>100000</v>
      </c>
      <c r="S13">
        <f t="shared" si="1"/>
        <v>12261.265070463256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8029.8532635754091</v>
      </c>
      <c r="AC13">
        <f t="shared" si="2"/>
        <v>7458.9785212192637</v>
      </c>
      <c r="AE13">
        <f t="shared" si="3"/>
        <v>4859.0962879517047</v>
      </c>
      <c r="AF13">
        <f t="shared" si="4"/>
        <v>-242.95481439758527</v>
      </c>
      <c r="AG13">
        <f t="shared" si="4"/>
        <v>-7.6042097597126741</v>
      </c>
      <c r="AH13">
        <f t="shared" si="5"/>
        <v>-4119.2790801870879</v>
      </c>
      <c r="AI13">
        <f t="shared" si="6"/>
        <v>489.25818360731864</v>
      </c>
      <c r="AJ13">
        <f t="shared" si="7"/>
        <v>570.87474235614536</v>
      </c>
      <c r="AK13">
        <f t="shared" si="24"/>
        <v>653.79792790959675</v>
      </c>
      <c r="AL13">
        <f t="shared" si="8"/>
        <v>1713.9308538730606</v>
      </c>
      <c r="AN13">
        <f t="shared" si="9"/>
        <v>2479.467418672014</v>
      </c>
      <c r="AO13">
        <f t="shared" si="9"/>
        <v>-123.97337093360072</v>
      </c>
      <c r="AP13">
        <f t="shared" si="9"/>
        <v>-3.8802257100163717</v>
      </c>
      <c r="AQ13">
        <f t="shared" si="9"/>
        <v>-2101.9584018258956</v>
      </c>
      <c r="AR13">
        <f t="shared" si="9"/>
        <v>249.6554202025012</v>
      </c>
      <c r="AS13">
        <f t="shared" si="9"/>
        <v>291.30217635829473</v>
      </c>
      <c r="AT13">
        <f t="shared" si="9"/>
        <v>333.61566937181703</v>
      </c>
      <c r="AU13">
        <f t="shared" si="9"/>
        <v>874.57326593261291</v>
      </c>
      <c r="AW13">
        <v>10</v>
      </c>
      <c r="AX13">
        <f>(R13*SUMPRODUCT(K14:$K$23, X14:$X$23)-$AZ$3*SUMPRODUCT(K13:$K$22, W14:$W$23))/Z13</f>
        <v>12261.265070463256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7987.5102763724035</v>
      </c>
      <c r="P14">
        <f t="shared" si="22"/>
        <v>399.37551381862022</v>
      </c>
      <c r="Q14" s="4">
        <f t="shared" si="23"/>
        <v>12.5</v>
      </c>
      <c r="R14">
        <f t="shared" si="0"/>
        <v>100000</v>
      </c>
      <c r="S14">
        <f t="shared" si="1"/>
        <v>12164.51701026238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7458.9785212192637</v>
      </c>
      <c r="AC14">
        <f t="shared" si="2"/>
        <v>6808.4347666606718</v>
      </c>
      <c r="AE14">
        <f t="shared" si="3"/>
        <v>4470.5796883537978</v>
      </c>
      <c r="AF14">
        <f t="shared" si="4"/>
        <v>-223.52898441768994</v>
      </c>
      <c r="AG14">
        <f t="shared" si="4"/>
        <v>-6.9962033438286708</v>
      </c>
      <c r="AH14">
        <f t="shared" si="5"/>
        <v>-4255.714546295012</v>
      </c>
      <c r="AI14">
        <f t="shared" si="6"/>
        <v>-15.660045702732532</v>
      </c>
      <c r="AJ14">
        <f t="shared" si="7"/>
        <v>650.5437545585919</v>
      </c>
      <c r="AK14">
        <f t="shared" si="24"/>
        <v>1001.7083328549955</v>
      </c>
      <c r="AL14">
        <f t="shared" si="8"/>
        <v>1636.592041710855</v>
      </c>
      <c r="AN14">
        <f t="shared" si="9"/>
        <v>2101.3970014335823</v>
      </c>
      <c r="AO14">
        <f t="shared" si="9"/>
        <v>-105.06985007167916</v>
      </c>
      <c r="AP14">
        <f t="shared" si="9"/>
        <v>-3.2885669763231125</v>
      </c>
      <c r="AQ14">
        <f t="shared" si="9"/>
        <v>-2000.3995924373467</v>
      </c>
      <c r="AR14">
        <f t="shared" si="9"/>
        <v>-7.3610080517662597</v>
      </c>
      <c r="AS14">
        <f t="shared" si="9"/>
        <v>305.78824010050442</v>
      </c>
      <c r="AT14">
        <f t="shared" si="9"/>
        <v>470.85323016524512</v>
      </c>
      <c r="AU14">
        <f t="shared" si="9"/>
        <v>769.28046221398336</v>
      </c>
      <c r="AW14">
        <v>11</v>
      </c>
      <c r="AX14">
        <f>(R14*SUMPRODUCT(K15:$K$23, X15:$X$23)-$AZ$3*SUMPRODUCT(K14:$K$22, W15:$W$23))/Z14</f>
        <v>12164.51701026238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7987.5102763724035</v>
      </c>
      <c r="P15">
        <f t="shared" si="22"/>
        <v>399.37551381862022</v>
      </c>
      <c r="Q15" s="4">
        <f t="shared" si="23"/>
        <v>12.5</v>
      </c>
      <c r="R15">
        <f t="shared" si="0"/>
        <v>100000</v>
      </c>
      <c r="S15">
        <f t="shared" si="1"/>
        <v>11868.415237811965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6808.4347666606718</v>
      </c>
      <c r="AC15">
        <f t="shared" si="2"/>
        <v>6056.6367140982511</v>
      </c>
      <c r="AE15">
        <f t="shared" si="3"/>
        <v>4076.1506085485535</v>
      </c>
      <c r="AF15">
        <f t="shared" si="4"/>
        <v>-203.80753042742771</v>
      </c>
      <c r="AG15">
        <f t="shared" si="4"/>
        <v>-6.3789442321690704</v>
      </c>
      <c r="AH15">
        <f t="shared" si="5"/>
        <v>-4378.3766257705038</v>
      </c>
      <c r="AI15">
        <f t="shared" si="6"/>
        <v>-512.41249188154688</v>
      </c>
      <c r="AJ15">
        <f t="shared" si="7"/>
        <v>751.79805256242071</v>
      </c>
      <c r="AK15">
        <f t="shared" si="24"/>
        <v>913.97552173366819</v>
      </c>
      <c r="AL15">
        <f t="shared" si="8"/>
        <v>1153.3610824145421</v>
      </c>
      <c r="AN15">
        <f t="shared" si="9"/>
        <v>1764.9640213397904</v>
      </c>
      <c r="AO15">
        <f t="shared" si="9"/>
        <v>-88.248201066989537</v>
      </c>
      <c r="AP15">
        <f t="shared" si="9"/>
        <v>-2.7620684673180853</v>
      </c>
      <c r="AQ15">
        <f t="shared" si="9"/>
        <v>-1895.8272052444458</v>
      </c>
      <c r="AR15">
        <f t="shared" si="9"/>
        <v>-221.87345343896288</v>
      </c>
      <c r="AS15">
        <f t="shared" si="9"/>
        <v>325.52686137337747</v>
      </c>
      <c r="AT15">
        <f t="shared" si="9"/>
        <v>395.74933979674444</v>
      </c>
      <c r="AU15">
        <f t="shared" si="9"/>
        <v>499.40274773115908</v>
      </c>
      <c r="AW15">
        <v>12</v>
      </c>
      <c r="AX15">
        <f>(R15*SUMPRODUCT(K16:$K$23, X16:$X$23)-$AZ$3*SUMPRODUCT(K15:$K$22, W16:$W$23))/Z15</f>
        <v>11868.415237811965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7987.5102763724035</v>
      </c>
      <c r="P16">
        <f t="shared" si="22"/>
        <v>399.37551381862022</v>
      </c>
      <c r="Q16" s="4">
        <f t="shared" si="23"/>
        <v>12.5</v>
      </c>
      <c r="R16">
        <f t="shared" si="0"/>
        <v>100000</v>
      </c>
      <c r="S16">
        <f t="shared" si="1"/>
        <v>11383.300794803592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6056.6367140982511</v>
      </c>
      <c r="AC16">
        <f t="shared" si="2"/>
        <v>5245.1760932877169</v>
      </c>
      <c r="AE16">
        <f t="shared" si="3"/>
        <v>3680.4700764512627</v>
      </c>
      <c r="AF16">
        <f t="shared" si="4"/>
        <v>-184.02350382256316</v>
      </c>
      <c r="AG16">
        <f t="shared" si="4"/>
        <v>-5.7597266687379776</v>
      </c>
      <c r="AH16">
        <f t="shared" si="5"/>
        <v>-4443.4249688752188</v>
      </c>
      <c r="AI16">
        <f t="shared" si="6"/>
        <v>-952.73812291525746</v>
      </c>
      <c r="AJ16">
        <f t="shared" si="7"/>
        <v>811.46062081053424</v>
      </c>
      <c r="AK16">
        <f t="shared" si="24"/>
        <v>817.47644301179878</v>
      </c>
      <c r="AL16">
        <f t="shared" si="8"/>
        <v>676.19894090707555</v>
      </c>
      <c r="AN16">
        <f t="shared" si="9"/>
        <v>1468.0143217070633</v>
      </c>
      <c r="AO16">
        <f t="shared" si="9"/>
        <v>-73.400716085353181</v>
      </c>
      <c r="AP16">
        <f t="shared" si="9"/>
        <v>-2.297359050118454</v>
      </c>
      <c r="AQ16">
        <f t="shared" si="9"/>
        <v>-1772.3310762599981</v>
      </c>
      <c r="AR16">
        <f t="shared" si="9"/>
        <v>-380.01482968840634</v>
      </c>
      <c r="AS16">
        <f t="shared" si="9"/>
        <v>323.66403967608608</v>
      </c>
      <c r="AT16">
        <f t="shared" si="9"/>
        <v>326.06354652299808</v>
      </c>
      <c r="AU16">
        <f t="shared" si="9"/>
        <v>269.71275651067782</v>
      </c>
      <c r="AW16">
        <v>13</v>
      </c>
      <c r="AX16">
        <f>(R16*SUMPRODUCT(K17:$K$23, X17:$X$23)-$AZ$3*SUMPRODUCT(K16:$K$22, W17:$W$23))/Z16</f>
        <v>11383.300794803592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7987.5102763724035</v>
      </c>
      <c r="P17">
        <f t="shared" si="22"/>
        <v>399.37551381862022</v>
      </c>
      <c r="Q17" s="4">
        <f t="shared" si="23"/>
        <v>12.5</v>
      </c>
      <c r="R17">
        <f t="shared" si="0"/>
        <v>100000</v>
      </c>
      <c r="S17">
        <f t="shared" si="1"/>
        <v>10714.030905688396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5245.1760932877169</v>
      </c>
      <c r="AC17">
        <f t="shared" si="2"/>
        <v>4411.1863711463538</v>
      </c>
      <c r="AE17">
        <f t="shared" si="3"/>
        <v>3288.6218810343744</v>
      </c>
      <c r="AF17">
        <f t="shared" si="4"/>
        <v>-164.43109405171873</v>
      </c>
      <c r="AG17">
        <f t="shared" si="4"/>
        <v>-5.1465064945868377</v>
      </c>
      <c r="AH17">
        <f t="shared" si="5"/>
        <v>-4444.9832597100767</v>
      </c>
      <c r="AI17">
        <f t="shared" si="6"/>
        <v>-1325.9389792220081</v>
      </c>
      <c r="AJ17">
        <f t="shared" si="7"/>
        <v>833.98972214136302</v>
      </c>
      <c r="AK17">
        <f t="shared" si="24"/>
        <v>716.18346267849643</v>
      </c>
      <c r="AL17">
        <f t="shared" si="8"/>
        <v>224.23420559785131</v>
      </c>
      <c r="AN17">
        <f t="shared" si="9"/>
        <v>1208.3209638195176</v>
      </c>
      <c r="AO17">
        <f t="shared" si="9"/>
        <v>-60.416048190975893</v>
      </c>
      <c r="AP17">
        <f t="shared" si="9"/>
        <v>-1.890953692093851</v>
      </c>
      <c r="AQ17">
        <f t="shared" si="9"/>
        <v>-1633.1967160801</v>
      </c>
      <c r="AR17">
        <f t="shared" si="9"/>
        <v>-487.18275414365212</v>
      </c>
      <c r="AS17">
        <f t="shared" si="9"/>
        <v>306.42843760331056</v>
      </c>
      <c r="AT17">
        <f t="shared" si="9"/>
        <v>263.14350606433703</v>
      </c>
      <c r="AU17">
        <f t="shared" si="9"/>
        <v>82.389189523995483</v>
      </c>
      <c r="AW17">
        <v>14</v>
      </c>
      <c r="AX17">
        <f>(R17*SUMPRODUCT(K18:$K$23, X18:$X$23)-$AZ$3*SUMPRODUCT(K17:$K$22, W18:$W$23))/Z17</f>
        <v>10714.030905688396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7987.5102763724035</v>
      </c>
      <c r="P18">
        <f t="shared" si="22"/>
        <v>399.37551381862022</v>
      </c>
      <c r="Q18" s="4">
        <f t="shared" si="23"/>
        <v>12.5</v>
      </c>
      <c r="R18">
        <f t="shared" si="0"/>
        <v>100000</v>
      </c>
      <c r="S18">
        <f t="shared" si="1"/>
        <v>9840.4146852408867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4411.1863711463538</v>
      </c>
      <c r="AC18">
        <f t="shared" si="2"/>
        <v>3577.280530360521</v>
      </c>
      <c r="AE18">
        <f t="shared" si="3"/>
        <v>2903.6952111964906</v>
      </c>
      <c r="AF18">
        <f t="shared" si="4"/>
        <v>-145.18476055982455</v>
      </c>
      <c r="AG18">
        <f t="shared" si="4"/>
        <v>-4.5441181149178265</v>
      </c>
      <c r="AH18">
        <f t="shared" si="5"/>
        <v>-4407.3865177851367</v>
      </c>
      <c r="AI18">
        <f t="shared" si="6"/>
        <v>-1653.4201852633882</v>
      </c>
      <c r="AJ18">
        <f t="shared" si="7"/>
        <v>833.90584078583288</v>
      </c>
      <c r="AK18">
        <f t="shared" si="24"/>
        <v>613.52529643361663</v>
      </c>
      <c r="AL18">
        <f t="shared" si="8"/>
        <v>-205.98904804393874</v>
      </c>
      <c r="AN18">
        <f t="shared" si="9"/>
        <v>982.79007850692017</v>
      </c>
      <c r="AO18">
        <f t="shared" si="9"/>
        <v>-49.139503925346013</v>
      </c>
      <c r="AP18">
        <f t="shared" si="9"/>
        <v>-1.5380106636827746</v>
      </c>
      <c r="AQ18">
        <f t="shared" si="9"/>
        <v>-1491.7322331635326</v>
      </c>
      <c r="AR18">
        <f t="shared" si="9"/>
        <v>-559.61966924564103</v>
      </c>
      <c r="AS18">
        <f t="shared" si="9"/>
        <v>282.24532091837011</v>
      </c>
      <c r="AT18">
        <f t="shared" si="9"/>
        <v>207.65491223836761</v>
      </c>
      <c r="AU18">
        <f t="shared" si="9"/>
        <v>-69.719436088903308</v>
      </c>
      <c r="AW18">
        <v>15</v>
      </c>
      <c r="AX18">
        <f>(R18*SUMPRODUCT(K19:$K$23, X19:$X$23)-$AZ$3*SUMPRODUCT(K18:$K$22, W19:$W$23))/Z18</f>
        <v>9840.4146852408867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7987.5102763724035</v>
      </c>
      <c r="P19">
        <f t="shared" si="22"/>
        <v>399.37551381862022</v>
      </c>
      <c r="Q19" s="4">
        <f t="shared" si="23"/>
        <v>12.5</v>
      </c>
      <c r="R19">
        <f t="shared" si="0"/>
        <v>100000</v>
      </c>
      <c r="S19">
        <f t="shared" si="1"/>
        <v>8728.430631636802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3577.280530360521</v>
      </c>
      <c r="AC19">
        <f t="shared" si="2"/>
        <v>2763.7828418721019</v>
      </c>
      <c r="AE19">
        <f t="shared" si="3"/>
        <v>2529.1767538485183</v>
      </c>
      <c r="AF19">
        <f t="shared" si="4"/>
        <v>-126.45883769242593</v>
      </c>
      <c r="AG19">
        <f t="shared" si="4"/>
        <v>-3.958017996749867</v>
      </c>
      <c r="AH19">
        <f t="shared" si="5"/>
        <v>-4325.2714961502479</v>
      </c>
      <c r="AI19">
        <f t="shared" si="6"/>
        <v>-1926.5115979909051</v>
      </c>
      <c r="AJ19">
        <f t="shared" si="7"/>
        <v>813.49768848841904</v>
      </c>
      <c r="AK19">
        <f t="shared" si="24"/>
        <v>511.72042706531971</v>
      </c>
      <c r="AL19">
        <f t="shared" si="8"/>
        <v>-601.2934824371664</v>
      </c>
      <c r="AN19">
        <f t="shared" si="9"/>
        <v>788.55190193389456</v>
      </c>
      <c r="AO19">
        <f t="shared" si="9"/>
        <v>-39.427595096694731</v>
      </c>
      <c r="AP19">
        <f t="shared" si="9"/>
        <v>-1.2340389474466225</v>
      </c>
      <c r="AQ19">
        <f t="shared" si="9"/>
        <v>-1348.5419947339983</v>
      </c>
      <c r="AR19">
        <f t="shared" si="9"/>
        <v>-600.6517268442451</v>
      </c>
      <c r="AS19">
        <f t="shared" si="9"/>
        <v>253.63397338689543</v>
      </c>
      <c r="AT19">
        <f t="shared" si="9"/>
        <v>159.54524151258698</v>
      </c>
      <c r="AU19">
        <f t="shared" si="9"/>
        <v>-187.47251194476266</v>
      </c>
      <c r="AW19">
        <v>16</v>
      </c>
      <c r="AX19">
        <f>(R19*SUMPRODUCT(K20:$K$23, X20:$X$23)-$AZ$3*SUMPRODUCT(K19:$K$22, W20:$W$23))/Z19</f>
        <v>8728.430631636802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7987.5102763724035</v>
      </c>
      <c r="P20">
        <f t="shared" si="22"/>
        <v>399.37551381862022</v>
      </c>
      <c r="Q20" s="4">
        <f t="shared" si="23"/>
        <v>12.5</v>
      </c>
      <c r="R20">
        <f t="shared" si="0"/>
        <v>100000</v>
      </c>
      <c r="S20">
        <f t="shared" si="1"/>
        <v>7318.7533993424586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2763.7828418721019</v>
      </c>
      <c r="AC20">
        <f t="shared" si="2"/>
        <v>1986.872388095564</v>
      </c>
      <c r="AE20">
        <f t="shared" si="3"/>
        <v>2168.4244230963877</v>
      </c>
      <c r="AF20">
        <f t="shared" si="4"/>
        <v>-108.42122115481939</v>
      </c>
      <c r="AG20">
        <f t="shared" si="4"/>
        <v>-3.393461084974648</v>
      </c>
      <c r="AH20">
        <f t="shared" si="5"/>
        <v>-4199.8138544617641</v>
      </c>
      <c r="AI20">
        <f t="shared" si="6"/>
        <v>-2143.2041136051703</v>
      </c>
      <c r="AJ20">
        <f t="shared" si="7"/>
        <v>776.91045377653791</v>
      </c>
      <c r="AK20">
        <f t="shared" si="24"/>
        <v>412.78101934122344</v>
      </c>
      <c r="AL20">
        <f t="shared" si="8"/>
        <v>-953.51264048740893</v>
      </c>
      <c r="AN20">
        <f t="shared" si="9"/>
        <v>622.78301421397555</v>
      </c>
      <c r="AO20">
        <f t="shared" si="9"/>
        <v>-31.139150710698779</v>
      </c>
      <c r="AP20">
        <f t="shared" si="9"/>
        <v>-0.97462005159512888</v>
      </c>
      <c r="AQ20">
        <f t="shared" si="9"/>
        <v>-1206.2088507951878</v>
      </c>
      <c r="AR20">
        <f t="shared" si="9"/>
        <v>-615.53960734350619</v>
      </c>
      <c r="AS20">
        <f t="shared" si="9"/>
        <v>223.13280971369713</v>
      </c>
      <c r="AT20">
        <f t="shared" si="9"/>
        <v>118.55290168174675</v>
      </c>
      <c r="AU20">
        <f t="shared" si="9"/>
        <v>-273.85389594806236</v>
      </c>
      <c r="AW20">
        <v>17</v>
      </c>
      <c r="AX20">
        <f>(R20*SUMPRODUCT(K21:$K$23, X21:$X$23)-$AZ$3*SUMPRODUCT(K20:$K$22, W21:$W$23))/Z20</f>
        <v>7318.7533993424586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7987.5102763724035</v>
      </c>
      <c r="P21">
        <f t="shared" si="22"/>
        <v>399.37551381862022</v>
      </c>
      <c r="Q21" s="4">
        <f t="shared" si="23"/>
        <v>12.5</v>
      </c>
      <c r="R21">
        <f t="shared" si="0"/>
        <v>100000</v>
      </c>
      <c r="S21">
        <f t="shared" si="1"/>
        <v>5515.2669524576249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1986.872388095564</v>
      </c>
      <c r="AC21">
        <f t="shared" si="2"/>
        <v>1260.1101922792814</v>
      </c>
      <c r="AE21">
        <f t="shared" si="3"/>
        <v>1824.9602778895946</v>
      </c>
      <c r="AF21">
        <f t="shared" si="4"/>
        <v>-91.24801389447974</v>
      </c>
      <c r="AG21">
        <f t="shared" si="4"/>
        <v>-2.8559592018428304</v>
      </c>
      <c r="AH21">
        <f t="shared" si="5"/>
        <v>-4028.5381782565682</v>
      </c>
      <c r="AI21">
        <f t="shared" si="6"/>
        <v>-2297.6818734632961</v>
      </c>
      <c r="AJ21">
        <f t="shared" si="7"/>
        <v>726.76219581628266</v>
      </c>
      <c r="AK21">
        <f t="shared" si="24"/>
        <v>318.3778698487036</v>
      </c>
      <c r="AL21">
        <f t="shared" si="8"/>
        <v>-1252.5418077983099</v>
      </c>
      <c r="AN21">
        <f t="shared" si="9"/>
        <v>482.82222370712987</v>
      </c>
      <c r="AO21">
        <f t="shared" si="9"/>
        <v>-24.141111185356497</v>
      </c>
      <c r="AP21">
        <f t="shared" si="9"/>
        <v>-0.75558936233132423</v>
      </c>
      <c r="AQ21">
        <f t="shared" si="9"/>
        <v>-1065.8137522665454</v>
      </c>
      <c r="AR21">
        <f t="shared" si="9"/>
        <v>-607.88822910710337</v>
      </c>
      <c r="AS21">
        <f t="shared" si="9"/>
        <v>192.27648061253996</v>
      </c>
      <c r="AT21">
        <f t="shared" si="9"/>
        <v>84.231921626948363</v>
      </c>
      <c r="AU21">
        <f t="shared" si="9"/>
        <v>-331.37982686761501</v>
      </c>
      <c r="AW21">
        <v>18</v>
      </c>
      <c r="AX21">
        <f>(R21*SUMPRODUCT(K22:$K$23, X22:$X$23)-$AZ$3*SUMPRODUCT(K21:$K$22, W22:$W$23))/Z21</f>
        <v>5515.2669524576249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7987.5102763724035</v>
      </c>
      <c r="P22">
        <f t="shared" si="22"/>
        <v>399.37551381862022</v>
      </c>
      <c r="Q22" s="4">
        <f t="shared" si="23"/>
        <v>12.5</v>
      </c>
      <c r="R22">
        <f t="shared" si="0"/>
        <v>100000</v>
      </c>
      <c r="S22">
        <f t="shared" si="1"/>
        <v>3165.3503527906437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1260.1101922792814</v>
      </c>
      <c r="AC22">
        <f t="shared" si="2"/>
        <v>595.51891225914869</v>
      </c>
      <c r="AE22">
        <f t="shared" si="3"/>
        <v>1502.7446889885161</v>
      </c>
      <c r="AF22">
        <f t="shared" si="4"/>
        <v>-75.137234449425819</v>
      </c>
      <c r="AG22">
        <f t="shared" si="4"/>
        <v>-2.3517101026989238</v>
      </c>
      <c r="AH22">
        <f t="shared" si="5"/>
        <v>-3805.516057003827</v>
      </c>
      <c r="AI22">
        <f t="shared" si="6"/>
        <v>-2380.2603125674359</v>
      </c>
      <c r="AJ22">
        <f t="shared" si="7"/>
        <v>664.59128002013267</v>
      </c>
      <c r="AK22">
        <f t="shared" si="24"/>
        <v>229.99337447354171</v>
      </c>
      <c r="AL22">
        <f t="shared" si="8"/>
        <v>-1485.6756580737615</v>
      </c>
      <c r="AN22">
        <f t="shared" si="9"/>
        <v>366.23547084676579</v>
      </c>
      <c r="AO22">
        <f t="shared" si="9"/>
        <v>-18.311773542338294</v>
      </c>
      <c r="AP22">
        <f t="shared" si="9"/>
        <v>-0.57313771465514607</v>
      </c>
      <c r="AQ22">
        <f t="shared" si="9"/>
        <v>-927.44627558113098</v>
      </c>
      <c r="AR22">
        <f t="shared" si="9"/>
        <v>-580.0957159913587</v>
      </c>
      <c r="AS22">
        <f t="shared" si="9"/>
        <v>161.96823195739015</v>
      </c>
      <c r="AT22">
        <f t="shared" si="9"/>
        <v>56.051924461399821</v>
      </c>
      <c r="AU22">
        <f t="shared" si="9"/>
        <v>-362.07555957256869</v>
      </c>
      <c r="AW22">
        <v>19</v>
      </c>
      <c r="AX22">
        <f>(R22*SUMPRODUCT(K23:$K$23, X23:$X$23)-$AZ$3*SUMPRODUCT(K22:$K$22, W23:$W$23))/Z22</f>
        <v>3165.3503527906437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7987.5102763724035</v>
      </c>
      <c r="P23">
        <f t="shared" si="22"/>
        <v>399.37551381862022</v>
      </c>
      <c r="Q23" s="4">
        <f t="shared" si="23"/>
        <v>12.5</v>
      </c>
      <c r="R23">
        <f t="shared" si="0"/>
        <v>100000</v>
      </c>
      <c r="S23">
        <f t="shared" si="1"/>
        <v>3947.8136949962263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595.51891225914869</v>
      </c>
      <c r="AC23">
        <f t="shared" si="2"/>
        <v>595.51891225914869</v>
      </c>
      <c r="AE23">
        <f t="shared" si="3"/>
        <v>1204.8981534952127</v>
      </c>
      <c r="AF23">
        <f t="shared" si="4"/>
        <v>-60.24490767476064</v>
      </c>
      <c r="AG23">
        <f t="shared" si="4"/>
        <v>-1.8855971883056335</v>
      </c>
      <c r="AH23">
        <f t="shared" si="5"/>
        <v>-3540.7665069304076</v>
      </c>
      <c r="AI23">
        <f t="shared" si="6"/>
        <v>-2397.9988582982614</v>
      </c>
      <c r="AJ23">
        <f t="shared" si="7"/>
        <v>0</v>
      </c>
      <c r="AK23">
        <f t="shared" si="24"/>
        <v>148.91001191118761</v>
      </c>
      <c r="AL23">
        <f t="shared" si="8"/>
        <v>-2249.0888463870738</v>
      </c>
      <c r="AN23">
        <f t="shared" si="9"/>
        <v>270.49977519061525</v>
      </c>
      <c r="AO23">
        <f t="shared" si="9"/>
        <v>-13.524988759530766</v>
      </c>
      <c r="AP23">
        <f t="shared" si="9"/>
        <v>-0.42331678744560103</v>
      </c>
      <c r="AQ23">
        <f t="shared" si="9"/>
        <v>-794.90249142533924</v>
      </c>
      <c r="AR23">
        <f t="shared" si="9"/>
        <v>-538.35102178170041</v>
      </c>
      <c r="AS23">
        <f t="shared" si="9"/>
        <v>0</v>
      </c>
      <c r="AT23">
        <f t="shared" si="9"/>
        <v>33.430314943019901</v>
      </c>
      <c r="AU23">
        <f t="shared" si="9"/>
        <v>-504.92070683868047</v>
      </c>
      <c r="AW23">
        <v>20</v>
      </c>
      <c r="AX23">
        <f>(R23*SUMPRODUCT(K$23:$K24, X$23:$X24)-$AZ$3*SUMPRODUCT(K$22:$K23, W$23:$W24))/Z23</f>
        <v>3947.8136949962263</v>
      </c>
    </row>
    <row r="25" spans="5:50" x14ac:dyDescent="0.25">
      <c r="AN25" s="8">
        <f t="shared" ref="AN25:AU25" si="25">SUM(AN3:AN23)</f>
        <v>55393.046306275239</v>
      </c>
      <c r="AO25" s="8">
        <f t="shared" si="25"/>
        <v>-8760.2850225930652</v>
      </c>
      <c r="AP25" s="8">
        <f t="shared" si="25"/>
        <v>-699.14394259368828</v>
      </c>
      <c r="AQ25" s="8">
        <f t="shared" si="25"/>
        <v>-33972.410257895681</v>
      </c>
      <c r="AR25" s="8">
        <f t="shared" si="25"/>
        <v>11961.207083192801</v>
      </c>
      <c r="AS25" s="8">
        <f t="shared" si="25"/>
        <v>-4084.9293311730016</v>
      </c>
      <c r="AT25" s="8">
        <f t="shared" si="25"/>
        <v>7460.4910734665964</v>
      </c>
      <c r="AU25" s="9">
        <f t="shared" si="25"/>
        <v>15336.768825486397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601.1716864325133</v>
      </c>
      <c r="K3">
        <v>1</v>
      </c>
      <c r="L3" s="2">
        <v>0</v>
      </c>
      <c r="O3">
        <f>$C$3</f>
        <v>601.1716864325133</v>
      </c>
      <c r="P3">
        <f>O3*B5</f>
        <v>480.93734914601066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601.1716864325133</v>
      </c>
      <c r="AF3">
        <f t="shared" ref="AF3:AG23" si="4">-$Z3*P3</f>
        <v>-480.93734914601066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-504.72263341349742</v>
      </c>
      <c r="AJ3">
        <f t="shared" ref="AJ3:AJ23" si="7">AB3-AC3</f>
        <v>0</v>
      </c>
      <c r="AL3">
        <f t="shared" ref="AL3:AL23" si="8">SUM(AI3:AK3)</f>
        <v>-504.72263341349742</v>
      </c>
      <c r="AN3">
        <f t="shared" ref="AN3:AU23" si="9">AE3*$K3</f>
        <v>601.1716864325133</v>
      </c>
      <c r="AO3">
        <f t="shared" si="9"/>
        <v>-480.93734914601066</v>
      </c>
      <c r="AP3">
        <f t="shared" si="9"/>
        <v>-624.95697070000006</v>
      </c>
      <c r="AQ3">
        <f t="shared" si="9"/>
        <v>0</v>
      </c>
      <c r="AR3">
        <f t="shared" si="9"/>
        <v>-504.72263341349742</v>
      </c>
      <c r="AS3">
        <f t="shared" si="9"/>
        <v>0</v>
      </c>
      <c r="AT3">
        <f t="shared" si="9"/>
        <v>0</v>
      </c>
      <c r="AU3">
        <f t="shared" si="9"/>
        <v>-504.72263341349742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314.43083901690238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56.399797291849602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55.773601002079886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-55.773601002079886</v>
      </c>
      <c r="AK4">
        <f>G4*MAX(0, SUM(AB4, AE4:AF4))</f>
        <v>0</v>
      </c>
      <c r="AL4">
        <f t="shared" si="8"/>
        <v>-331.47635100207987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-52.325359791800246</v>
      </c>
      <c r="AT4">
        <f t="shared" si="9"/>
        <v>0</v>
      </c>
      <c r="AU4">
        <f t="shared" si="9"/>
        <v>-310.98259780662335</v>
      </c>
      <c r="AW4">
        <v>1</v>
      </c>
      <c r="AX4">
        <f>(R4*SUMPRODUCT(K5:$K$23, X5:$X$23)-$AZ$3*SUMPRODUCT(K4:$K$22, W5:$W$23))/Z4</f>
        <v>56.399797291849602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601.1716864325133</v>
      </c>
      <c r="P5">
        <f t="shared" ref="P5:P23" si="22">O5*$C$5</f>
        <v>30.058584321625666</v>
      </c>
      <c r="Q5" s="4">
        <f t="shared" ref="Q5:Q23" si="23">$C$8</f>
        <v>12.5</v>
      </c>
      <c r="R5">
        <f t="shared" si="0"/>
        <v>250000</v>
      </c>
      <c r="S5">
        <f t="shared" si="1"/>
        <v>112.08858152231998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55.773601002079886</v>
      </c>
      <c r="AC5">
        <f t="shared" si="2"/>
        <v>109.61213854694006</v>
      </c>
      <c r="AE5">
        <f t="shared" si="3"/>
        <v>587.88962523017176</v>
      </c>
      <c r="AF5">
        <f t="shared" si="4"/>
        <v>-29.394481261508592</v>
      </c>
      <c r="AG5">
        <f t="shared" si="4"/>
        <v>-12.223829699940623</v>
      </c>
      <c r="AH5">
        <f t="shared" si="5"/>
        <v>-275.46027868751702</v>
      </c>
      <c r="AI5">
        <f t="shared" si="6"/>
        <v>270.81103558120543</v>
      </c>
      <c r="AJ5">
        <f t="shared" si="7"/>
        <v>-53.838537544860174</v>
      </c>
      <c r="AK5">
        <f>G5*SUM(AB5, AE5:AF5)</f>
        <v>25.185018543800464</v>
      </c>
      <c r="AL5">
        <f t="shared" si="8"/>
        <v>242.15751658014571</v>
      </c>
      <c r="AN5">
        <f t="shared" si="9"/>
        <v>507.67944140750092</v>
      </c>
      <c r="AO5">
        <f t="shared" si="9"/>
        <v>-25.383972070375048</v>
      </c>
      <c r="AP5">
        <f t="shared" si="9"/>
        <v>-10.556041079133813</v>
      </c>
      <c r="AQ5">
        <f t="shared" si="9"/>
        <v>-237.87717015635471</v>
      </c>
      <c r="AR5">
        <f t="shared" si="9"/>
        <v>233.86225810163725</v>
      </c>
      <c r="AS5">
        <f t="shared" si="9"/>
        <v>-46.492942712282115</v>
      </c>
      <c r="AT5">
        <f t="shared" si="9"/>
        <v>21.748837872667345</v>
      </c>
      <c r="AU5">
        <f t="shared" si="9"/>
        <v>209.11815326202247</v>
      </c>
      <c r="AW5">
        <v>2</v>
      </c>
      <c r="AX5">
        <f>(R5*SUMPRODUCT(K6:$K$23, X6:$X$23)-$AZ$3*SUMPRODUCT(K5:$K$22, W6:$W$23))/Z5</f>
        <v>112.08858152231998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601.1716864325133</v>
      </c>
      <c r="P6">
        <f t="shared" si="22"/>
        <v>30.058584321625666</v>
      </c>
      <c r="Q6" s="4">
        <f t="shared" si="23"/>
        <v>12.5</v>
      </c>
      <c r="R6">
        <f t="shared" si="0"/>
        <v>250000</v>
      </c>
      <c r="S6">
        <f t="shared" si="1"/>
        <v>165.74480316279352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109.61213854694006</v>
      </c>
      <c r="AC6">
        <f t="shared" si="2"/>
        <v>160.27916640968851</v>
      </c>
      <c r="AE6">
        <f t="shared" si="3"/>
        <v>581.34731787560361</v>
      </c>
      <c r="AF6">
        <f t="shared" si="4"/>
        <v>-29.067365893780181</v>
      </c>
      <c r="AG6">
        <f t="shared" si="4"/>
        <v>-12.087797275630363</v>
      </c>
      <c r="AH6">
        <f t="shared" si="5"/>
        <v>-275.88254621708791</v>
      </c>
      <c r="AI6">
        <f t="shared" si="6"/>
        <v>264.30960848910513</v>
      </c>
      <c r="AJ6">
        <f t="shared" si="7"/>
        <v>-50.667027862748455</v>
      </c>
      <c r="AK6">
        <f>G6*SUM(AB6, AE6:AF6)</f>
        <v>38.720687295932663</v>
      </c>
      <c r="AL6">
        <f t="shared" si="8"/>
        <v>252.36326792228934</v>
      </c>
      <c r="AN6">
        <f t="shared" si="9"/>
        <v>452.7685335819051</v>
      </c>
      <c r="AO6">
        <f t="shared" si="9"/>
        <v>-22.638426679095254</v>
      </c>
      <c r="AP6">
        <f t="shared" si="9"/>
        <v>-9.4142934497783486</v>
      </c>
      <c r="AQ6">
        <f t="shared" si="9"/>
        <v>-214.86456039396646</v>
      </c>
      <c r="AR6">
        <f t="shared" si="9"/>
        <v>205.85125305906502</v>
      </c>
      <c r="AS6">
        <f t="shared" si="9"/>
        <v>-39.460809744853641</v>
      </c>
      <c r="AT6">
        <f t="shared" si="9"/>
        <v>30.15668648877179</v>
      </c>
      <c r="AU6">
        <f t="shared" si="9"/>
        <v>196.54712980298316</v>
      </c>
      <c r="AW6">
        <v>3</v>
      </c>
      <c r="AX6">
        <f>(R6*SUMPRODUCT(K7:$K$23, X7:$X$23)-$AZ$3*SUMPRODUCT(K6:$K$22, W7:$W$23))/Z6</f>
        <v>165.74480316279352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601.1716864325133</v>
      </c>
      <c r="P7">
        <f t="shared" si="22"/>
        <v>30.058584321625666</v>
      </c>
      <c r="Q7" s="4">
        <f t="shared" si="23"/>
        <v>12.5</v>
      </c>
      <c r="R7">
        <f t="shared" si="0"/>
        <v>250000</v>
      </c>
      <c r="S7">
        <f t="shared" si="1"/>
        <v>211.41399132230416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160.27916640968851</v>
      </c>
      <c r="AC7">
        <f t="shared" si="2"/>
        <v>202.16412093677718</v>
      </c>
      <c r="AE7">
        <f t="shared" si="3"/>
        <v>574.86897986059137</v>
      </c>
      <c r="AF7">
        <f t="shared" si="4"/>
        <v>-28.74344899302957</v>
      </c>
      <c r="AG7">
        <f t="shared" si="4"/>
        <v>-11.953094948466218</v>
      </c>
      <c r="AH7">
        <f t="shared" si="5"/>
        <v>-276.48708815683943</v>
      </c>
      <c r="AI7">
        <f t="shared" si="6"/>
        <v>257.68534776225619</v>
      </c>
      <c r="AJ7">
        <f t="shared" si="7"/>
        <v>-41.884954527088667</v>
      </c>
      <c r="AK7">
        <f>G7*SUM(AB7, AE7:AF7)</f>
        <v>34.684470636312987</v>
      </c>
      <c r="AL7">
        <f t="shared" si="8"/>
        <v>250.48486387148051</v>
      </c>
      <c r="AN7">
        <f t="shared" si="9"/>
        <v>405.28924964192333</v>
      </c>
      <c r="AO7">
        <f t="shared" si="9"/>
        <v>-20.264462482096167</v>
      </c>
      <c r="AP7">
        <f t="shared" si="9"/>
        <v>-8.4270695624198471</v>
      </c>
      <c r="AQ7">
        <f t="shared" si="9"/>
        <v>-194.92658052612305</v>
      </c>
      <c r="AR7">
        <f t="shared" si="9"/>
        <v>181.67113707128433</v>
      </c>
      <c r="AS7">
        <f t="shared" si="9"/>
        <v>-29.529375190302485</v>
      </c>
      <c r="AT7">
        <f t="shared" si="9"/>
        <v>24.452951143454577</v>
      </c>
      <c r="AU7">
        <f t="shared" si="9"/>
        <v>176.59471302443643</v>
      </c>
      <c r="AW7">
        <v>4</v>
      </c>
      <c r="AX7">
        <f>(R7*SUMPRODUCT(K8:$K$23, X8:$X$23)-$AZ$3*SUMPRODUCT(K7:$K$22, W8:$W$23))/Z7</f>
        <v>211.41399132230416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601.1716864325133</v>
      </c>
      <c r="P8">
        <f t="shared" si="22"/>
        <v>30.058584321625666</v>
      </c>
      <c r="Q8" s="4">
        <f t="shared" si="23"/>
        <v>12.5</v>
      </c>
      <c r="R8">
        <f t="shared" si="0"/>
        <v>250000</v>
      </c>
      <c r="S8">
        <f t="shared" si="1"/>
        <v>244.75333517597704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202.16412093677718</v>
      </c>
      <c r="AC8">
        <f t="shared" si="2"/>
        <v>231.43222524577709</v>
      </c>
      <c r="AE8">
        <f t="shared" si="3"/>
        <v>568.45191116925378</v>
      </c>
      <c r="AF8">
        <f t="shared" si="4"/>
        <v>-28.422595558462689</v>
      </c>
      <c r="AG8">
        <f t="shared" si="4"/>
        <v>-11.819666577749487</v>
      </c>
      <c r="AH8">
        <f t="shared" si="5"/>
        <v>-277.94842464137156</v>
      </c>
      <c r="AI8">
        <f t="shared" si="6"/>
        <v>250.26122439167005</v>
      </c>
      <c r="AJ8">
        <f t="shared" si="7"/>
        <v>-29.268104308999909</v>
      </c>
      <c r="AK8">
        <f t="shared" ref="AK8:AK23" si="24">G8*SUM(AB8:AB8, AE8:AF8)</f>
        <v>15.808720198463202</v>
      </c>
      <c r="AL8">
        <f t="shared" si="8"/>
        <v>236.80184028113334</v>
      </c>
      <c r="AN8">
        <f t="shared" si="9"/>
        <v>373.67379238288822</v>
      </c>
      <c r="AO8">
        <f t="shared" si="9"/>
        <v>-18.683689619144413</v>
      </c>
      <c r="AP8">
        <f t="shared" si="9"/>
        <v>-7.7696979252372929</v>
      </c>
      <c r="AQ8">
        <f t="shared" si="9"/>
        <v>-182.71033992823769</v>
      </c>
      <c r="AR8">
        <f t="shared" si="9"/>
        <v>164.51006491026885</v>
      </c>
      <c r="AS8">
        <f t="shared" si="9"/>
        <v>-19.2394876648512</v>
      </c>
      <c r="AT8">
        <f t="shared" si="9"/>
        <v>10.391915856398342</v>
      </c>
      <c r="AU8">
        <f t="shared" si="9"/>
        <v>155.66249310181598</v>
      </c>
      <c r="AW8">
        <v>5</v>
      </c>
      <c r="AX8">
        <f>(R8*SUMPRODUCT(K9:$K$23, X9:$X$23)-$AZ$3*SUMPRODUCT(K8:$K$22, W9:$W$23))/Z8</f>
        <v>244.75333517597704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601.1716864325133</v>
      </c>
      <c r="P9">
        <f t="shared" si="22"/>
        <v>30.058584321625666</v>
      </c>
      <c r="Q9" s="4">
        <f t="shared" si="23"/>
        <v>12.5</v>
      </c>
      <c r="R9">
        <f t="shared" si="0"/>
        <v>250000</v>
      </c>
      <c r="S9">
        <f t="shared" si="1"/>
        <v>268.25699526704244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231.43222524577709</v>
      </c>
      <c r="AC9">
        <f t="shared" si="2"/>
        <v>250.81770504872429</v>
      </c>
      <c r="AE9">
        <f t="shared" si="3"/>
        <v>562.08973257592959</v>
      </c>
      <c r="AF9">
        <f t="shared" si="4"/>
        <v>-28.104486628796479</v>
      </c>
      <c r="AG9">
        <f t="shared" si="4"/>
        <v>-11.687379521969325</v>
      </c>
      <c r="AH9">
        <f t="shared" si="5"/>
        <v>-281.80780005334503</v>
      </c>
      <c r="AI9">
        <f t="shared" si="6"/>
        <v>240.49006637181873</v>
      </c>
      <c r="AJ9">
        <f t="shared" si="7"/>
        <v>-19.385479802947202</v>
      </c>
      <c r="AK9">
        <f t="shared" si="24"/>
        <v>4.51596308003817</v>
      </c>
      <c r="AL9">
        <f t="shared" si="8"/>
        <v>225.6205496489097</v>
      </c>
      <c r="AN9">
        <f t="shared" si="9"/>
        <v>351.16098907025912</v>
      </c>
      <c r="AO9">
        <f t="shared" si="9"/>
        <v>-17.558049453512954</v>
      </c>
      <c r="AP9">
        <f t="shared" si="9"/>
        <v>-7.3015953053720528</v>
      </c>
      <c r="AQ9">
        <f t="shared" si="9"/>
        <v>-176.05713120027241</v>
      </c>
      <c r="AR9">
        <f t="shared" si="9"/>
        <v>150.24421311110169</v>
      </c>
      <c r="AS9">
        <f t="shared" si="9"/>
        <v>-12.110920848896477</v>
      </c>
      <c r="AT9">
        <f t="shared" si="9"/>
        <v>2.8213112068841366</v>
      </c>
      <c r="AU9">
        <f t="shared" si="9"/>
        <v>140.95460346908936</v>
      </c>
      <c r="AW9">
        <v>6</v>
      </c>
      <c r="AX9">
        <f>(R9*SUMPRODUCT(K10:$K$23, X10:$X$23)-$AZ$3*SUMPRODUCT(K9:$K$22, W10:$W$23))/Z9</f>
        <v>268.25699526704244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601.1716864325133</v>
      </c>
      <c r="P10">
        <f t="shared" si="22"/>
        <v>30.058584321625666</v>
      </c>
      <c r="Q10" s="4">
        <f t="shared" si="23"/>
        <v>12.5</v>
      </c>
      <c r="R10">
        <f t="shared" si="0"/>
        <v>250000</v>
      </c>
      <c r="S10">
        <f t="shared" si="1"/>
        <v>285.78400345359671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250.81770504872429</v>
      </c>
      <c r="AC10">
        <f t="shared" si="2"/>
        <v>264.20530418713543</v>
      </c>
      <c r="AE10">
        <f t="shared" si="3"/>
        <v>555.77900219452044</v>
      </c>
      <c r="AF10">
        <f t="shared" si="4"/>
        <v>-27.788950109726024</v>
      </c>
      <c r="AG10">
        <f t="shared" si="4"/>
        <v>-11.556162214920601</v>
      </c>
      <c r="AH10">
        <f t="shared" si="5"/>
        <v>-286.87023658059366</v>
      </c>
      <c r="AI10">
        <f t="shared" si="6"/>
        <v>229.56365328928018</v>
      </c>
      <c r="AJ10">
        <f t="shared" si="7"/>
        <v>-13.387599138411133</v>
      </c>
      <c r="AK10">
        <f t="shared" si="24"/>
        <v>3.1931118042474274</v>
      </c>
      <c r="AL10">
        <f t="shared" si="8"/>
        <v>219.36916595511647</v>
      </c>
      <c r="AN10">
        <f t="shared" si="9"/>
        <v>329.89872834993366</v>
      </c>
      <c r="AO10">
        <f t="shared" si="9"/>
        <v>-16.494936417496682</v>
      </c>
      <c r="AP10">
        <f t="shared" si="9"/>
        <v>-6.8594948788179426</v>
      </c>
      <c r="AQ10">
        <f t="shared" si="9"/>
        <v>-170.28013990398921</v>
      </c>
      <c r="AR10">
        <f t="shared" si="9"/>
        <v>136.26415714962982</v>
      </c>
      <c r="AS10">
        <f t="shared" si="9"/>
        <v>-7.946597323723152</v>
      </c>
      <c r="AT10">
        <f t="shared" si="9"/>
        <v>1.8953640197650028</v>
      </c>
      <c r="AU10">
        <f t="shared" si="9"/>
        <v>130.21292384567167</v>
      </c>
      <c r="AW10">
        <v>7</v>
      </c>
      <c r="AX10">
        <f>(R10*SUMPRODUCT(K11:$K$23, X11:$X$23)-$AZ$3*SUMPRODUCT(K10:$K$22, W11:$W$23))/Z10</f>
        <v>285.78400345359671</v>
      </c>
    </row>
    <row r="11" spans="1:52" x14ac:dyDescent="0.25">
      <c r="A11" t="s">
        <v>33</v>
      </c>
      <c r="C11" s="7">
        <f>AU25</f>
        <v>1086.9105109184027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601.1716864325133</v>
      </c>
      <c r="P11">
        <f t="shared" si="22"/>
        <v>30.058584321625666</v>
      </c>
      <c r="Q11" s="4">
        <f t="shared" si="23"/>
        <v>12.5</v>
      </c>
      <c r="R11">
        <f t="shared" si="0"/>
        <v>250000</v>
      </c>
      <c r="S11">
        <f t="shared" si="1"/>
        <v>297.75008481117214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264.20530418713543</v>
      </c>
      <c r="AC11">
        <f t="shared" si="2"/>
        <v>272.16794269380603</v>
      </c>
      <c r="AE11">
        <f t="shared" si="3"/>
        <v>549.52011585779292</v>
      </c>
      <c r="AF11">
        <f t="shared" si="4"/>
        <v>-27.476005792889652</v>
      </c>
      <c r="AG11">
        <f t="shared" si="4"/>
        <v>-11.426022887046788</v>
      </c>
      <c r="AH11">
        <f t="shared" si="5"/>
        <v>-291.55411449214063</v>
      </c>
      <c r="AI11">
        <f t="shared" si="6"/>
        <v>219.0639726857159</v>
      </c>
      <c r="AJ11">
        <f t="shared" si="7"/>
        <v>-7.9626385066706007</v>
      </c>
      <c r="AK11">
        <f t="shared" si="24"/>
        <v>1.8869985942048928</v>
      </c>
      <c r="AL11">
        <f t="shared" si="8"/>
        <v>212.98833277325019</v>
      </c>
      <c r="AN11">
        <f t="shared" si="9"/>
        <v>310.20787925551844</v>
      </c>
      <c r="AO11">
        <f t="shared" si="9"/>
        <v>-15.510393962775924</v>
      </c>
      <c r="AP11">
        <f t="shared" si="9"/>
        <v>-6.450068388457403</v>
      </c>
      <c r="AQ11">
        <f t="shared" si="9"/>
        <v>-164.58429989163963</v>
      </c>
      <c r="AR11">
        <f t="shared" si="9"/>
        <v>123.66311701264547</v>
      </c>
      <c r="AS11">
        <f t="shared" si="9"/>
        <v>-4.4949641207890396</v>
      </c>
      <c r="AT11">
        <f t="shared" si="9"/>
        <v>1.0652236654752902</v>
      </c>
      <c r="AU11">
        <f t="shared" si="9"/>
        <v>120.23337655733172</v>
      </c>
      <c r="AW11">
        <v>8</v>
      </c>
      <c r="AX11">
        <f>(R11*SUMPRODUCT(K12:$K$23, X12:$X$23)-$AZ$3*SUMPRODUCT(K11:$K$22, W12:$W$23))/Z11</f>
        <v>297.75008481117214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601.1716864325133</v>
      </c>
      <c r="P12">
        <f t="shared" si="22"/>
        <v>30.058584321625666</v>
      </c>
      <c r="Q12" s="4">
        <f t="shared" si="23"/>
        <v>12.5</v>
      </c>
      <c r="R12">
        <f t="shared" si="0"/>
        <v>250000</v>
      </c>
      <c r="S12">
        <f t="shared" si="1"/>
        <v>303.57447732865376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272.16794269380603</v>
      </c>
      <c r="AC12">
        <f t="shared" si="2"/>
        <v>274.35482164072118</v>
      </c>
      <c r="AE12">
        <f t="shared" si="3"/>
        <v>543.30769917816133</v>
      </c>
      <c r="AF12">
        <f t="shared" si="4"/>
        <v>-27.165384958908064</v>
      </c>
      <c r="AG12">
        <f t="shared" si="4"/>
        <v>-11.296849790162902</v>
      </c>
      <c r="AH12">
        <f t="shared" si="5"/>
        <v>-298.25736026836393</v>
      </c>
      <c r="AI12">
        <f t="shared" si="6"/>
        <v>206.58810416072646</v>
      </c>
      <c r="AJ12">
        <f t="shared" si="7"/>
        <v>-2.1868789469151579</v>
      </c>
      <c r="AK12">
        <f t="shared" si="24"/>
        <v>1.8131135909000364</v>
      </c>
      <c r="AL12">
        <f t="shared" si="8"/>
        <v>206.21433880471133</v>
      </c>
      <c r="AN12">
        <f t="shared" si="9"/>
        <v>291.56852112921285</v>
      </c>
      <c r="AO12">
        <f t="shared" si="9"/>
        <v>-14.578426056460641</v>
      </c>
      <c r="AP12">
        <f t="shared" si="9"/>
        <v>-6.0625052649153641</v>
      </c>
      <c r="AQ12">
        <f t="shared" si="9"/>
        <v>-160.06115426100931</v>
      </c>
      <c r="AR12">
        <f t="shared" si="9"/>
        <v>110.86643554682756</v>
      </c>
      <c r="AS12">
        <f t="shared" si="9"/>
        <v>-1.1735984257266583</v>
      </c>
      <c r="AT12">
        <f t="shared" si="9"/>
        <v>0.97301556583435511</v>
      </c>
      <c r="AU12">
        <f t="shared" si="9"/>
        <v>110.66585268693525</v>
      </c>
      <c r="AW12">
        <v>9</v>
      </c>
      <c r="AX12">
        <f>(R12*SUMPRODUCT(K13:$K$23, X13:$X$23)-$AZ$3*SUMPRODUCT(K12:$K$22, W13:$W$23))/Z12</f>
        <v>303.57447732865376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601.1716864325133</v>
      </c>
      <c r="P13">
        <f t="shared" si="22"/>
        <v>30.058584321625666</v>
      </c>
      <c r="Q13" s="4">
        <f t="shared" si="23"/>
        <v>12.5</v>
      </c>
      <c r="R13">
        <f t="shared" si="0"/>
        <v>250000</v>
      </c>
      <c r="S13">
        <f t="shared" si="1"/>
        <v>303.44429398897483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274.35482164072118</v>
      </c>
      <c r="AC13">
        <f t="shared" si="2"/>
        <v>271.12436623103395</v>
      </c>
      <c r="AE13">
        <f t="shared" si="3"/>
        <v>537.14073953217621</v>
      </c>
      <c r="AF13">
        <f t="shared" si="4"/>
        <v>-26.857036976608811</v>
      </c>
      <c r="AG13">
        <f t="shared" si="4"/>
        <v>-11.168621869063914</v>
      </c>
      <c r="AH13">
        <f t="shared" si="5"/>
        <v>-305.18846394717531</v>
      </c>
      <c r="AI13">
        <f t="shared" si="6"/>
        <v>193.92661673932815</v>
      </c>
      <c r="AJ13">
        <f t="shared" si="7"/>
        <v>3.230455409687238</v>
      </c>
      <c r="AK13">
        <f t="shared" si="24"/>
        <v>1.5692770483925773</v>
      </c>
      <c r="AL13">
        <f t="shared" si="8"/>
        <v>198.72634919740796</v>
      </c>
      <c r="AN13">
        <f t="shared" si="9"/>
        <v>274.08861318795476</v>
      </c>
      <c r="AO13">
        <f t="shared" si="9"/>
        <v>-13.704430659397737</v>
      </c>
      <c r="AP13">
        <f t="shared" si="9"/>
        <v>-5.6990502749401255</v>
      </c>
      <c r="AQ13">
        <f t="shared" si="9"/>
        <v>-155.72954476902532</v>
      </c>
      <c r="AR13">
        <f t="shared" si="9"/>
        <v>98.955587484591547</v>
      </c>
      <c r="AS13">
        <f t="shared" si="9"/>
        <v>1.6484153556810253</v>
      </c>
      <c r="AT13">
        <f t="shared" si="9"/>
        <v>0.8007602817023769</v>
      </c>
      <c r="AU13">
        <f t="shared" si="9"/>
        <v>101.40476312197494</v>
      </c>
      <c r="AW13">
        <v>10</v>
      </c>
      <c r="AX13">
        <f>(R13*SUMPRODUCT(K14:$K$23, X14:$X$23)-$AZ$3*SUMPRODUCT(K13:$K$22, W14:$W$23))/Z13</f>
        <v>303.44429398897483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601.1716864325133</v>
      </c>
      <c r="P14">
        <f t="shared" si="22"/>
        <v>30.058584321625666</v>
      </c>
      <c r="Q14" s="4">
        <f t="shared" si="23"/>
        <v>12.5</v>
      </c>
      <c r="R14">
        <f t="shared" si="0"/>
        <v>250000</v>
      </c>
      <c r="S14">
        <f t="shared" si="1"/>
        <v>302.35402541800914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271.12436623103395</v>
      </c>
      <c r="AC14">
        <f t="shared" si="2"/>
        <v>267.06943767661323</v>
      </c>
      <c r="AE14">
        <f t="shared" si="3"/>
        <v>531.01520318991413</v>
      </c>
      <c r="AF14">
        <f t="shared" si="4"/>
        <v>-26.550760159495709</v>
      </c>
      <c r="AG14">
        <f t="shared" si="4"/>
        <v>-11.041255251496388</v>
      </c>
      <c r="AH14">
        <f t="shared" si="5"/>
        <v>-313.60797753775591</v>
      </c>
      <c r="AI14">
        <f t="shared" si="6"/>
        <v>179.81521024116608</v>
      </c>
      <c r="AJ14">
        <f t="shared" si="7"/>
        <v>4.0549285544207123</v>
      </c>
      <c r="AK14">
        <f t="shared" si="24"/>
        <v>54.29121664830167</v>
      </c>
      <c r="AL14">
        <f t="shared" si="8"/>
        <v>238.16135544388845</v>
      </c>
      <c r="AN14">
        <f t="shared" si="9"/>
        <v>249.60381728702131</v>
      </c>
      <c r="AO14">
        <f t="shared" si="9"/>
        <v>-12.480190864351068</v>
      </c>
      <c r="AP14">
        <f t="shared" si="9"/>
        <v>-5.1899445474600192</v>
      </c>
      <c r="AQ14">
        <f t="shared" si="9"/>
        <v>-147.41150131833567</v>
      </c>
      <c r="AR14">
        <f t="shared" si="9"/>
        <v>84.522180556874545</v>
      </c>
      <c r="AS14">
        <f t="shared" si="9"/>
        <v>1.9060200911942118</v>
      </c>
      <c r="AT14">
        <f t="shared" si="9"/>
        <v>25.519598759446907</v>
      </c>
      <c r="AU14">
        <f t="shared" si="9"/>
        <v>111.94779940751566</v>
      </c>
      <c r="AW14">
        <v>11</v>
      </c>
      <c r="AX14">
        <f>(R14*SUMPRODUCT(K15:$K$23, X15:$X$23)-$AZ$3*SUMPRODUCT(K14:$K$22, W15:$W$23))/Z14</f>
        <v>302.35402541800914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601.1716864325133</v>
      </c>
      <c r="P15">
        <f t="shared" si="22"/>
        <v>30.058584321625666</v>
      </c>
      <c r="Q15" s="4">
        <f t="shared" si="23"/>
        <v>12.5</v>
      </c>
      <c r="R15">
        <f t="shared" si="0"/>
        <v>250000</v>
      </c>
      <c r="S15">
        <f t="shared" si="1"/>
        <v>293.6247644291285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267.06943767661323</v>
      </c>
      <c r="AC15">
        <f t="shared" si="2"/>
        <v>256.38218455512038</v>
      </c>
      <c r="AE15">
        <f t="shared" si="3"/>
        <v>524.92067745006398</v>
      </c>
      <c r="AF15">
        <f t="shared" si="4"/>
        <v>-26.246033872503197</v>
      </c>
      <c r="AG15">
        <f t="shared" si="4"/>
        <v>-10.914533428983079</v>
      </c>
      <c r="AH15">
        <f t="shared" si="5"/>
        <v>-326.18539996691192</v>
      </c>
      <c r="AI15">
        <f t="shared" si="6"/>
        <v>161.57471018166581</v>
      </c>
      <c r="AJ15">
        <f t="shared" si="7"/>
        <v>10.687253121492859</v>
      </c>
      <c r="AK15">
        <f t="shared" si="24"/>
        <v>53.60208568779219</v>
      </c>
      <c r="AL15">
        <f t="shared" si="8"/>
        <v>225.86404899095086</v>
      </c>
      <c r="AN15">
        <f t="shared" si="9"/>
        <v>227.28946958281566</v>
      </c>
      <c r="AO15">
        <f t="shared" si="9"/>
        <v>-11.364473479140782</v>
      </c>
      <c r="AP15">
        <f t="shared" si="9"/>
        <v>-4.7259683612929697</v>
      </c>
      <c r="AQ15">
        <f t="shared" si="9"/>
        <v>-141.23754260221693</v>
      </c>
      <c r="AR15">
        <f t="shared" si="9"/>
        <v>69.961485140164982</v>
      </c>
      <c r="AS15">
        <f t="shared" si="9"/>
        <v>4.6275565006914485</v>
      </c>
      <c r="AT15">
        <f t="shared" si="9"/>
        <v>23.209582224296955</v>
      </c>
      <c r="AU15">
        <f t="shared" si="9"/>
        <v>97.798623865153388</v>
      </c>
      <c r="AW15">
        <v>12</v>
      </c>
      <c r="AX15">
        <f>(R15*SUMPRODUCT(K16:$K$23, X16:$X$23)-$AZ$3*SUMPRODUCT(K15:$K$22, W16:$W$23))/Z15</f>
        <v>293.6247644291285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601.1716864325133</v>
      </c>
      <c r="P16">
        <f t="shared" si="22"/>
        <v>30.058584321625666</v>
      </c>
      <c r="Q16" s="4">
        <f t="shared" si="23"/>
        <v>12.5</v>
      </c>
      <c r="R16">
        <f t="shared" si="0"/>
        <v>250000</v>
      </c>
      <c r="S16">
        <f t="shared" si="1"/>
        <v>277.25346330479442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256.38218455512038</v>
      </c>
      <c r="AC16">
        <f t="shared" si="2"/>
        <v>239.28844016846719</v>
      </c>
      <c r="AE16">
        <f t="shared" si="3"/>
        <v>518.85171570152716</v>
      </c>
      <c r="AF16">
        <f t="shared" si="4"/>
        <v>-25.942585785076357</v>
      </c>
      <c r="AG16">
        <f t="shared" si="4"/>
        <v>-10.788343151615074</v>
      </c>
      <c r="AH16">
        <f t="shared" si="5"/>
        <v>-340.89886156347438</v>
      </c>
      <c r="AI16">
        <f t="shared" si="6"/>
        <v>141.22192520136133</v>
      </c>
      <c r="AJ16">
        <f t="shared" si="7"/>
        <v>17.093744386653185</v>
      </c>
      <c r="AK16">
        <f t="shared" si="24"/>
        <v>52.450392013009981</v>
      </c>
      <c r="AL16">
        <f t="shared" si="8"/>
        <v>210.76606160102449</v>
      </c>
      <c r="AN16">
        <f t="shared" si="9"/>
        <v>206.95230056768804</v>
      </c>
      <c r="AO16">
        <f t="shared" si="9"/>
        <v>-10.347615028384402</v>
      </c>
      <c r="AP16">
        <f t="shared" si="9"/>
        <v>-4.3031031159291011</v>
      </c>
      <c r="AQ16">
        <f t="shared" si="9"/>
        <v>-135.97296014734789</v>
      </c>
      <c r="AR16">
        <f t="shared" si="9"/>
        <v>56.32862227602665</v>
      </c>
      <c r="AS16">
        <f t="shared" si="9"/>
        <v>6.818113189335393</v>
      </c>
      <c r="AT16">
        <f t="shared" si="9"/>
        <v>20.920677265359107</v>
      </c>
      <c r="AU16">
        <f t="shared" si="9"/>
        <v>84.067412730721145</v>
      </c>
      <c r="AW16">
        <v>13</v>
      </c>
      <c r="AX16">
        <f>(R16*SUMPRODUCT(K17:$K$23, X17:$X$23)-$AZ$3*SUMPRODUCT(K16:$K$22, W17:$W$23))/Z16</f>
        <v>277.25346330479442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601.1716864325133</v>
      </c>
      <c r="P17">
        <f t="shared" si="22"/>
        <v>30.058584321625666</v>
      </c>
      <c r="Q17" s="4">
        <f t="shared" si="23"/>
        <v>12.5</v>
      </c>
      <c r="R17">
        <f t="shared" si="0"/>
        <v>250000</v>
      </c>
      <c r="S17">
        <f t="shared" si="1"/>
        <v>254.24009294417786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239.28844016846719</v>
      </c>
      <c r="AC17">
        <f t="shared" si="2"/>
        <v>216.87044348268171</v>
      </c>
      <c r="AE17">
        <f t="shared" si="3"/>
        <v>512.80806554171954</v>
      </c>
      <c r="AF17">
        <f t="shared" si="4"/>
        <v>-25.64040327708598</v>
      </c>
      <c r="AG17">
        <f t="shared" si="4"/>
        <v>-10.662679171253824</v>
      </c>
      <c r="AH17">
        <f t="shared" si="5"/>
        <v>-355.61097690197494</v>
      </c>
      <c r="AI17">
        <f t="shared" si="6"/>
        <v>120.8940061914048</v>
      </c>
      <c r="AJ17">
        <f t="shared" si="7"/>
        <v>22.417996685785482</v>
      </c>
      <c r="AK17">
        <f t="shared" si="24"/>
        <v>50.851927170317062</v>
      </c>
      <c r="AL17">
        <f t="shared" si="8"/>
        <v>194.16393004750734</v>
      </c>
      <c r="AN17">
        <f t="shared" si="9"/>
        <v>188.41835833522396</v>
      </c>
      <c r="AO17">
        <f t="shared" si="9"/>
        <v>-9.4209179167611978</v>
      </c>
      <c r="AP17">
        <f t="shared" si="9"/>
        <v>-3.9177318765072853</v>
      </c>
      <c r="AQ17">
        <f t="shared" si="9"/>
        <v>-130.66026253521215</v>
      </c>
      <c r="AR17">
        <f t="shared" si="9"/>
        <v>44.4194460067433</v>
      </c>
      <c r="AS17">
        <f t="shared" si="9"/>
        <v>8.2369260870304135</v>
      </c>
      <c r="AT17">
        <f t="shared" si="9"/>
        <v>18.684254947300573</v>
      </c>
      <c r="AU17">
        <f t="shared" si="9"/>
        <v>71.340627041074285</v>
      </c>
      <c r="AW17">
        <v>14</v>
      </c>
      <c r="AX17">
        <f>(R17*SUMPRODUCT(K18:$K$23, X18:$X$23)-$AZ$3*SUMPRODUCT(K17:$K$22, W18:$W$23))/Z17</f>
        <v>254.24009294417786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601.1716864325133</v>
      </c>
      <c r="P18">
        <f t="shared" si="22"/>
        <v>30.058584321625666</v>
      </c>
      <c r="Q18" s="4">
        <f t="shared" si="23"/>
        <v>12.5</v>
      </c>
      <c r="R18">
        <f t="shared" si="0"/>
        <v>250000</v>
      </c>
      <c r="S18">
        <f t="shared" si="1"/>
        <v>225.23987274123937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216.87044348268171</v>
      </c>
      <c r="AC18">
        <f t="shared" si="2"/>
        <v>189.87732954114108</v>
      </c>
      <c r="AE18">
        <f t="shared" si="3"/>
        <v>506.78804345927978</v>
      </c>
      <c r="AF18">
        <f t="shared" si="4"/>
        <v>-25.33940217296399</v>
      </c>
      <c r="AG18">
        <f t="shared" si="4"/>
        <v>-10.537506483103707</v>
      </c>
      <c r="AH18">
        <f t="shared" si="5"/>
        <v>-370.91792875157142</v>
      </c>
      <c r="AI18">
        <f t="shared" si="6"/>
        <v>99.993206051640641</v>
      </c>
      <c r="AJ18">
        <f t="shared" si="7"/>
        <v>26.993113941540628</v>
      </c>
      <c r="AK18">
        <f t="shared" si="24"/>
        <v>48.882335933829822</v>
      </c>
      <c r="AL18">
        <f t="shared" si="8"/>
        <v>175.8686559270111</v>
      </c>
      <c r="AN18">
        <f t="shared" si="9"/>
        <v>171.52842319579469</v>
      </c>
      <c r="AO18">
        <f t="shared" si="9"/>
        <v>-8.5764211597897333</v>
      </c>
      <c r="AP18">
        <f t="shared" si="9"/>
        <v>-3.5665440311586063</v>
      </c>
      <c r="AQ18">
        <f t="shared" si="9"/>
        <v>-125.54157161941656</v>
      </c>
      <c r="AR18">
        <f t="shared" si="9"/>
        <v>33.843886385429776</v>
      </c>
      <c r="AS18">
        <f t="shared" si="9"/>
        <v>9.1361395188655656</v>
      </c>
      <c r="AT18">
        <f t="shared" si="9"/>
        <v>16.544806281584407</v>
      </c>
      <c r="AU18">
        <f t="shared" si="9"/>
        <v>59.524832185879752</v>
      </c>
      <c r="AW18">
        <v>15</v>
      </c>
      <c r="AX18">
        <f>(R18*SUMPRODUCT(K19:$K$23, X19:$X$23)-$AZ$3*SUMPRODUCT(K18:$K$22, W19:$W$23))/Z18</f>
        <v>225.23987274123937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601.1716864325133</v>
      </c>
      <c r="P19">
        <f t="shared" si="22"/>
        <v>30.058584321625666</v>
      </c>
      <c r="Q19" s="4">
        <f t="shared" si="23"/>
        <v>12.5</v>
      </c>
      <c r="R19">
        <f t="shared" si="0"/>
        <v>250000</v>
      </c>
      <c r="S19">
        <f t="shared" si="1"/>
        <v>190.1222772552413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189.87732954114108</v>
      </c>
      <c r="AC19">
        <f t="shared" si="2"/>
        <v>158.3747776352381</v>
      </c>
      <c r="AE19">
        <f t="shared" si="3"/>
        <v>500.78525007108612</v>
      </c>
      <c r="AF19">
        <f t="shared" si="4"/>
        <v>-25.039262503554308</v>
      </c>
      <c r="AG19">
        <f t="shared" si="4"/>
        <v>-10.412692026525262</v>
      </c>
      <c r="AH19">
        <f t="shared" si="5"/>
        <v>-388.78783494813075</v>
      </c>
      <c r="AI19">
        <f t="shared" si="6"/>
        <v>76.545460592875827</v>
      </c>
      <c r="AJ19">
        <f t="shared" si="7"/>
        <v>31.502551905902976</v>
      </c>
      <c r="AK19">
        <f t="shared" si="24"/>
        <v>46.593632197607114</v>
      </c>
      <c r="AL19">
        <f t="shared" si="8"/>
        <v>154.64164469638592</v>
      </c>
      <c r="AN19">
        <f t="shared" si="9"/>
        <v>156.13584966060765</v>
      </c>
      <c r="AO19">
        <f t="shared" si="9"/>
        <v>-7.8067924830303834</v>
      </c>
      <c r="AP19">
        <f t="shared" si="9"/>
        <v>-3.2464904199653963</v>
      </c>
      <c r="AQ19">
        <f t="shared" si="9"/>
        <v>-121.21706647453701</v>
      </c>
      <c r="AR19">
        <f t="shared" si="9"/>
        <v>23.865500283074876</v>
      </c>
      <c r="AS19">
        <f t="shared" si="9"/>
        <v>9.8219300740334372</v>
      </c>
      <c r="AT19">
        <f t="shared" si="9"/>
        <v>14.52705795730717</v>
      </c>
      <c r="AU19">
        <f t="shared" si="9"/>
        <v>48.214488314415483</v>
      </c>
      <c r="AW19">
        <v>16</v>
      </c>
      <c r="AX19">
        <f>(R19*SUMPRODUCT(K20:$K$23, X20:$X$23)-$AZ$3*SUMPRODUCT(K19:$K$22, W20:$W$23))/Z19</f>
        <v>190.1222772552413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601.1716864325133</v>
      </c>
      <c r="P20">
        <f t="shared" si="22"/>
        <v>30.058584321625666</v>
      </c>
      <c r="Q20" s="4">
        <f t="shared" si="23"/>
        <v>12.5</v>
      </c>
      <c r="R20">
        <f t="shared" si="0"/>
        <v>250000</v>
      </c>
      <c r="S20">
        <f t="shared" si="1"/>
        <v>149.98722728517055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158.3747776352381</v>
      </c>
      <c r="AC20">
        <f t="shared" si="2"/>
        <v>123.44870101868088</v>
      </c>
      <c r="AE20">
        <f t="shared" si="3"/>
        <v>494.80122489497569</v>
      </c>
      <c r="AF20">
        <f t="shared" si="4"/>
        <v>-24.740061244748784</v>
      </c>
      <c r="AG20">
        <f t="shared" si="4"/>
        <v>-10.288267812295777</v>
      </c>
      <c r="AH20">
        <f t="shared" si="5"/>
        <v>-405.94587928466535</v>
      </c>
      <c r="AI20">
        <f t="shared" si="6"/>
        <v>53.827016553265764</v>
      </c>
      <c r="AJ20">
        <f t="shared" si="7"/>
        <v>34.926076616557225</v>
      </c>
      <c r="AK20">
        <f t="shared" si="24"/>
        <v>43.990515889982554</v>
      </c>
      <c r="AL20">
        <f t="shared" si="8"/>
        <v>132.74360905980555</v>
      </c>
      <c r="AN20">
        <f t="shared" si="9"/>
        <v>142.10954045464675</v>
      </c>
      <c r="AO20">
        <f t="shared" si="9"/>
        <v>-7.1054770227323374</v>
      </c>
      <c r="AP20">
        <f t="shared" si="9"/>
        <v>-2.9548451728065492</v>
      </c>
      <c r="AQ20">
        <f t="shared" si="9"/>
        <v>-116.58981314536167</v>
      </c>
      <c r="AR20">
        <f t="shared" si="9"/>
        <v>15.459405113746181</v>
      </c>
      <c r="AS20">
        <f t="shared" si="9"/>
        <v>10.03095475140795</v>
      </c>
      <c r="AT20">
        <f t="shared" si="9"/>
        <v>12.634309866179425</v>
      </c>
      <c r="AU20">
        <f t="shared" si="9"/>
        <v>38.124669731333562</v>
      </c>
      <c r="AW20">
        <v>17</v>
      </c>
      <c r="AX20">
        <f>(R20*SUMPRODUCT(K21:$K$23, X21:$X$23)-$AZ$3*SUMPRODUCT(K20:$K$22, W21:$W$23))/Z20</f>
        <v>149.98722728517055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601.1716864325133</v>
      </c>
      <c r="P21">
        <f t="shared" si="22"/>
        <v>30.058584321625666</v>
      </c>
      <c r="Q21" s="4">
        <f t="shared" si="23"/>
        <v>12.5</v>
      </c>
      <c r="R21">
        <f t="shared" si="0"/>
        <v>250000</v>
      </c>
      <c r="S21">
        <f t="shared" si="1"/>
        <v>104.71135253090634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123.44870101868088</v>
      </c>
      <c r="AC21">
        <f t="shared" si="2"/>
        <v>85.143722958755291</v>
      </c>
      <c r="AE21">
        <f t="shared" si="3"/>
        <v>488.82947534413415</v>
      </c>
      <c r="AF21">
        <f t="shared" si="4"/>
        <v>-24.441473767206709</v>
      </c>
      <c r="AG21">
        <f t="shared" si="4"/>
        <v>-10.16409884181666</v>
      </c>
      <c r="AH21">
        <f t="shared" si="5"/>
        <v>-425.72584712316802</v>
      </c>
      <c r="AI21">
        <f t="shared" si="6"/>
        <v>28.498055611942732</v>
      </c>
      <c r="AJ21">
        <f t="shared" si="7"/>
        <v>38.304978059925588</v>
      </c>
      <c r="AK21">
        <f t="shared" si="24"/>
        <v>41.148569181692579</v>
      </c>
      <c r="AL21">
        <f t="shared" si="8"/>
        <v>107.9516028535609</v>
      </c>
      <c r="AN21">
        <f t="shared" si="9"/>
        <v>129.32760080245589</v>
      </c>
      <c r="AO21">
        <f t="shared" si="9"/>
        <v>-6.4663800401227949</v>
      </c>
      <c r="AP21">
        <f t="shared" si="9"/>
        <v>-2.6890737646410687</v>
      </c>
      <c r="AQ21">
        <f t="shared" si="9"/>
        <v>-112.63253380797411</v>
      </c>
      <c r="AR21">
        <f t="shared" si="9"/>
        <v>7.5396131897179055</v>
      </c>
      <c r="AS21">
        <f t="shared" si="9"/>
        <v>10.134190267052466</v>
      </c>
      <c r="AT21">
        <f t="shared" si="9"/>
        <v>10.886507457382265</v>
      </c>
      <c r="AU21">
        <f t="shared" si="9"/>
        <v>28.560310914152637</v>
      </c>
      <c r="AW21">
        <v>18</v>
      </c>
      <c r="AX21">
        <f>(R21*SUMPRODUCT(K22:$K$23, X22:$X$23)-$AZ$3*SUMPRODUCT(K21:$K$22, W22:$W$23))/Z21</f>
        <v>104.71135253090634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601.1716864325133</v>
      </c>
      <c r="P22">
        <f t="shared" si="22"/>
        <v>30.058584321625666</v>
      </c>
      <c r="Q22" s="4">
        <f t="shared" si="23"/>
        <v>12.5</v>
      </c>
      <c r="R22">
        <f t="shared" si="0"/>
        <v>250000</v>
      </c>
      <c r="S22">
        <f t="shared" si="1"/>
        <v>54.634614305778584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85.143722958755291</v>
      </c>
      <c r="AC22">
        <f t="shared" si="2"/>
        <v>43.883025822666028</v>
      </c>
      <c r="AE22">
        <f t="shared" si="3"/>
        <v>482.86664003745659</v>
      </c>
      <c r="AF22">
        <f t="shared" si="4"/>
        <v>-24.143332001872832</v>
      </c>
      <c r="AG22">
        <f t="shared" si="4"/>
        <v>-10.040115222801301</v>
      </c>
      <c r="AH22">
        <f t="shared" si="5"/>
        <v>-446.85261194383611</v>
      </c>
      <c r="AI22">
        <f t="shared" si="6"/>
        <v>1.8305808689463561</v>
      </c>
      <c r="AJ22">
        <f t="shared" si="7"/>
        <v>41.260697136089263</v>
      </c>
      <c r="AK22">
        <f t="shared" si="24"/>
        <v>38.070692169603731</v>
      </c>
      <c r="AL22">
        <f t="shared" si="8"/>
        <v>81.16197017463935</v>
      </c>
      <c r="AN22">
        <f t="shared" si="9"/>
        <v>117.67993097306838</v>
      </c>
      <c r="AO22">
        <f t="shared" si="9"/>
        <v>-5.8839965486534194</v>
      </c>
      <c r="AP22">
        <f t="shared" si="9"/>
        <v>-2.4468869215923847</v>
      </c>
      <c r="AQ22">
        <f t="shared" si="9"/>
        <v>-108.9029147356438</v>
      </c>
      <c r="AR22">
        <f t="shared" si="9"/>
        <v>0.44613276717877243</v>
      </c>
      <c r="AS22">
        <f t="shared" si="9"/>
        <v>10.055687405737975</v>
      </c>
      <c r="AT22">
        <f t="shared" si="9"/>
        <v>9.2782479780926064</v>
      </c>
      <c r="AU22">
        <f t="shared" si="9"/>
        <v>19.780068151009356</v>
      </c>
      <c r="AW22">
        <v>19</v>
      </c>
      <c r="AX22">
        <f>(R22*SUMPRODUCT(K23:$K$23, X23:$X$23)-$AZ$3*SUMPRODUCT(K22:$K$22, W23:$W$23))/Z22</f>
        <v>54.634614305778584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601.1716864325133</v>
      </c>
      <c r="P23">
        <f t="shared" si="22"/>
        <v>30.058584321625666</v>
      </c>
      <c r="Q23" s="4">
        <f t="shared" si="23"/>
        <v>12.5</v>
      </c>
      <c r="R23">
        <f t="shared" si="0"/>
        <v>250000</v>
      </c>
      <c r="S23">
        <f t="shared" si="1"/>
        <v>55.317161364520153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43.883025822666028</v>
      </c>
      <c r="AC23">
        <f t="shared" si="2"/>
        <v>43.883025822666028</v>
      </c>
      <c r="AE23">
        <f t="shared" si="3"/>
        <v>476.90864803656228</v>
      </c>
      <c r="AF23">
        <f t="shared" si="4"/>
        <v>-23.845432401828116</v>
      </c>
      <c r="AG23">
        <f t="shared" si="4"/>
        <v>-9.9162323093308924</v>
      </c>
      <c r="AH23">
        <f t="shared" si="5"/>
        <v>-469.63522484792696</v>
      </c>
      <c r="AI23">
        <f t="shared" si="6"/>
        <v>-26.488241522523708</v>
      </c>
      <c r="AJ23">
        <f t="shared" si="7"/>
        <v>0</v>
      </c>
      <c r="AK23">
        <f t="shared" si="24"/>
        <v>34.786236902018018</v>
      </c>
      <c r="AL23">
        <f t="shared" si="8"/>
        <v>8.29799537949431</v>
      </c>
      <c r="AN23">
        <f t="shared" si="9"/>
        <v>107.06604679086922</v>
      </c>
      <c r="AO23">
        <f t="shared" si="9"/>
        <v>-5.3533023395434611</v>
      </c>
      <c r="AP23">
        <f t="shared" si="9"/>
        <v>-2.226195303421203</v>
      </c>
      <c r="AQ23">
        <f t="shared" si="9"/>
        <v>-105.43316244152834</v>
      </c>
      <c r="AR23">
        <f t="shared" si="9"/>
        <v>-5.9466132936237859</v>
      </c>
      <c r="AS23">
        <f t="shared" si="9"/>
        <v>0</v>
      </c>
      <c r="AT23">
        <f t="shared" si="9"/>
        <v>7.8095142186312145</v>
      </c>
      <c r="AU23">
        <f t="shared" si="9"/>
        <v>1.8629009250074293</v>
      </c>
      <c r="AW23">
        <v>20</v>
      </c>
      <c r="AX23">
        <f>(R23*SUMPRODUCT(K$23:$K24, X$23:$X24)-$AZ$3*SUMPRODUCT(K$22:$K23, W$23:$W24))/Z23</f>
        <v>55.317161364520153</v>
      </c>
    </row>
    <row r="25" spans="5:50" x14ac:dyDescent="0.25">
      <c r="AN25" s="8">
        <f t="shared" ref="AN25:AU25" si="25">SUM(AN3:AN23)</f>
        <v>5593.6187720898033</v>
      </c>
      <c r="AO25" s="8">
        <f t="shared" si="25"/>
        <v>-730.55970342887497</v>
      </c>
      <c r="AP25" s="8">
        <f t="shared" si="25"/>
        <v>-728.76357034384705</v>
      </c>
      <c r="AQ25" s="8">
        <f t="shared" si="25"/>
        <v>-3161.3474878730149</v>
      </c>
      <c r="AR25" s="8">
        <f t="shared" si="25"/>
        <v>972.94801044406427</v>
      </c>
      <c r="AS25" s="8">
        <f t="shared" si="25"/>
        <v>-140.35812258219505</v>
      </c>
      <c r="AT25" s="8">
        <f t="shared" si="25"/>
        <v>254.3206230565338</v>
      </c>
      <c r="AU25" s="9">
        <f t="shared" si="25"/>
        <v>1086.9105109184027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1306.7783996523847</v>
      </c>
      <c r="K3">
        <v>1</v>
      </c>
      <c r="L3" s="2">
        <v>0</v>
      </c>
      <c r="O3">
        <f>$C$3</f>
        <v>1306.7783996523847</v>
      </c>
      <c r="P3">
        <f>O3*B5</f>
        <v>1045.4227197219077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1306.7783996523847</v>
      </c>
      <c r="AF3">
        <f t="shared" ref="AF3:AG23" si="4">-$Z3*P3</f>
        <v>-1045.4227197219077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-363.60129076952308</v>
      </c>
      <c r="AJ3">
        <f t="shared" ref="AJ3:AJ23" si="7">AB3-AC3</f>
        <v>0</v>
      </c>
      <c r="AL3">
        <f t="shared" ref="AL3:AL23" si="8">SUM(AI3:AK3)</f>
        <v>-363.60129076952308</v>
      </c>
      <c r="AN3">
        <f t="shared" ref="AN3:AU23" si="9">AE3*$K3</f>
        <v>1306.7783996523847</v>
      </c>
      <c r="AO3">
        <f t="shared" si="9"/>
        <v>-1045.4227197219077</v>
      </c>
      <c r="AP3">
        <f t="shared" si="9"/>
        <v>-624.95697070000006</v>
      </c>
      <c r="AQ3">
        <f t="shared" si="9"/>
        <v>0</v>
      </c>
      <c r="AR3">
        <f t="shared" si="9"/>
        <v>-363.60129076952308</v>
      </c>
      <c r="AS3">
        <f t="shared" si="9"/>
        <v>0</v>
      </c>
      <c r="AT3">
        <f t="shared" si="9"/>
        <v>0</v>
      </c>
      <c r="AU3">
        <f t="shared" si="9"/>
        <v>-363.60129076952308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665.74439728630477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352.93653801425324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348.93043725253028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-348.93043725253028</v>
      </c>
      <c r="AK4">
        <f>G4*MAX(0, SUM(AB4, AE4:AF4))</f>
        <v>0</v>
      </c>
      <c r="AL4">
        <f t="shared" si="8"/>
        <v>-686.62243725253029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-327.35757317997019</v>
      </c>
      <c r="AT4">
        <f t="shared" si="9"/>
        <v>0</v>
      </c>
      <c r="AU4">
        <f t="shared" si="9"/>
        <v>-644.1715332137444</v>
      </c>
      <c r="AW4">
        <v>1</v>
      </c>
      <c r="AX4">
        <f>(R4*SUMPRODUCT(K5:$K$23, X5:$X$23)-$AZ$3*SUMPRODUCT(K4:$K$22, W5:$W$23))/Z4</f>
        <v>352.93653801425324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1306.7783996523847</v>
      </c>
      <c r="P5">
        <f t="shared" ref="P5:P23" si="22">O5*$C$5</f>
        <v>65.338919982619231</v>
      </c>
      <c r="Q5" s="4">
        <f t="shared" ref="Q5:Q23" si="23">$C$8</f>
        <v>12.5</v>
      </c>
      <c r="R5">
        <f t="shared" si="0"/>
        <v>250000</v>
      </c>
      <c r="S5">
        <f t="shared" si="1"/>
        <v>682.19683294318952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348.93043725253028</v>
      </c>
      <c r="AC5">
        <f t="shared" si="2"/>
        <v>666.76192958210322</v>
      </c>
      <c r="AE5">
        <f t="shared" si="3"/>
        <v>1277.2121552211836</v>
      </c>
      <c r="AF5">
        <f t="shared" si="4"/>
        <v>-63.860607761059178</v>
      </c>
      <c r="AG5">
        <f t="shared" si="4"/>
        <v>-12.217183835079977</v>
      </c>
      <c r="AH5">
        <f t="shared" si="5"/>
        <v>-347.00821840045194</v>
      </c>
      <c r="AI5">
        <f t="shared" si="6"/>
        <v>854.12614522459251</v>
      </c>
      <c r="AJ5">
        <f t="shared" si="7"/>
        <v>-317.83149232957294</v>
      </c>
      <c r="AK5">
        <f>G5*SUM(AB5, AE5:AF5)</f>
        <v>64.053561373218855</v>
      </c>
      <c r="AL5">
        <f t="shared" si="8"/>
        <v>600.34821426823839</v>
      </c>
      <c r="AN5">
        <f t="shared" si="9"/>
        <v>1102.9525368264362</v>
      </c>
      <c r="AO5">
        <f t="shared" si="9"/>
        <v>-55.147626841321816</v>
      </c>
      <c r="AP5">
        <f t="shared" si="9"/>
        <v>-10.550301959381867</v>
      </c>
      <c r="AQ5">
        <f t="shared" si="9"/>
        <v>-299.66328868685088</v>
      </c>
      <c r="AR5">
        <f t="shared" si="9"/>
        <v>737.5913193388817</v>
      </c>
      <c r="AS5">
        <f t="shared" si="9"/>
        <v>-274.46736183584693</v>
      </c>
      <c r="AT5">
        <f t="shared" si="9"/>
        <v>55.314254347293584</v>
      </c>
      <c r="AU5">
        <f t="shared" si="9"/>
        <v>518.43821185032834</v>
      </c>
      <c r="AW5">
        <v>2</v>
      </c>
      <c r="AX5">
        <f>(R5*SUMPRODUCT(K6:$K$23, X6:$X$23)-$AZ$3*SUMPRODUCT(K5:$K$22, W6:$W$23))/Z5</f>
        <v>682.19683294318952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1306.7783996523847</v>
      </c>
      <c r="P6">
        <f t="shared" si="22"/>
        <v>65.338919982619231</v>
      </c>
      <c r="Q6" s="4">
        <f t="shared" si="23"/>
        <v>12.5</v>
      </c>
      <c r="R6">
        <f t="shared" si="0"/>
        <v>250000</v>
      </c>
      <c r="S6">
        <f t="shared" si="1"/>
        <v>980.7598959520293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666.76192958210322</v>
      </c>
      <c r="AC6">
        <f t="shared" si="2"/>
        <v>947.56829284352443</v>
      </c>
      <c r="AE6">
        <f t="shared" si="3"/>
        <v>1262.5534367730393</v>
      </c>
      <c r="AF6">
        <f t="shared" si="4"/>
        <v>-63.127671838651963</v>
      </c>
      <c r="AG6">
        <f t="shared" si="4"/>
        <v>-12.076965737925519</v>
      </c>
      <c r="AH6">
        <f t="shared" si="5"/>
        <v>-360.9251760731434</v>
      </c>
      <c r="AI6">
        <f t="shared" si="6"/>
        <v>826.42362312331829</v>
      </c>
      <c r="AJ6">
        <f t="shared" si="7"/>
        <v>-280.80636326142121</v>
      </c>
      <c r="AK6">
        <f>G6*SUM(AB6, AE6:AF6)</f>
        <v>109.17198012921469</v>
      </c>
      <c r="AL6">
        <f t="shared" si="8"/>
        <v>654.7892399911118</v>
      </c>
      <c r="AN6">
        <f t="shared" si="9"/>
        <v>983.30971961040973</v>
      </c>
      <c r="AO6">
        <f t="shared" si="9"/>
        <v>-49.165485980520486</v>
      </c>
      <c r="AP6">
        <f t="shared" si="9"/>
        <v>-9.4058575642203319</v>
      </c>
      <c r="AQ6">
        <f t="shared" si="9"/>
        <v>-281.09799026955449</v>
      </c>
      <c r="AR6">
        <f t="shared" si="9"/>
        <v>643.64038579611429</v>
      </c>
      <c r="AS6">
        <f t="shared" si="9"/>
        <v>-218.69935820628803</v>
      </c>
      <c r="AT6">
        <f t="shared" si="9"/>
        <v>85.026000518874582</v>
      </c>
      <c r="AU6">
        <f t="shared" si="9"/>
        <v>509.9670281087009</v>
      </c>
      <c r="AW6">
        <v>3</v>
      </c>
      <c r="AX6">
        <f>(R6*SUMPRODUCT(K7:$K$23, X7:$X$23)-$AZ$3*SUMPRODUCT(K6:$K$22, W7:$W$23))/Z6</f>
        <v>980.7598959520293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1306.7783996523847</v>
      </c>
      <c r="P7">
        <f t="shared" si="22"/>
        <v>65.338919982619231</v>
      </c>
      <c r="Q7" s="4">
        <f t="shared" si="23"/>
        <v>12.5</v>
      </c>
      <c r="R7">
        <f t="shared" si="0"/>
        <v>250000</v>
      </c>
      <c r="S7">
        <f t="shared" si="1"/>
        <v>1238.3266795291831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947.56829284352443</v>
      </c>
      <c r="AC7">
        <f t="shared" si="2"/>
        <v>1182.5857120092105</v>
      </c>
      <c r="AE7">
        <f t="shared" si="3"/>
        <v>1247.9562055294898</v>
      </c>
      <c r="AF7">
        <f t="shared" si="4"/>
        <v>-62.397810276474488</v>
      </c>
      <c r="AG7">
        <f t="shared" si="4"/>
        <v>-11.937335797154455</v>
      </c>
      <c r="AH7">
        <f t="shared" si="5"/>
        <v>-377.20566783618199</v>
      </c>
      <c r="AI7">
        <f t="shared" si="6"/>
        <v>796.41539161967887</v>
      </c>
      <c r="AJ7">
        <f t="shared" si="7"/>
        <v>-235.01741916568608</v>
      </c>
      <c r="AK7">
        <f>G7*SUM(AB7, AE7:AF7)</f>
        <v>104.7365203855401</v>
      </c>
      <c r="AL7">
        <f t="shared" si="8"/>
        <v>666.13449283953287</v>
      </c>
      <c r="AN7">
        <f t="shared" si="9"/>
        <v>879.82349342920497</v>
      </c>
      <c r="AO7">
        <f t="shared" si="9"/>
        <v>-43.99117467146025</v>
      </c>
      <c r="AP7">
        <f t="shared" si="9"/>
        <v>-8.4159591792997031</v>
      </c>
      <c r="AQ7">
        <f t="shared" si="9"/>
        <v>-265.93433883853032</v>
      </c>
      <c r="AR7">
        <f t="shared" si="9"/>
        <v>561.48202073991467</v>
      </c>
      <c r="AS7">
        <f t="shared" si="9"/>
        <v>-165.68998642010723</v>
      </c>
      <c r="AT7">
        <f t="shared" si="9"/>
        <v>73.840452771439416</v>
      </c>
      <c r="AU7">
        <f t="shared" si="9"/>
        <v>469.6324870912469</v>
      </c>
      <c r="AW7">
        <v>4</v>
      </c>
      <c r="AX7">
        <f>(R7*SUMPRODUCT(K8:$K$23, X8:$X$23)-$AZ$3*SUMPRODUCT(K7:$K$22, W8:$W$23))/Z7</f>
        <v>1238.3266795291831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1306.7783996523847</v>
      </c>
      <c r="P8">
        <f t="shared" si="22"/>
        <v>65.338919982619231</v>
      </c>
      <c r="Q8" s="4">
        <f t="shared" si="23"/>
        <v>12.5</v>
      </c>
      <c r="R8">
        <f t="shared" si="0"/>
        <v>250000</v>
      </c>
      <c r="S8">
        <f t="shared" si="1"/>
        <v>1453.7675074491717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1182.5857120092105</v>
      </c>
      <c r="AC8">
        <f t="shared" si="2"/>
        <v>1372.1574429556385</v>
      </c>
      <c r="AE8">
        <f t="shared" si="3"/>
        <v>1233.4198544050005</v>
      </c>
      <c r="AF8">
        <f t="shared" si="4"/>
        <v>-61.67099272025002</v>
      </c>
      <c r="AG8">
        <f t="shared" si="4"/>
        <v>-11.798288205684889</v>
      </c>
      <c r="AH8">
        <f t="shared" si="5"/>
        <v>-393.48466996041964</v>
      </c>
      <c r="AI8">
        <f t="shared" si="6"/>
        <v>766.46590351864586</v>
      </c>
      <c r="AJ8">
        <f t="shared" si="7"/>
        <v>-189.57173094642803</v>
      </c>
      <c r="AK8">
        <f t="shared" ref="AK8:AK23" si="24">G8*SUM(AB8:AB8, AE8:AF8)</f>
        <v>50.147326419681363</v>
      </c>
      <c r="AL8">
        <f t="shared" si="8"/>
        <v>627.04149899189918</v>
      </c>
      <c r="AN8">
        <f t="shared" si="9"/>
        <v>810.79272589275661</v>
      </c>
      <c r="AO8">
        <f t="shared" si="9"/>
        <v>-40.539636294637823</v>
      </c>
      <c r="AP8">
        <f t="shared" si="9"/>
        <v>-7.7556447798306412</v>
      </c>
      <c r="AQ8">
        <f t="shared" si="9"/>
        <v>-258.65848276629367</v>
      </c>
      <c r="AR8">
        <f t="shared" si="9"/>
        <v>503.83896205199437</v>
      </c>
      <c r="AS8">
        <f t="shared" si="9"/>
        <v>-124.61562049397109</v>
      </c>
      <c r="AT8">
        <f t="shared" si="9"/>
        <v>32.964515155839756</v>
      </c>
      <c r="AU8">
        <f t="shared" si="9"/>
        <v>412.18785671386297</v>
      </c>
      <c r="AW8">
        <v>5</v>
      </c>
      <c r="AX8">
        <f>(R8*SUMPRODUCT(K9:$K$23, X9:$X$23)-$AZ$3*SUMPRODUCT(K8:$K$22, W9:$W$23))/Z8</f>
        <v>1453.7675074491717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1306.7783996523847</v>
      </c>
      <c r="P9">
        <f t="shared" si="22"/>
        <v>65.338919982619231</v>
      </c>
      <c r="Q9" s="4">
        <f t="shared" si="23"/>
        <v>12.5</v>
      </c>
      <c r="R9">
        <f t="shared" si="0"/>
        <v>250000</v>
      </c>
      <c r="S9">
        <f t="shared" si="1"/>
        <v>1638.9796092784766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1372.1574429556385</v>
      </c>
      <c r="AC9">
        <f t="shared" si="2"/>
        <v>1528.8118882031872</v>
      </c>
      <c r="AE9">
        <f t="shared" si="3"/>
        <v>1218.9403341724278</v>
      </c>
      <c r="AF9">
        <f t="shared" si="4"/>
        <v>-60.947016708621391</v>
      </c>
      <c r="AG9">
        <f t="shared" si="4"/>
        <v>-11.659784230599824</v>
      </c>
      <c r="AH9">
        <f t="shared" si="5"/>
        <v>-410.42186056434974</v>
      </c>
      <c r="AI9">
        <f t="shared" si="6"/>
        <v>735.91167266885668</v>
      </c>
      <c r="AJ9">
        <f t="shared" si="7"/>
        <v>-156.65444524754867</v>
      </c>
      <c r="AK9">
        <f t="shared" si="24"/>
        <v>14.927889486474724</v>
      </c>
      <c r="AL9">
        <f t="shared" si="8"/>
        <v>594.18511690778269</v>
      </c>
      <c r="AN9">
        <f t="shared" si="9"/>
        <v>761.52306039107339</v>
      </c>
      <c r="AO9">
        <f t="shared" si="9"/>
        <v>-38.076153019553672</v>
      </c>
      <c r="AP9">
        <f t="shared" si="9"/>
        <v>-7.2843553715156082</v>
      </c>
      <c r="AQ9">
        <f t="shared" si="9"/>
        <v>-256.40771951365275</v>
      </c>
      <c r="AR9">
        <f t="shared" si="9"/>
        <v>459.75483248635123</v>
      </c>
      <c r="AS9">
        <f t="shared" si="9"/>
        <v>-97.868590631035616</v>
      </c>
      <c r="AT9">
        <f t="shared" si="9"/>
        <v>9.326077551316704</v>
      </c>
      <c r="AU9">
        <f t="shared" si="9"/>
        <v>371.21231940663228</v>
      </c>
      <c r="AW9">
        <v>6</v>
      </c>
      <c r="AX9">
        <f>(R9*SUMPRODUCT(K10:$K$23, X10:$X$23)-$AZ$3*SUMPRODUCT(K9:$K$22, W10:$W$23))/Z9</f>
        <v>1638.9796092784766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1306.7783996523847</v>
      </c>
      <c r="P10">
        <f t="shared" si="22"/>
        <v>65.338919982619231</v>
      </c>
      <c r="Q10" s="4">
        <f t="shared" si="23"/>
        <v>12.5</v>
      </c>
      <c r="R10">
        <f t="shared" si="0"/>
        <v>250000</v>
      </c>
      <c r="S10">
        <f t="shared" si="1"/>
        <v>1802.4923320242456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1528.8118882031872</v>
      </c>
      <c r="AC10">
        <f t="shared" si="2"/>
        <v>1661.4187036358867</v>
      </c>
      <c r="AE10">
        <f t="shared" si="3"/>
        <v>1204.5022528620887</v>
      </c>
      <c r="AF10">
        <f t="shared" si="4"/>
        <v>-60.225112643104431</v>
      </c>
      <c r="AG10">
        <f t="shared" si="4"/>
        <v>-11.521676639881115</v>
      </c>
      <c r="AH10">
        <f t="shared" si="5"/>
        <v>-430.19496825420345</v>
      </c>
      <c r="AI10">
        <f t="shared" si="6"/>
        <v>702.56049532489953</v>
      </c>
      <c r="AJ10">
        <f t="shared" si="7"/>
        <v>-132.60681543269948</v>
      </c>
      <c r="AK10">
        <f t="shared" si="24"/>
        <v>10.959665016530906</v>
      </c>
      <c r="AL10">
        <f t="shared" si="8"/>
        <v>580.91334490873101</v>
      </c>
      <c r="AN10">
        <f t="shared" si="9"/>
        <v>714.96720808958798</v>
      </c>
      <c r="AO10">
        <f t="shared" si="9"/>
        <v>-35.748360404479399</v>
      </c>
      <c r="AP10">
        <f t="shared" si="9"/>
        <v>-6.8390249666639722</v>
      </c>
      <c r="AQ10">
        <f t="shared" si="9"/>
        <v>-255.35468668161394</v>
      </c>
      <c r="AR10">
        <f t="shared" si="9"/>
        <v>417.02513603683059</v>
      </c>
      <c r="AS10">
        <f t="shared" si="9"/>
        <v>-78.71261708169159</v>
      </c>
      <c r="AT10">
        <f t="shared" si="9"/>
        <v>6.5054266854604235</v>
      </c>
      <c r="AU10">
        <f t="shared" si="9"/>
        <v>344.81794564059948</v>
      </c>
      <c r="AW10">
        <v>7</v>
      </c>
      <c r="AX10">
        <f>(R10*SUMPRODUCT(K11:$K$23, X11:$X$23)-$AZ$3*SUMPRODUCT(K10:$K$22, W11:$W$23))/Z10</f>
        <v>1802.4923320242456</v>
      </c>
    </row>
    <row r="11" spans="1:52" x14ac:dyDescent="0.25">
      <c r="A11" t="s">
        <v>33</v>
      </c>
      <c r="C11" s="7">
        <f>AU25</f>
        <v>2960.4100881424351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1306.7783996523847</v>
      </c>
      <c r="P11">
        <f t="shared" si="22"/>
        <v>65.338919982619231</v>
      </c>
      <c r="Q11" s="4">
        <f t="shared" si="23"/>
        <v>12.5</v>
      </c>
      <c r="R11">
        <f t="shared" si="0"/>
        <v>250000</v>
      </c>
      <c r="S11">
        <f t="shared" si="1"/>
        <v>1945.819302725225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1661.4187036358867</v>
      </c>
      <c r="AC11">
        <f t="shared" si="2"/>
        <v>1772.096688247022</v>
      </c>
      <c r="AE11">
        <f t="shared" si="3"/>
        <v>1190.1093133639997</v>
      </c>
      <c r="AF11">
        <f t="shared" si="4"/>
        <v>-59.505465668199982</v>
      </c>
      <c r="AG11">
        <f t="shared" si="4"/>
        <v>-11.38400085355501</v>
      </c>
      <c r="AH11">
        <f t="shared" si="5"/>
        <v>-449.18039854588034</v>
      </c>
      <c r="AI11">
        <f t="shared" si="6"/>
        <v>670.0394482963643</v>
      </c>
      <c r="AJ11">
        <f t="shared" si="7"/>
        <v>-110.67798461113534</v>
      </c>
      <c r="AK11">
        <f t="shared" si="24"/>
        <v>6.7008541231960468</v>
      </c>
      <c r="AL11">
        <f t="shared" si="8"/>
        <v>566.06231780842495</v>
      </c>
      <c r="AN11">
        <f t="shared" si="9"/>
        <v>671.82488052252813</v>
      </c>
      <c r="AO11">
        <f t="shared" si="9"/>
        <v>-33.591244026126404</v>
      </c>
      <c r="AP11">
        <f t="shared" si="9"/>
        <v>-6.4263466619631142</v>
      </c>
      <c r="AQ11">
        <f t="shared" si="9"/>
        <v>-253.56541974548006</v>
      </c>
      <c r="AR11">
        <f t="shared" si="9"/>
        <v>378.24187008895854</v>
      </c>
      <c r="AS11">
        <f t="shared" si="9"/>
        <v>-62.478482398959315</v>
      </c>
      <c r="AT11">
        <f t="shared" si="9"/>
        <v>3.7826781709573769</v>
      </c>
      <c r="AU11">
        <f t="shared" si="9"/>
        <v>319.54606586095656</v>
      </c>
      <c r="AW11">
        <v>8</v>
      </c>
      <c r="AX11">
        <f>(R11*SUMPRODUCT(K12:$K$23, X12:$X$23)-$AZ$3*SUMPRODUCT(K11:$K$22, W12:$W$23))/Z11</f>
        <v>1945.819302725225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1306.7783996523847</v>
      </c>
      <c r="P12">
        <f t="shared" si="22"/>
        <v>65.338919982619231</v>
      </c>
      <c r="Q12" s="4">
        <f t="shared" si="23"/>
        <v>12.5</v>
      </c>
      <c r="R12">
        <f t="shared" si="0"/>
        <v>250000</v>
      </c>
      <c r="S12">
        <f t="shared" si="1"/>
        <v>2069.0248252376268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1772.096688247022</v>
      </c>
      <c r="AC12">
        <f t="shared" si="2"/>
        <v>1861.5608085893148</v>
      </c>
      <c r="AE12">
        <f t="shared" si="3"/>
        <v>1175.7458995324307</v>
      </c>
      <c r="AF12">
        <f t="shared" si="4"/>
        <v>-58.787294976621531</v>
      </c>
      <c r="AG12">
        <f t="shared" si="4"/>
        <v>-11.246607495245465</v>
      </c>
      <c r="AH12">
        <f t="shared" si="5"/>
        <v>-471.06699547988438</v>
      </c>
      <c r="AI12">
        <f t="shared" si="6"/>
        <v>634.64500158067949</v>
      </c>
      <c r="AJ12">
        <f t="shared" si="7"/>
        <v>-89.464120342292745</v>
      </c>
      <c r="AK12">
        <f t="shared" si="24"/>
        <v>6.6448271734465107</v>
      </c>
      <c r="AL12">
        <f t="shared" si="8"/>
        <v>551.82570841183326</v>
      </c>
      <c r="AN12">
        <f t="shared" si="9"/>
        <v>630.96932671663205</v>
      </c>
      <c r="AO12">
        <f t="shared" si="9"/>
        <v>-31.548466335831598</v>
      </c>
      <c r="AP12">
        <f t="shared" si="9"/>
        <v>-6.0355425113056249</v>
      </c>
      <c r="AQ12">
        <f t="shared" si="9"/>
        <v>-252.80022247542686</v>
      </c>
      <c r="AR12">
        <f t="shared" si="9"/>
        <v>340.58509539406799</v>
      </c>
      <c r="AS12">
        <f t="shared" si="9"/>
        <v>-48.011322684706634</v>
      </c>
      <c r="AT12">
        <f t="shared" si="9"/>
        <v>3.5659763979999988</v>
      </c>
      <c r="AU12">
        <f t="shared" si="9"/>
        <v>296.13974910736135</v>
      </c>
      <c r="AW12">
        <v>9</v>
      </c>
      <c r="AX12">
        <f>(R12*SUMPRODUCT(K13:$K$23, X13:$X$23)-$AZ$3*SUMPRODUCT(K12:$K$22, W13:$W$23))/Z12</f>
        <v>2069.0248252376268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1306.7783996523847</v>
      </c>
      <c r="P13">
        <f t="shared" si="22"/>
        <v>65.338919982619231</v>
      </c>
      <c r="Q13" s="4">
        <f t="shared" si="23"/>
        <v>12.5</v>
      </c>
      <c r="R13">
        <f t="shared" si="0"/>
        <v>250000</v>
      </c>
      <c r="S13">
        <f t="shared" si="1"/>
        <v>2172.3790658425919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1861.5608085893148</v>
      </c>
      <c r="AC13">
        <f t="shared" si="2"/>
        <v>1930.7095813253761</v>
      </c>
      <c r="AE13">
        <f t="shared" si="3"/>
        <v>1161.4039264824673</v>
      </c>
      <c r="AF13">
        <f t="shared" si="4"/>
        <v>-58.070196324123366</v>
      </c>
      <c r="AG13">
        <f t="shared" si="4"/>
        <v>-11.10941922891643</v>
      </c>
      <c r="AH13">
        <f t="shared" si="5"/>
        <v>-494.44382753162245</v>
      </c>
      <c r="AI13">
        <f t="shared" si="6"/>
        <v>597.78048339780503</v>
      </c>
      <c r="AJ13">
        <f t="shared" si="7"/>
        <v>-69.148772736061346</v>
      </c>
      <c r="AK13">
        <f t="shared" si="24"/>
        <v>5.9297890774953173</v>
      </c>
      <c r="AL13">
        <f t="shared" si="8"/>
        <v>534.56149973923903</v>
      </c>
      <c r="AN13">
        <f t="shared" si="9"/>
        <v>592.63349087591621</v>
      </c>
      <c r="AO13">
        <f t="shared" si="9"/>
        <v>-29.631674543795807</v>
      </c>
      <c r="AP13">
        <f t="shared" si="9"/>
        <v>-5.6688407444747542</v>
      </c>
      <c r="AQ13">
        <f t="shared" si="9"/>
        <v>-252.30151618274073</v>
      </c>
      <c r="AR13">
        <f t="shared" si="9"/>
        <v>305.03145940490487</v>
      </c>
      <c r="AS13">
        <f t="shared" si="9"/>
        <v>-35.284777020233406</v>
      </c>
      <c r="AT13">
        <f t="shared" si="9"/>
        <v>3.0258134323665722</v>
      </c>
      <c r="AU13">
        <f t="shared" si="9"/>
        <v>272.77249581703802</v>
      </c>
      <c r="AW13">
        <v>10</v>
      </c>
      <c r="AX13">
        <f>(R13*SUMPRODUCT(K14:$K$23, X14:$X$23)-$AZ$3*SUMPRODUCT(K13:$K$22, W14:$W$23))/Z13</f>
        <v>2172.3790658425919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1306.7783996523847</v>
      </c>
      <c r="P14">
        <f t="shared" si="22"/>
        <v>65.338919982619231</v>
      </c>
      <c r="Q14" s="4">
        <f t="shared" si="23"/>
        <v>12.5</v>
      </c>
      <c r="R14">
        <f t="shared" si="0"/>
        <v>250000</v>
      </c>
      <c r="S14">
        <f t="shared" si="1"/>
        <v>2265.2029092325879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1930.7095813253761</v>
      </c>
      <c r="AC14">
        <f t="shared" si="2"/>
        <v>1988.3665528847059</v>
      </c>
      <c r="AE14">
        <f t="shared" si="3"/>
        <v>1147.073602682809</v>
      </c>
      <c r="AF14">
        <f t="shared" si="4"/>
        <v>-57.353680134140454</v>
      </c>
      <c r="AG14">
        <f t="shared" si="4"/>
        <v>-10.972342393591191</v>
      </c>
      <c r="AH14">
        <f t="shared" si="5"/>
        <v>-519.65286072148751</v>
      </c>
      <c r="AI14">
        <f t="shared" si="6"/>
        <v>559.09471943358994</v>
      </c>
      <c r="AJ14">
        <f t="shared" si="7"/>
        <v>-57.656971559329804</v>
      </c>
      <c r="AK14">
        <f t="shared" si="24"/>
        <v>211.43006527118314</v>
      </c>
      <c r="AL14">
        <f t="shared" si="8"/>
        <v>712.86781314544328</v>
      </c>
      <c r="AN14">
        <f t="shared" si="9"/>
        <v>539.18220837908257</v>
      </c>
      <c r="AO14">
        <f t="shared" si="9"/>
        <v>-26.959110418954129</v>
      </c>
      <c r="AP14">
        <f t="shared" si="9"/>
        <v>-5.1575520428952428</v>
      </c>
      <c r="AQ14">
        <f t="shared" si="9"/>
        <v>-244.26294562006188</v>
      </c>
      <c r="AR14">
        <f t="shared" si="9"/>
        <v>262.80260029717135</v>
      </c>
      <c r="AS14">
        <f t="shared" si="9"/>
        <v>-27.101672622489776</v>
      </c>
      <c r="AT14">
        <f t="shared" si="9"/>
        <v>99.382750369309491</v>
      </c>
      <c r="AU14">
        <f t="shared" si="9"/>
        <v>335.08367804399109</v>
      </c>
      <c r="AW14">
        <v>11</v>
      </c>
      <c r="AX14">
        <f>(R14*SUMPRODUCT(K15:$K$23, X15:$X$23)-$AZ$3*SUMPRODUCT(K14:$K$22, W15:$W$23))/Z14</f>
        <v>2265.2029092325879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1306.7783996523847</v>
      </c>
      <c r="P15">
        <f t="shared" si="22"/>
        <v>65.338919982619231</v>
      </c>
      <c r="Q15" s="4">
        <f t="shared" si="23"/>
        <v>12.5</v>
      </c>
      <c r="R15">
        <f t="shared" si="0"/>
        <v>250000</v>
      </c>
      <c r="S15">
        <f t="shared" si="1"/>
        <v>2338.0142468984191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1988.3665528847059</v>
      </c>
      <c r="AC15">
        <f t="shared" si="2"/>
        <v>2026.6506682786876</v>
      </c>
      <c r="AE15">
        <f t="shared" si="3"/>
        <v>1132.7490071803334</v>
      </c>
      <c r="AF15">
        <f t="shared" si="4"/>
        <v>-56.637450359016668</v>
      </c>
      <c r="AG15">
        <f t="shared" si="4"/>
        <v>-10.83532035234183</v>
      </c>
      <c r="AH15">
        <f t="shared" si="5"/>
        <v>-545.97234626900831</v>
      </c>
      <c r="AI15">
        <f t="shared" si="6"/>
        <v>519.30389019996665</v>
      </c>
      <c r="AJ15">
        <f t="shared" si="7"/>
        <v>-38.284115393981665</v>
      </c>
      <c r="AK15">
        <f t="shared" si="24"/>
        <v>214.51346767942158</v>
      </c>
      <c r="AL15">
        <f t="shared" si="8"/>
        <v>695.53324248540662</v>
      </c>
      <c r="AN15">
        <f t="shared" si="9"/>
        <v>490.47776563721197</v>
      </c>
      <c r="AO15">
        <f t="shared" si="9"/>
        <v>-24.523888281860597</v>
      </c>
      <c r="AP15">
        <f t="shared" si="9"/>
        <v>-4.6916692777413882</v>
      </c>
      <c r="AQ15">
        <f t="shared" si="9"/>
        <v>-236.40479470762205</v>
      </c>
      <c r="AR15">
        <f t="shared" si="9"/>
        <v>224.85741336998797</v>
      </c>
      <c r="AS15">
        <f t="shared" si="9"/>
        <v>-16.576935630761444</v>
      </c>
      <c r="AT15">
        <f t="shared" si="9"/>
        <v>92.883847754053178</v>
      </c>
      <c r="AU15">
        <f t="shared" si="9"/>
        <v>301.16432549327976</v>
      </c>
      <c r="AW15">
        <v>12</v>
      </c>
      <c r="AX15">
        <f>(R15*SUMPRODUCT(K16:$K$23, X16:$X$23)-$AZ$3*SUMPRODUCT(K15:$K$22, W16:$W$23))/Z15</f>
        <v>2338.0142468984191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1306.7783996523847</v>
      </c>
      <c r="P16">
        <f t="shared" si="22"/>
        <v>65.338919982619231</v>
      </c>
      <c r="Q16" s="4">
        <f t="shared" si="23"/>
        <v>12.5</v>
      </c>
      <c r="R16">
        <f t="shared" si="0"/>
        <v>250000</v>
      </c>
      <c r="S16">
        <f t="shared" si="1"/>
        <v>2390.9431332245013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2026.6506682786876</v>
      </c>
      <c r="AC16">
        <f t="shared" si="2"/>
        <v>2046.2848691179931</v>
      </c>
      <c r="AE16">
        <f t="shared" si="3"/>
        <v>1118.4042101798568</v>
      </c>
      <c r="AF16">
        <f t="shared" si="4"/>
        <v>-55.920210508992838</v>
      </c>
      <c r="AG16">
        <f t="shared" si="4"/>
        <v>-10.698105073489916</v>
      </c>
      <c r="AH16">
        <f t="shared" si="5"/>
        <v>-577.24150656987968</v>
      </c>
      <c r="AI16">
        <f t="shared" si="6"/>
        <v>474.54438802749451</v>
      </c>
      <c r="AJ16">
        <f t="shared" si="7"/>
        <v>-19.634200839305549</v>
      </c>
      <c r="AK16">
        <f t="shared" si="24"/>
        <v>216.23942675646862</v>
      </c>
      <c r="AL16">
        <f t="shared" si="8"/>
        <v>671.14961394465763</v>
      </c>
      <c r="AN16">
        <f t="shared" si="9"/>
        <v>446.0933967393031</v>
      </c>
      <c r="AO16">
        <f t="shared" si="9"/>
        <v>-22.304669836965154</v>
      </c>
      <c r="AP16">
        <f t="shared" si="9"/>
        <v>-4.2671102160279064</v>
      </c>
      <c r="AQ16">
        <f t="shared" si="9"/>
        <v>-230.24200200682344</v>
      </c>
      <c r="AR16">
        <f t="shared" si="9"/>
        <v>189.27961467948666</v>
      </c>
      <c r="AS16">
        <f t="shared" si="9"/>
        <v>-7.8314148542582434</v>
      </c>
      <c r="AT16">
        <f t="shared" si="9"/>
        <v>86.250551913820217</v>
      </c>
      <c r="AU16">
        <f t="shared" si="9"/>
        <v>267.69875173904865</v>
      </c>
      <c r="AW16">
        <v>13</v>
      </c>
      <c r="AX16">
        <f>(R16*SUMPRODUCT(K17:$K$23, X17:$X$23)-$AZ$3*SUMPRODUCT(K16:$K$22, W17:$W$23))/Z16</f>
        <v>2390.9431332245013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1306.7783996523847</v>
      </c>
      <c r="P17">
        <f t="shared" si="22"/>
        <v>65.338919982619231</v>
      </c>
      <c r="Q17" s="4">
        <f t="shared" si="23"/>
        <v>12.5</v>
      </c>
      <c r="R17">
        <f t="shared" si="0"/>
        <v>250000</v>
      </c>
      <c r="S17">
        <f t="shared" si="1"/>
        <v>2424.4995018468485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2046.2848691179931</v>
      </c>
      <c r="AC17">
        <f t="shared" si="2"/>
        <v>2048.308882716402</v>
      </c>
      <c r="AE17">
        <f t="shared" si="3"/>
        <v>1104.0158192282381</v>
      </c>
      <c r="AF17">
        <f t="shared" si="4"/>
        <v>-55.200790961411911</v>
      </c>
      <c r="AG17">
        <f t="shared" si="4"/>
        <v>-10.56047279632412</v>
      </c>
      <c r="AH17">
        <f t="shared" si="5"/>
        <v>-613.02452861793086</v>
      </c>
      <c r="AI17">
        <f t="shared" si="6"/>
        <v>425.2300268525712</v>
      </c>
      <c r="AJ17">
        <f t="shared" si="7"/>
        <v>-2.0240135984088283</v>
      </c>
      <c r="AK17">
        <f t="shared" si="24"/>
        <v>216.65699281693739</v>
      </c>
      <c r="AL17">
        <f t="shared" si="8"/>
        <v>639.86300607109979</v>
      </c>
      <c r="AN17">
        <f t="shared" si="9"/>
        <v>405.64269989661221</v>
      </c>
      <c r="AO17">
        <f t="shared" si="9"/>
        <v>-20.282134994830614</v>
      </c>
      <c r="AP17">
        <f t="shared" si="9"/>
        <v>-3.8801787281274795</v>
      </c>
      <c r="AQ17">
        <f t="shared" si="9"/>
        <v>-225.24036391548938</v>
      </c>
      <c r="AR17">
        <f t="shared" si="9"/>
        <v>156.24002225816474</v>
      </c>
      <c r="AS17">
        <f t="shared" si="9"/>
        <v>-0.74367262351363117</v>
      </c>
      <c r="AT17">
        <f t="shared" si="9"/>
        <v>79.605134262640917</v>
      </c>
      <c r="AU17">
        <f t="shared" si="9"/>
        <v>235.10148389729204</v>
      </c>
      <c r="AW17">
        <v>14</v>
      </c>
      <c r="AX17">
        <f>(R17*SUMPRODUCT(K18:$K$23, X18:$X$23)-$AZ$3*SUMPRODUCT(K17:$K$22, W18:$W$23))/Z17</f>
        <v>2424.4995018468485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1306.7783996523847</v>
      </c>
      <c r="P18">
        <f t="shared" si="22"/>
        <v>65.338919982619231</v>
      </c>
      <c r="Q18" s="4">
        <f t="shared" si="23"/>
        <v>12.5</v>
      </c>
      <c r="R18">
        <f t="shared" si="0"/>
        <v>250000</v>
      </c>
      <c r="S18">
        <f t="shared" si="1"/>
        <v>2324.7764893468375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2048.308882716402</v>
      </c>
      <c r="AC18">
        <f t="shared" si="2"/>
        <v>1935.645324011856</v>
      </c>
      <c r="AE18">
        <f t="shared" si="3"/>
        <v>1088.0441669975355</v>
      </c>
      <c r="AF18">
        <f t="shared" si="4"/>
        <v>-54.402208349876773</v>
      </c>
      <c r="AG18">
        <f t="shared" si="4"/>
        <v>-10.407695819801635</v>
      </c>
      <c r="AH18">
        <f t="shared" si="5"/>
        <v>-943.44497118487061</v>
      </c>
      <c r="AI18">
        <f t="shared" si="6"/>
        <v>79.789291642986541</v>
      </c>
      <c r="AJ18">
        <f t="shared" si="7"/>
        <v>112.66355870454595</v>
      </c>
      <c r="AK18">
        <f t="shared" si="24"/>
        <v>215.73655889548425</v>
      </c>
      <c r="AL18">
        <f t="shared" si="8"/>
        <v>408.18940924301671</v>
      </c>
      <c r="AN18">
        <f t="shared" si="9"/>
        <v>368.26145119476337</v>
      </c>
      <c r="AO18">
        <f t="shared" si="9"/>
        <v>-18.413072559738165</v>
      </c>
      <c r="AP18">
        <f t="shared" si="9"/>
        <v>-3.5226080727681559</v>
      </c>
      <c r="AQ18">
        <f t="shared" si="9"/>
        <v>-319.32013860217597</v>
      </c>
      <c r="AR18">
        <f t="shared" si="9"/>
        <v>27.005631960081068</v>
      </c>
      <c r="AS18">
        <f t="shared" si="9"/>
        <v>38.132317495707397</v>
      </c>
      <c r="AT18">
        <f t="shared" si="9"/>
        <v>73.018596730178061</v>
      </c>
      <c r="AU18">
        <f t="shared" si="9"/>
        <v>138.1565461859665</v>
      </c>
      <c r="AW18">
        <v>15</v>
      </c>
      <c r="AX18">
        <f>(R18*SUMPRODUCT(K19:$K$23, X19:$X$23)-$AZ$3*SUMPRODUCT(K18:$K$22, W19:$W$23))/Z18</f>
        <v>2324.7764893468375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1306.7783996523847</v>
      </c>
      <c r="P19">
        <f t="shared" si="22"/>
        <v>65.338919982619231</v>
      </c>
      <c r="Q19" s="4">
        <f t="shared" si="23"/>
        <v>12.5</v>
      </c>
      <c r="R19">
        <f t="shared" si="0"/>
        <v>250000</v>
      </c>
      <c r="S19">
        <f t="shared" si="1"/>
        <v>2098.9133049508487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1935.645324011856</v>
      </c>
      <c r="AC19">
        <f t="shared" si="2"/>
        <v>1719.2326444137175</v>
      </c>
      <c r="AE19">
        <f t="shared" si="3"/>
        <v>1070.3901292148444</v>
      </c>
      <c r="AF19">
        <f t="shared" si="4"/>
        <v>-53.519506460742221</v>
      </c>
      <c r="AG19">
        <f t="shared" si="4"/>
        <v>-10.238825969839056</v>
      </c>
      <c r="AH19">
        <f t="shared" si="5"/>
        <v>-1295.8578352912573</v>
      </c>
      <c r="AI19">
        <f t="shared" si="6"/>
        <v>-289.2260385069942</v>
      </c>
      <c r="AJ19">
        <f t="shared" si="7"/>
        <v>216.41267959813854</v>
      </c>
      <c r="AK19">
        <f t="shared" si="24"/>
        <v>206.67611627361705</v>
      </c>
      <c r="AL19">
        <f t="shared" si="8"/>
        <v>133.86275736476139</v>
      </c>
      <c r="AN19">
        <f t="shared" si="9"/>
        <v>333.72842404915855</v>
      </c>
      <c r="AO19">
        <f t="shared" si="9"/>
        <v>-16.686421202457929</v>
      </c>
      <c r="AP19">
        <f t="shared" si="9"/>
        <v>-3.1922821051558312</v>
      </c>
      <c r="AQ19">
        <f t="shared" si="9"/>
        <v>-404.02520666061082</v>
      </c>
      <c r="AR19">
        <f t="shared" si="9"/>
        <v>-90.175485919065991</v>
      </c>
      <c r="AS19">
        <f t="shared" si="9"/>
        <v>67.473587933326272</v>
      </c>
      <c r="AT19">
        <f t="shared" si="9"/>
        <v>64.437902303143119</v>
      </c>
      <c r="AU19">
        <f t="shared" si="9"/>
        <v>41.736004317403385</v>
      </c>
      <c r="AW19">
        <v>16</v>
      </c>
      <c r="AX19">
        <f>(R19*SUMPRODUCT(K20:$K$23, X20:$X$23)-$AZ$3*SUMPRODUCT(K19:$K$22, W20:$W$23))/Z19</f>
        <v>2098.9133049508487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1306.7783996523847</v>
      </c>
      <c r="P20">
        <f t="shared" si="22"/>
        <v>65.338919982619231</v>
      </c>
      <c r="Q20" s="4">
        <f t="shared" si="23"/>
        <v>12.5</v>
      </c>
      <c r="R20">
        <f t="shared" si="0"/>
        <v>250000</v>
      </c>
      <c r="S20">
        <f t="shared" si="1"/>
        <v>1755.7318640898156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1719.2326444137175</v>
      </c>
      <c r="AC20">
        <f t="shared" si="2"/>
        <v>1412.0812466516879</v>
      </c>
      <c r="AE20">
        <f t="shared" si="3"/>
        <v>1051.001755689638</v>
      </c>
      <c r="AF20">
        <f t="shared" si="4"/>
        <v>-52.550087784481896</v>
      </c>
      <c r="AG20">
        <f t="shared" si="4"/>
        <v>-10.053366316442924</v>
      </c>
      <c r="AH20">
        <f t="shared" si="5"/>
        <v>-1661.4278739547813</v>
      </c>
      <c r="AI20">
        <f t="shared" si="6"/>
        <v>-673.02957236606812</v>
      </c>
      <c r="AJ20">
        <f t="shared" si="7"/>
        <v>307.15139776202955</v>
      </c>
      <c r="AK20">
        <f t="shared" si="24"/>
        <v>190.23790186232114</v>
      </c>
      <c r="AL20">
        <f t="shared" si="8"/>
        <v>-175.64027274171744</v>
      </c>
      <c r="AN20">
        <f t="shared" si="9"/>
        <v>301.85328775162856</v>
      </c>
      <c r="AO20">
        <f t="shared" si="9"/>
        <v>-15.092664387581426</v>
      </c>
      <c r="AP20">
        <f t="shared" si="9"/>
        <v>-2.8873802152676031</v>
      </c>
      <c r="AQ20">
        <f t="shared" si="9"/>
        <v>-477.17091184721556</v>
      </c>
      <c r="AR20">
        <f t="shared" si="9"/>
        <v>-193.29766869843604</v>
      </c>
      <c r="AS20">
        <f t="shared" si="9"/>
        <v>88.21551319972825</v>
      </c>
      <c r="AT20">
        <f t="shared" si="9"/>
        <v>54.637336066516191</v>
      </c>
      <c r="AU20">
        <f t="shared" si="9"/>
        <v>-50.444819432191615</v>
      </c>
      <c r="AW20">
        <v>17</v>
      </c>
      <c r="AX20">
        <f>(R20*SUMPRODUCT(K21:$K$23, X21:$X$23)-$AZ$3*SUMPRODUCT(K20:$K$22, W21:$W$23))/Z20</f>
        <v>1755.7318640898156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1306.7783996523847</v>
      </c>
      <c r="P21">
        <f t="shared" si="22"/>
        <v>65.338919982619231</v>
      </c>
      <c r="Q21" s="4">
        <f t="shared" si="23"/>
        <v>12.5</v>
      </c>
      <c r="R21">
        <f t="shared" si="0"/>
        <v>250000</v>
      </c>
      <c r="S21">
        <f t="shared" si="1"/>
        <v>1292.8031046358124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1412.0812466516879</v>
      </c>
      <c r="AC21">
        <f t="shared" si="2"/>
        <v>1018.6687852725835</v>
      </c>
      <c r="AE21">
        <f t="shared" si="3"/>
        <v>1029.6806684799401</v>
      </c>
      <c r="AF21">
        <f t="shared" si="4"/>
        <v>-51.484033423997005</v>
      </c>
      <c r="AG21">
        <f t="shared" si="4"/>
        <v>-9.8494192737062853</v>
      </c>
      <c r="AH21">
        <f t="shared" si="5"/>
        <v>-2068.267591444202</v>
      </c>
      <c r="AI21">
        <f t="shared" si="6"/>
        <v>-1099.9203756619654</v>
      </c>
      <c r="AJ21">
        <f t="shared" si="7"/>
        <v>393.41246137910446</v>
      </c>
      <c r="AK21">
        <f t="shared" si="24"/>
        <v>167.31945171953419</v>
      </c>
      <c r="AL21">
        <f t="shared" si="8"/>
        <v>-539.18846256332677</v>
      </c>
      <c r="AN21">
        <f t="shared" si="9"/>
        <v>272.41837320352084</v>
      </c>
      <c r="AO21">
        <f t="shared" si="9"/>
        <v>-13.620918660176041</v>
      </c>
      <c r="AP21">
        <f t="shared" si="9"/>
        <v>-2.6058202874717198</v>
      </c>
      <c r="AQ21">
        <f t="shared" si="9"/>
        <v>-547.19303747108313</v>
      </c>
      <c r="AR21">
        <f t="shared" si="9"/>
        <v>-291.00140321521008</v>
      </c>
      <c r="AS21">
        <f t="shared" si="9"/>
        <v>104.08351444055154</v>
      </c>
      <c r="AT21">
        <f t="shared" si="9"/>
        <v>44.26701815236472</v>
      </c>
      <c r="AU21">
        <f t="shared" si="9"/>
        <v>-142.65087062229384</v>
      </c>
      <c r="AW21">
        <v>18</v>
      </c>
      <c r="AX21">
        <f>(R21*SUMPRODUCT(K22:$K$23, X22:$X$23)-$AZ$3*SUMPRODUCT(K21:$K$22, W22:$W$23))/Z21</f>
        <v>1292.8031046358124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1306.7783996523847</v>
      </c>
      <c r="P22">
        <f t="shared" si="22"/>
        <v>65.338919982619231</v>
      </c>
      <c r="Q22" s="4">
        <f t="shared" si="23"/>
        <v>12.5</v>
      </c>
      <c r="R22">
        <f t="shared" si="0"/>
        <v>250000</v>
      </c>
      <c r="S22">
        <f t="shared" si="1"/>
        <v>707.60910472365777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1018.6687852725835</v>
      </c>
      <c r="AC22">
        <f t="shared" si="2"/>
        <v>544.87301770741999</v>
      </c>
      <c r="AE22">
        <f t="shared" si="3"/>
        <v>1006.2452353146809</v>
      </c>
      <c r="AF22">
        <f t="shared" si="4"/>
        <v>-50.312261765734043</v>
      </c>
      <c r="AG22">
        <f t="shared" si="4"/>
        <v>-9.625247436580981</v>
      </c>
      <c r="AH22">
        <f t="shared" si="5"/>
        <v>-2513.5528877648385</v>
      </c>
      <c r="AI22">
        <f t="shared" si="6"/>
        <v>-1567.2451616524727</v>
      </c>
      <c r="AJ22">
        <f t="shared" si="7"/>
        <v>473.79576756516349</v>
      </c>
      <c r="AK22">
        <f t="shared" si="24"/>
        <v>138.22212311750715</v>
      </c>
      <c r="AL22">
        <f t="shared" si="8"/>
        <v>-955.22727096980202</v>
      </c>
      <c r="AN22">
        <f t="shared" si="9"/>
        <v>245.23307268571094</v>
      </c>
      <c r="AO22">
        <f t="shared" si="9"/>
        <v>-12.261653634285546</v>
      </c>
      <c r="AP22">
        <f t="shared" si="9"/>
        <v>-2.3457790619946088</v>
      </c>
      <c r="AQ22">
        <f t="shared" si="9"/>
        <v>-612.5805881027062</v>
      </c>
      <c r="AR22">
        <f t="shared" si="9"/>
        <v>-381.95494811327546</v>
      </c>
      <c r="AS22">
        <f t="shared" si="9"/>
        <v>115.46925921011091</v>
      </c>
      <c r="AT22">
        <f t="shared" si="9"/>
        <v>33.686257361157587</v>
      </c>
      <c r="AU22">
        <f t="shared" si="9"/>
        <v>-232.79943154200694</v>
      </c>
      <c r="AW22">
        <v>19</v>
      </c>
      <c r="AX22">
        <f>(R22*SUMPRODUCT(K23:$K$23, X23:$X$23)-$AZ$3*SUMPRODUCT(K22:$K$22, W23:$W$23))/Z22</f>
        <v>707.60910472365777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1306.7783996523847</v>
      </c>
      <c r="P23">
        <f t="shared" si="22"/>
        <v>65.338919982619231</v>
      </c>
      <c r="Q23" s="4">
        <f t="shared" si="23"/>
        <v>12.5</v>
      </c>
      <c r="R23">
        <f t="shared" si="0"/>
        <v>250000</v>
      </c>
      <c r="S23">
        <f t="shared" si="1"/>
        <v>726.12424328320242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544.87301770741999</v>
      </c>
      <c r="AC23">
        <f t="shared" si="2"/>
        <v>544.87301770741999</v>
      </c>
      <c r="AE23">
        <f t="shared" si="3"/>
        <v>980.58740866990024</v>
      </c>
      <c r="AF23">
        <f t="shared" si="4"/>
        <v>-49.029370433495011</v>
      </c>
      <c r="AG23">
        <f t="shared" si="4"/>
        <v>-9.3798172755490317</v>
      </c>
      <c r="AH23">
        <f t="shared" si="5"/>
        <v>-2983.5537333228026</v>
      </c>
      <c r="AI23">
        <f t="shared" si="6"/>
        <v>-2061.3755123619467</v>
      </c>
      <c r="AJ23">
        <f t="shared" si="7"/>
        <v>0</v>
      </c>
      <c r="AK23">
        <f t="shared" si="24"/>
        <v>103.35017391606779</v>
      </c>
      <c r="AL23">
        <f t="shared" si="8"/>
        <v>-1958.0253384458788</v>
      </c>
      <c r="AN23">
        <f t="shared" si="9"/>
        <v>220.14198696422014</v>
      </c>
      <c r="AO23">
        <f t="shared" si="9"/>
        <v>-11.007099348211005</v>
      </c>
      <c r="AP23">
        <f t="shared" si="9"/>
        <v>-2.105770066129613</v>
      </c>
      <c r="AQ23">
        <f t="shared" si="9"/>
        <v>-669.80815913097479</v>
      </c>
      <c r="AR23">
        <f t="shared" si="9"/>
        <v>-462.77904158109527</v>
      </c>
      <c r="AS23">
        <f t="shared" si="9"/>
        <v>0</v>
      </c>
      <c r="AT23">
        <f t="shared" si="9"/>
        <v>23.202126029582637</v>
      </c>
      <c r="AU23">
        <f t="shared" si="9"/>
        <v>-439.57691555151263</v>
      </c>
      <c r="AW23">
        <v>20</v>
      </c>
      <c r="AX23">
        <f>(R23*SUMPRODUCT(K$23:$K24, X$23:$X24)-$AZ$3*SUMPRODUCT(K$22:$K23, W$23:$W24))/Z23</f>
        <v>726.12424328320242</v>
      </c>
    </row>
    <row r="25" spans="5:50" x14ac:dyDescent="0.25">
      <c r="AN25" s="8">
        <f t="shared" ref="AN25:AU25" si="25">SUM(AN3:AN23)</f>
        <v>12078.607508508143</v>
      </c>
      <c r="AO25" s="8">
        <f t="shared" si="25"/>
        <v>-1584.0141751646954</v>
      </c>
      <c r="AP25" s="8">
        <f t="shared" si="25"/>
        <v>-727.99499451223517</v>
      </c>
      <c r="AQ25" s="8">
        <f t="shared" si="25"/>
        <v>-6658.8457732586803</v>
      </c>
      <c r="AR25" s="8">
        <f t="shared" si="25"/>
        <v>3107.7525655725294</v>
      </c>
      <c r="AS25" s="8">
        <f t="shared" si="25"/>
        <v>-1072.065193404409</v>
      </c>
      <c r="AT25" s="8">
        <f t="shared" si="25"/>
        <v>924.72271597431438</v>
      </c>
      <c r="AU25" s="9">
        <f t="shared" si="25"/>
        <v>2960.4100881424351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5483.1908993862644</v>
      </c>
      <c r="K3">
        <v>1</v>
      </c>
      <c r="L3" s="2">
        <v>0</v>
      </c>
      <c r="O3">
        <f>$C$3</f>
        <v>5483.1908993862644</v>
      </c>
      <c r="P3">
        <f>O3*B5</f>
        <v>4386.5527195090117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5483.1908993862644</v>
      </c>
      <c r="AF3">
        <f t="shared" ref="AF3:AG23" si="4">-$Z3*P3</f>
        <v>-4386.5527195090117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471.68120917725264</v>
      </c>
      <c r="AJ3">
        <f t="shared" ref="AJ3:AJ23" si="7">AB3-AC3</f>
        <v>0</v>
      </c>
      <c r="AL3">
        <f t="shared" ref="AL3:AL23" si="8">SUM(AI3:AK3)</f>
        <v>471.68120917725264</v>
      </c>
      <c r="AN3">
        <f t="shared" ref="AN3:AU23" si="9">AE3*$K3</f>
        <v>5483.1908993862644</v>
      </c>
      <c r="AO3">
        <f t="shared" si="9"/>
        <v>-4386.5527195090117</v>
      </c>
      <c r="AP3">
        <f t="shared" si="9"/>
        <v>-624.95697070000006</v>
      </c>
      <c r="AQ3">
        <f t="shared" si="9"/>
        <v>0</v>
      </c>
      <c r="AR3">
        <f t="shared" si="9"/>
        <v>471.68120917725264</v>
      </c>
      <c r="AS3">
        <f t="shared" si="9"/>
        <v>0</v>
      </c>
      <c r="AT3">
        <f t="shared" si="9"/>
        <v>0</v>
      </c>
      <c r="AU3">
        <f t="shared" si="9"/>
        <v>471.68120917725264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3122.7105598335384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2606.3202956341079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2574.1614464082595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-2574.1614464082595</v>
      </c>
      <c r="AK4">
        <f>H4*SUM(AB4, AE4:AF4)</f>
        <v>0</v>
      </c>
      <c r="AL4">
        <f t="shared" si="8"/>
        <v>-3158.8599464082595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-2415.0121459876718</v>
      </c>
      <c r="AT4">
        <f t="shared" si="9"/>
        <v>0</v>
      </c>
      <c r="AU4">
        <f t="shared" si="9"/>
        <v>-2963.5612594129461</v>
      </c>
      <c r="AW4">
        <v>1</v>
      </c>
      <c r="AX4">
        <f>(R4*SUMPRODUCT(K5:$K$23, X5:$X$23)-$AZ$3*SUMPRODUCT(K4:$K$22, W5:$W$23))/Z4</f>
        <v>2606.3202956341079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5483.1908993862644</v>
      </c>
      <c r="P5">
        <f t="shared" ref="P5:P23" si="22">O5*$C$5</f>
        <v>274.15954496931323</v>
      </c>
      <c r="Q5" s="4">
        <f t="shared" ref="Q5:Q23" si="23">$C$8</f>
        <v>12.5</v>
      </c>
      <c r="R5">
        <f t="shared" si="0"/>
        <v>250000</v>
      </c>
      <c r="S5">
        <f t="shared" si="1"/>
        <v>5062.0571799675845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2574.1614464082595</v>
      </c>
      <c r="AC5">
        <f t="shared" si="2"/>
        <v>4937.162785616707</v>
      </c>
      <c r="AE5">
        <f t="shared" si="3"/>
        <v>5347.9060177379151</v>
      </c>
      <c r="AF5">
        <f t="shared" si="4"/>
        <v>-267.39530088689577</v>
      </c>
      <c r="AG5">
        <f t="shared" si="4"/>
        <v>-12.191591802723183</v>
      </c>
      <c r="AH5">
        <f t="shared" si="5"/>
        <v>-614.31243053632193</v>
      </c>
      <c r="AI5">
        <f t="shared" si="6"/>
        <v>4454.0066945119743</v>
      </c>
      <c r="AJ5">
        <f t="shared" si="7"/>
        <v>-2363.0013392084475</v>
      </c>
      <c r="AK5">
        <f>H5*SUM(AB5, AE5:AF5)</f>
        <v>661.36367490560178</v>
      </c>
      <c r="AL5">
        <f t="shared" si="8"/>
        <v>2752.3690302091286</v>
      </c>
      <c r="AN5">
        <f t="shared" si="9"/>
        <v>4618.2511533895613</v>
      </c>
      <c r="AO5">
        <f t="shared" si="9"/>
        <v>-230.91255766947805</v>
      </c>
      <c r="AP5">
        <f t="shared" si="9"/>
        <v>-10.528201639638526</v>
      </c>
      <c r="AQ5">
        <f t="shared" si="9"/>
        <v>-530.49718552569902</v>
      </c>
      <c r="AR5">
        <f t="shared" si="9"/>
        <v>3846.3132085547454</v>
      </c>
      <c r="AS5">
        <f t="shared" si="9"/>
        <v>-2040.5993718035641</v>
      </c>
      <c r="AT5">
        <f t="shared" si="9"/>
        <v>571.12887629515524</v>
      </c>
      <c r="AU5">
        <f t="shared" si="9"/>
        <v>2376.8427130463365</v>
      </c>
      <c r="AW5">
        <v>2</v>
      </c>
      <c r="AX5">
        <f>(R5*SUMPRODUCT(K6:$K$23, X6:$X$23)-$AZ$3*SUMPRODUCT(K5:$K$22, W6:$W$23))/Z5</f>
        <v>5062.0571799675845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5483.1908993862644</v>
      </c>
      <c r="P6">
        <f t="shared" si="22"/>
        <v>274.15954496931323</v>
      </c>
      <c r="Q6" s="4">
        <f t="shared" si="23"/>
        <v>12.5</v>
      </c>
      <c r="R6">
        <f t="shared" si="0"/>
        <v>250000</v>
      </c>
      <c r="S6">
        <f t="shared" si="1"/>
        <v>7332.934626686807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4937.162785616707</v>
      </c>
      <c r="AC6">
        <f t="shared" si="2"/>
        <v>7061.4407033210482</v>
      </c>
      <c r="AE6">
        <f t="shared" si="3"/>
        <v>5280.1817242573688</v>
      </c>
      <c r="AF6">
        <f t="shared" si="4"/>
        <v>-264.00908621286845</v>
      </c>
      <c r="AG6">
        <f t="shared" si="4"/>
        <v>-12.037201105036262</v>
      </c>
      <c r="AH6">
        <f t="shared" si="5"/>
        <v>-649.49559319378295</v>
      </c>
      <c r="AI6">
        <f t="shared" si="6"/>
        <v>4354.6398437456819</v>
      </c>
      <c r="AJ6">
        <f t="shared" si="7"/>
        <v>-2124.2779177043412</v>
      </c>
      <c r="AK6">
        <f>H6*SUM(AB6, AE6:AF6)</f>
        <v>1082.9228940943394</v>
      </c>
      <c r="AL6">
        <f t="shared" si="8"/>
        <v>3313.2848201356801</v>
      </c>
      <c r="AN6">
        <f t="shared" si="9"/>
        <v>4112.34396861799</v>
      </c>
      <c r="AO6">
        <f t="shared" si="9"/>
        <v>-205.61719843089952</v>
      </c>
      <c r="AP6">
        <f t="shared" si="9"/>
        <v>-9.3748878255321344</v>
      </c>
      <c r="AQ6">
        <f t="shared" si="9"/>
        <v>-505.84419718813234</v>
      </c>
      <c r="AR6">
        <f t="shared" si="9"/>
        <v>3391.5076851734266</v>
      </c>
      <c r="AS6">
        <f t="shared" si="9"/>
        <v>-1654.4433390251302</v>
      </c>
      <c r="AT6">
        <f t="shared" si="9"/>
        <v>843.40874321584772</v>
      </c>
      <c r="AU6">
        <f t="shared" si="9"/>
        <v>2580.473089364144</v>
      </c>
      <c r="AW6">
        <v>3</v>
      </c>
      <c r="AX6">
        <f>(R6*SUMPRODUCT(K7:$K$23, X7:$X$23)-$AZ$3*SUMPRODUCT(K6:$K$22, W7:$W$23))/Z6</f>
        <v>7332.934626686807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5483.1908993862644</v>
      </c>
      <c r="P7">
        <f t="shared" si="22"/>
        <v>274.15954496931323</v>
      </c>
      <c r="Q7" s="4">
        <f t="shared" si="23"/>
        <v>12.5</v>
      </c>
      <c r="R7">
        <f t="shared" si="0"/>
        <v>250000</v>
      </c>
      <c r="S7">
        <f t="shared" si="1"/>
        <v>9380.6834592914529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7061.4407033210482</v>
      </c>
      <c r="AC7">
        <f t="shared" si="2"/>
        <v>8917.1585338072982</v>
      </c>
      <c r="AE7">
        <f t="shared" si="3"/>
        <v>5212.2516161151725</v>
      </c>
      <c r="AF7">
        <f t="shared" si="4"/>
        <v>-260.61258080575863</v>
      </c>
      <c r="AG7">
        <f t="shared" si="4"/>
        <v>-11.882341212802251</v>
      </c>
      <c r="AH7">
        <f t="shared" si="5"/>
        <v>-689.75762367296466</v>
      </c>
      <c r="AI7">
        <f t="shared" si="6"/>
        <v>4249.999070423647</v>
      </c>
      <c r="AJ7">
        <f t="shared" si="7"/>
        <v>-1855.71783048625</v>
      </c>
      <c r="AK7">
        <f>H7*SUM(AB7, AE7:AF7)</f>
        <v>1257.7694486346095</v>
      </c>
      <c r="AL7">
        <f t="shared" si="8"/>
        <v>3652.0506885720065</v>
      </c>
      <c r="AN7">
        <f t="shared" si="9"/>
        <v>3674.6974014018033</v>
      </c>
      <c r="AO7">
        <f t="shared" si="9"/>
        <v>-183.73487007009015</v>
      </c>
      <c r="AP7">
        <f t="shared" si="9"/>
        <v>-8.3771873641430048</v>
      </c>
      <c r="AQ7">
        <f t="shared" si="9"/>
        <v>-486.28706631727567</v>
      </c>
      <c r="AR7">
        <f t="shared" si="9"/>
        <v>2996.2982776502945</v>
      </c>
      <c r="AS7">
        <f t="shared" si="9"/>
        <v>-1308.3024365783292</v>
      </c>
      <c r="AT7">
        <f t="shared" si="9"/>
        <v>886.74194280456049</v>
      </c>
      <c r="AU7">
        <f t="shared" si="9"/>
        <v>2574.7377838765256</v>
      </c>
      <c r="AW7">
        <v>4</v>
      </c>
      <c r="AX7">
        <f>(R7*SUMPRODUCT(K8:$K$23, X8:$X$23)-$AZ$3*SUMPRODUCT(K7:$K$22, W8:$W$23))/Z7</f>
        <v>9380.6834592914529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5483.1908993862644</v>
      </c>
      <c r="P8">
        <f t="shared" si="22"/>
        <v>274.15954496931323</v>
      </c>
      <c r="Q8" s="4">
        <f t="shared" si="23"/>
        <v>12.5</v>
      </c>
      <c r="R8">
        <f t="shared" si="0"/>
        <v>250000</v>
      </c>
      <c r="S8">
        <f t="shared" si="1"/>
        <v>11007.395026700471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8917.1585338072982</v>
      </c>
      <c r="AC8">
        <f t="shared" si="2"/>
        <v>10312.115948249233</v>
      </c>
      <c r="AE8">
        <f t="shared" si="3"/>
        <v>5136.846654789796</v>
      </c>
      <c r="AF8">
        <f t="shared" si="4"/>
        <v>-256.84233273948979</v>
      </c>
      <c r="AG8">
        <f t="shared" si="4"/>
        <v>-11.710440939063341</v>
      </c>
      <c r="AH8">
        <f t="shared" si="5"/>
        <v>-1061.5372322177757</v>
      </c>
      <c r="AI8">
        <f t="shared" si="6"/>
        <v>3806.7566488934681</v>
      </c>
      <c r="AJ8">
        <f t="shared" si="7"/>
        <v>-1394.9574144419348</v>
      </c>
      <c r="AK8">
        <f t="shared" ref="AK8:AK23" si="24">H8*SUM(AB8:AB8, AE8:AF8)</f>
        <v>1000.2943070496764</v>
      </c>
      <c r="AL8">
        <f t="shared" si="8"/>
        <v>3412.0935415012095</v>
      </c>
      <c r="AN8">
        <f t="shared" si="9"/>
        <v>3376.7235762061373</v>
      </c>
      <c r="AO8">
        <f t="shared" si="9"/>
        <v>-168.83617881030688</v>
      </c>
      <c r="AP8">
        <f t="shared" si="9"/>
        <v>-7.6978980810792477</v>
      </c>
      <c r="AQ8">
        <f t="shared" si="9"/>
        <v>-697.80510105514406</v>
      </c>
      <c r="AR8">
        <f t="shared" si="9"/>
        <v>2502.3843982596077</v>
      </c>
      <c r="AS8">
        <f t="shared" si="9"/>
        <v>-916.97998902838378</v>
      </c>
      <c r="AT8">
        <f t="shared" si="9"/>
        <v>657.54685641820902</v>
      </c>
      <c r="AU8">
        <f t="shared" si="9"/>
        <v>2242.951265649433</v>
      </c>
      <c r="AW8">
        <v>5</v>
      </c>
      <c r="AX8">
        <f>(R8*SUMPRODUCT(K9:$K$23, X9:$X$23)-$AZ$3*SUMPRODUCT(K8:$K$22, W9:$W$23))/Z8</f>
        <v>11007.395026700471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5483.1908993862644</v>
      </c>
      <c r="P9">
        <f t="shared" si="22"/>
        <v>274.15954496931323</v>
      </c>
      <c r="Q9" s="4">
        <f t="shared" si="23"/>
        <v>12.5</v>
      </c>
      <c r="R9">
        <f t="shared" si="0"/>
        <v>250000</v>
      </c>
      <c r="S9">
        <f t="shared" si="1"/>
        <v>12287.155039949583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10312.115948249233</v>
      </c>
      <c r="AC9">
        <f t="shared" si="2"/>
        <v>11324.268130148264</v>
      </c>
      <c r="AE9">
        <f t="shared" si="3"/>
        <v>5053.4988572662842</v>
      </c>
      <c r="AF9">
        <f t="shared" si="4"/>
        <v>-252.67494286331419</v>
      </c>
      <c r="AG9">
        <f t="shared" si="4"/>
        <v>-11.520433425525828</v>
      </c>
      <c r="AH9">
        <f t="shared" si="5"/>
        <v>-1458.0620829375821</v>
      </c>
      <c r="AI9">
        <f t="shared" si="6"/>
        <v>3331.2413980398624</v>
      </c>
      <c r="AJ9">
        <f t="shared" si="7"/>
        <v>-1012.1521818990313</v>
      </c>
      <c r="AK9">
        <f t="shared" si="24"/>
        <v>788.89546083044502</v>
      </c>
      <c r="AL9">
        <f t="shared" si="8"/>
        <v>3107.9846769712758</v>
      </c>
      <c r="AN9">
        <f t="shared" si="9"/>
        <v>3157.1323120429579</v>
      </c>
      <c r="AO9">
        <f t="shared" si="9"/>
        <v>-157.85661560214788</v>
      </c>
      <c r="AP9">
        <f t="shared" si="9"/>
        <v>-7.197297089356165</v>
      </c>
      <c r="AQ9">
        <f t="shared" si="9"/>
        <v>-910.91242820564833</v>
      </c>
      <c r="AR9">
        <f t="shared" si="9"/>
        <v>2081.165971145806</v>
      </c>
      <c r="AS9">
        <f t="shared" si="9"/>
        <v>-632.33384402244315</v>
      </c>
      <c r="AT9">
        <f t="shared" si="9"/>
        <v>492.85602323439446</v>
      </c>
      <c r="AU9">
        <f t="shared" si="9"/>
        <v>1941.688150357757</v>
      </c>
      <c r="AW9">
        <v>6</v>
      </c>
      <c r="AX9">
        <f>(R9*SUMPRODUCT(K10:$K$23, X10:$X$23)-$AZ$3*SUMPRODUCT(K9:$K$22, W10:$W$23))/Z9</f>
        <v>12287.155039949583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5483.1908993862644</v>
      </c>
      <c r="P10">
        <f t="shared" si="22"/>
        <v>274.15954496931323</v>
      </c>
      <c r="Q10" s="4">
        <f t="shared" si="23"/>
        <v>12.5</v>
      </c>
      <c r="R10">
        <f t="shared" si="0"/>
        <v>250000</v>
      </c>
      <c r="S10">
        <f t="shared" si="1"/>
        <v>13274.507542999205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11324.268130148264</v>
      </c>
      <c r="AC10">
        <f t="shared" si="2"/>
        <v>12012.642987924428</v>
      </c>
      <c r="AE10">
        <f t="shared" si="3"/>
        <v>4961.9629576165435</v>
      </c>
      <c r="AF10">
        <f t="shared" si="4"/>
        <v>-248.09814788082718</v>
      </c>
      <c r="AG10">
        <f t="shared" si="4"/>
        <v>-11.311759540808477</v>
      </c>
      <c r="AH10">
        <f t="shared" si="5"/>
        <v>-1869.3910092418382</v>
      </c>
      <c r="AI10">
        <f t="shared" si="6"/>
        <v>2833.1620409530697</v>
      </c>
      <c r="AJ10">
        <f t="shared" si="7"/>
        <v>-688.37485777616348</v>
      </c>
      <c r="AK10">
        <f t="shared" si="24"/>
        <v>842.00197934390906</v>
      </c>
      <c r="AL10">
        <f t="shared" si="8"/>
        <v>2986.7891625208154</v>
      </c>
      <c r="AN10">
        <f t="shared" si="9"/>
        <v>2945.3168676283476</v>
      </c>
      <c r="AO10">
        <f t="shared" si="9"/>
        <v>-147.26584338141737</v>
      </c>
      <c r="AP10">
        <f t="shared" si="9"/>
        <v>-6.7144225909543334</v>
      </c>
      <c r="AQ10">
        <f t="shared" si="9"/>
        <v>-1109.6311920791775</v>
      </c>
      <c r="AR10">
        <f t="shared" si="9"/>
        <v>1681.7054095767983</v>
      </c>
      <c r="AS10">
        <f t="shared" si="9"/>
        <v>-408.60483989451041</v>
      </c>
      <c r="AT10">
        <f t="shared" si="9"/>
        <v>499.79466866663381</v>
      </c>
      <c r="AU10">
        <f t="shared" si="9"/>
        <v>1772.8952383489218</v>
      </c>
      <c r="AW10">
        <v>7</v>
      </c>
      <c r="AX10">
        <f>(R10*SUMPRODUCT(K11:$K$23, X11:$X$23)-$AZ$3*SUMPRODUCT(K10:$K$22, W11:$W$23))/Z10</f>
        <v>13274.507542999205</v>
      </c>
    </row>
    <row r="11" spans="1:52" x14ac:dyDescent="0.25">
      <c r="A11" t="s">
        <v>33</v>
      </c>
      <c r="C11" s="7">
        <f>AU25</f>
        <v>13620.075232843223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5483.1908993862644</v>
      </c>
      <c r="P11">
        <f t="shared" si="22"/>
        <v>274.15954496931323</v>
      </c>
      <c r="Q11" s="4">
        <f t="shared" si="23"/>
        <v>12.5</v>
      </c>
      <c r="R11">
        <f t="shared" si="0"/>
        <v>250000</v>
      </c>
      <c r="S11">
        <f t="shared" si="1"/>
        <v>13959.581183488915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12012.642987924428</v>
      </c>
      <c r="AC11">
        <f t="shared" si="2"/>
        <v>12376.323651883102</v>
      </c>
      <c r="AE11">
        <f t="shared" si="3"/>
        <v>4861.3023789087438</v>
      </c>
      <c r="AF11">
        <f t="shared" si="4"/>
        <v>-243.06511894543721</v>
      </c>
      <c r="AG11">
        <f t="shared" si="4"/>
        <v>-11.082284175654159</v>
      </c>
      <c r="AH11">
        <f t="shared" si="5"/>
        <v>-2327.1553949246518</v>
      </c>
      <c r="AI11">
        <f t="shared" si="6"/>
        <v>2279.9995808630001</v>
      </c>
      <c r="AJ11">
        <f t="shared" si="7"/>
        <v>-363.6806639586739</v>
      </c>
      <c r="AK11">
        <f t="shared" si="24"/>
        <v>856.49033276621833</v>
      </c>
      <c r="AL11">
        <f t="shared" si="8"/>
        <v>2772.8092496705444</v>
      </c>
      <c r="AN11">
        <f t="shared" si="9"/>
        <v>2744.2385781039147</v>
      </c>
      <c r="AO11">
        <f t="shared" si="9"/>
        <v>-137.21192890519575</v>
      </c>
      <c r="AP11">
        <f t="shared" si="9"/>
        <v>-6.256025525235402</v>
      </c>
      <c r="AQ11">
        <f t="shared" si="9"/>
        <v>-1313.695202277966</v>
      </c>
      <c r="AR11">
        <f t="shared" si="9"/>
        <v>1287.075421395517</v>
      </c>
      <c r="AS11">
        <f t="shared" si="9"/>
        <v>-205.30023239777856</v>
      </c>
      <c r="AT11">
        <f t="shared" si="9"/>
        <v>483.49467483191864</v>
      </c>
      <c r="AU11">
        <f t="shared" si="9"/>
        <v>1565.269863829657</v>
      </c>
      <c r="AW11">
        <v>8</v>
      </c>
      <c r="AX11">
        <f>(R11*SUMPRODUCT(K12:$K$23, X12:$X$23)-$AZ$3*SUMPRODUCT(K11:$K$22, W12:$W$23))/Z11</f>
        <v>13959.581183488915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5483.1908993862644</v>
      </c>
      <c r="P12">
        <f t="shared" si="22"/>
        <v>274.15954496931323</v>
      </c>
      <c r="Q12" s="4">
        <f t="shared" si="23"/>
        <v>12.5</v>
      </c>
      <c r="R12">
        <f t="shared" si="0"/>
        <v>250000</v>
      </c>
      <c r="S12">
        <f t="shared" si="1"/>
        <v>14336.761073325759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12376.323651883102</v>
      </c>
      <c r="AC12">
        <f t="shared" si="2"/>
        <v>12421.429952946539</v>
      </c>
      <c r="AE12">
        <f t="shared" si="3"/>
        <v>4750.6596034498089</v>
      </c>
      <c r="AF12">
        <f t="shared" si="4"/>
        <v>-237.53298017249048</v>
      </c>
      <c r="AG12">
        <f t="shared" si="4"/>
        <v>-10.830052451715552</v>
      </c>
      <c r="AH12">
        <f t="shared" si="5"/>
        <v>-2828.1776436413247</v>
      </c>
      <c r="AI12">
        <f t="shared" si="6"/>
        <v>1674.1189271842786</v>
      </c>
      <c r="AJ12">
        <f t="shared" si="7"/>
        <v>-45.106301063437058</v>
      </c>
      <c r="AK12">
        <f t="shared" si="24"/>
        <v>876.56246928082578</v>
      </c>
      <c r="AL12">
        <f t="shared" si="8"/>
        <v>2505.5750954016676</v>
      </c>
      <c r="AN12">
        <f t="shared" si="9"/>
        <v>2549.4628496179985</v>
      </c>
      <c r="AO12">
        <f t="shared" si="9"/>
        <v>-127.47314248089995</v>
      </c>
      <c r="AP12">
        <f t="shared" si="9"/>
        <v>-5.8119963730958215</v>
      </c>
      <c r="AQ12">
        <f t="shared" si="9"/>
        <v>-1517.7542565558194</v>
      </c>
      <c r="AR12">
        <f t="shared" si="9"/>
        <v>898.42345420818378</v>
      </c>
      <c r="AS12">
        <f t="shared" si="9"/>
        <v>-24.20649940092736</v>
      </c>
      <c r="AT12">
        <f t="shared" si="9"/>
        <v>470.41119283268682</v>
      </c>
      <c r="AU12">
        <f t="shared" si="9"/>
        <v>1344.6281476399433</v>
      </c>
      <c r="AW12">
        <v>9</v>
      </c>
      <c r="AX12">
        <f>(R12*SUMPRODUCT(K13:$K$23, X13:$X$23)-$AZ$3*SUMPRODUCT(K12:$K$22, W13:$W$23))/Z12</f>
        <v>14336.761073325759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5483.1908993862644</v>
      </c>
      <c r="P13">
        <f t="shared" si="22"/>
        <v>274.15954496931323</v>
      </c>
      <c r="Q13" s="4">
        <f t="shared" si="23"/>
        <v>12.5</v>
      </c>
      <c r="R13">
        <f t="shared" si="0"/>
        <v>250000</v>
      </c>
      <c r="S13">
        <f t="shared" si="1"/>
        <v>14402.697711672859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12421.429952946539</v>
      </c>
      <c r="AC13">
        <f t="shared" si="2"/>
        <v>12160.372205490728</v>
      </c>
      <c r="AE13">
        <f t="shared" si="3"/>
        <v>4629.5245199971569</v>
      </c>
      <c r="AF13">
        <f t="shared" si="4"/>
        <v>-231.47622599985783</v>
      </c>
      <c r="AG13">
        <f t="shared" si="4"/>
        <v>-10.553901471211182</v>
      </c>
      <c r="AH13">
        <f t="shared" si="5"/>
        <v>-3357.0091197442907</v>
      </c>
      <c r="AI13">
        <f t="shared" si="6"/>
        <v>1030.485272781797</v>
      </c>
      <c r="AJ13">
        <f t="shared" si="7"/>
        <v>261.05774745581039</v>
      </c>
      <c r="AK13">
        <f t="shared" si="24"/>
        <v>869.56702536699652</v>
      </c>
      <c r="AL13">
        <f t="shared" si="8"/>
        <v>2161.1100456046038</v>
      </c>
      <c r="AN13">
        <f t="shared" si="9"/>
        <v>2362.3230598945138</v>
      </c>
      <c r="AO13">
        <f t="shared" si="9"/>
        <v>-118.1161529947257</v>
      </c>
      <c r="AP13">
        <f t="shared" si="9"/>
        <v>-5.385374828366202</v>
      </c>
      <c r="AQ13">
        <f t="shared" si="9"/>
        <v>-1712.9923432942508</v>
      </c>
      <c r="AR13">
        <f t="shared" si="9"/>
        <v>525.82918877717111</v>
      </c>
      <c r="AS13">
        <f t="shared" si="9"/>
        <v>133.21081552006942</v>
      </c>
      <c r="AT13">
        <f t="shared" si="9"/>
        <v>443.71689301466216</v>
      </c>
      <c r="AU13">
        <f t="shared" si="9"/>
        <v>1102.7568973119025</v>
      </c>
      <c r="AW13">
        <v>10</v>
      </c>
      <c r="AX13">
        <f>(R13*SUMPRODUCT(K14:$K$23, X14:$X$23)-$AZ$3*SUMPRODUCT(K13:$K$22, W14:$W$23))/Z13</f>
        <v>14402.697711672859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5483.1908993862644</v>
      </c>
      <c r="P14">
        <f t="shared" si="22"/>
        <v>274.15954496931323</v>
      </c>
      <c r="Q14" s="4">
        <f t="shared" si="23"/>
        <v>12.5</v>
      </c>
      <c r="R14">
        <f t="shared" si="0"/>
        <v>250000</v>
      </c>
      <c r="S14">
        <f t="shared" si="1"/>
        <v>14216.055270565639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12160.372205490728</v>
      </c>
      <c r="AC14">
        <f t="shared" si="2"/>
        <v>11659.400624747816</v>
      </c>
      <c r="AE14">
        <f t="shared" si="3"/>
        <v>4497.0787029988824</v>
      </c>
      <c r="AF14">
        <f t="shared" si="4"/>
        <v>-224.85393514994411</v>
      </c>
      <c r="AG14">
        <f t="shared" si="4"/>
        <v>-10.25196547393198</v>
      </c>
      <c r="AH14">
        <f t="shared" si="5"/>
        <v>-3927.9396513417887</v>
      </c>
      <c r="AI14">
        <f t="shared" si="6"/>
        <v>334.03315103321802</v>
      </c>
      <c r="AJ14">
        <f t="shared" si="7"/>
        <v>500.97158074291292</v>
      </c>
      <c r="AK14">
        <f t="shared" si="24"/>
        <v>1406.1701882026221</v>
      </c>
      <c r="AL14">
        <f t="shared" si="8"/>
        <v>2241.1749199787528</v>
      </c>
      <c r="AN14">
        <f t="shared" si="9"/>
        <v>2113.8528693070907</v>
      </c>
      <c r="AO14">
        <f t="shared" si="9"/>
        <v>-105.69264346535454</v>
      </c>
      <c r="AP14">
        <f t="shared" si="9"/>
        <v>-4.8189387076229986</v>
      </c>
      <c r="AQ14">
        <f t="shared" si="9"/>
        <v>-1846.3289283589836</v>
      </c>
      <c r="AR14">
        <f t="shared" si="9"/>
        <v>157.01235877513</v>
      </c>
      <c r="AS14">
        <f t="shared" si="9"/>
        <v>235.48180570834421</v>
      </c>
      <c r="AT14">
        <f t="shared" si="9"/>
        <v>660.9706174552897</v>
      </c>
      <c r="AU14">
        <f t="shared" si="9"/>
        <v>1053.4647819387637</v>
      </c>
      <c r="AW14">
        <v>11</v>
      </c>
      <c r="AX14">
        <f>(R14*SUMPRODUCT(K15:$K$23, X15:$X$23)-$AZ$3*SUMPRODUCT(K14:$K$22, W15:$W$23))/Z14</f>
        <v>14216.055270565639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5483.1908993862644</v>
      </c>
      <c r="P15">
        <f t="shared" si="22"/>
        <v>274.15954496931323</v>
      </c>
      <c r="Q15" s="4">
        <f t="shared" si="23"/>
        <v>12.5</v>
      </c>
      <c r="R15">
        <f t="shared" si="0"/>
        <v>250000</v>
      </c>
      <c r="S15">
        <f t="shared" si="1"/>
        <v>13729.177999312755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11659.400624747816</v>
      </c>
      <c r="AC15">
        <f t="shared" si="2"/>
        <v>10898.266431686803</v>
      </c>
      <c r="AE15">
        <f t="shared" si="3"/>
        <v>4352.5748825095852</v>
      </c>
      <c r="AF15">
        <f t="shared" si="4"/>
        <v>-217.62874412547927</v>
      </c>
      <c r="AG15">
        <f t="shared" si="4"/>
        <v>-9.9225409127119093</v>
      </c>
      <c r="AH15">
        <f t="shared" si="5"/>
        <v>-4538.0981296150248</v>
      </c>
      <c r="AI15">
        <f t="shared" si="6"/>
        <v>-413.07453214363068</v>
      </c>
      <c r="AJ15">
        <f t="shared" si="7"/>
        <v>761.13419306101241</v>
      </c>
      <c r="AK15">
        <f t="shared" si="24"/>
        <v>1351.553841214725</v>
      </c>
      <c r="AL15">
        <f t="shared" si="8"/>
        <v>1699.6135021321068</v>
      </c>
      <c r="AN15">
        <f t="shared" si="9"/>
        <v>1884.6551085981976</v>
      </c>
      <c r="AO15">
        <f t="shared" si="9"/>
        <v>-94.232755429909886</v>
      </c>
      <c r="AP15">
        <f t="shared" si="9"/>
        <v>-4.2964378387982718</v>
      </c>
      <c r="AQ15">
        <f t="shared" si="9"/>
        <v>-1964.9862562198084</v>
      </c>
      <c r="AR15">
        <f t="shared" si="9"/>
        <v>-178.86034089031887</v>
      </c>
      <c r="AS15">
        <f t="shared" si="9"/>
        <v>329.56938915525825</v>
      </c>
      <c r="AT15">
        <f t="shared" si="9"/>
        <v>585.21976534547059</v>
      </c>
      <c r="AU15">
        <f t="shared" si="9"/>
        <v>735.92881361040997</v>
      </c>
      <c r="AW15">
        <v>12</v>
      </c>
      <c r="AX15">
        <f>(R15*SUMPRODUCT(K16:$K$23, X16:$X$23)-$AZ$3*SUMPRODUCT(K15:$K$22, W16:$W$23))/Z15</f>
        <v>13729.177999312755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5483.1908993862644</v>
      </c>
      <c r="P16">
        <f t="shared" si="22"/>
        <v>274.15954496931323</v>
      </c>
      <c r="Q16" s="4">
        <f t="shared" si="23"/>
        <v>12.5</v>
      </c>
      <c r="R16">
        <f t="shared" si="0"/>
        <v>250000</v>
      </c>
      <c r="S16">
        <f t="shared" si="1"/>
        <v>12972.349139288266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10898.266431686803</v>
      </c>
      <c r="AC16">
        <f t="shared" si="2"/>
        <v>9928.7622266800499</v>
      </c>
      <c r="AE16">
        <f t="shared" si="3"/>
        <v>4196.7185818812377</v>
      </c>
      <c r="AF16">
        <f t="shared" si="4"/>
        <v>-209.8359290940619</v>
      </c>
      <c r="AG16">
        <f t="shared" si="4"/>
        <v>-9.567236165238608</v>
      </c>
      <c r="AH16">
        <f t="shared" si="5"/>
        <v>-5121.5867669236404</v>
      </c>
      <c r="AI16">
        <f t="shared" si="6"/>
        <v>-1144.2713503017035</v>
      </c>
      <c r="AJ16">
        <f t="shared" si="7"/>
        <v>969.50420500675318</v>
      </c>
      <c r="AK16">
        <f t="shared" si="24"/>
        <v>1273.7519774566074</v>
      </c>
      <c r="AL16">
        <f t="shared" si="8"/>
        <v>1098.9848321616571</v>
      </c>
      <c r="AN16">
        <f t="shared" si="9"/>
        <v>1673.9282902460509</v>
      </c>
      <c r="AO16">
        <f t="shared" si="9"/>
        <v>-83.696414512302539</v>
      </c>
      <c r="AP16">
        <f t="shared" si="9"/>
        <v>-3.8160450752166373</v>
      </c>
      <c r="AQ16">
        <f t="shared" si="9"/>
        <v>-2042.8267497174531</v>
      </c>
      <c r="AR16">
        <f t="shared" si="9"/>
        <v>-456.41091905892171</v>
      </c>
      <c r="AS16">
        <f t="shared" si="9"/>
        <v>386.70224953368978</v>
      </c>
      <c r="AT16">
        <f t="shared" si="9"/>
        <v>508.0563369263827</v>
      </c>
      <c r="AU16">
        <f t="shared" si="9"/>
        <v>438.34766740115072</v>
      </c>
      <c r="AW16">
        <v>13</v>
      </c>
      <c r="AX16">
        <f>(R16*SUMPRODUCT(K17:$K$23, X17:$X$23)-$AZ$3*SUMPRODUCT(K16:$K$22, W17:$W$23))/Z16</f>
        <v>12972.349139288266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5483.1908993862644</v>
      </c>
      <c r="P17">
        <f t="shared" si="22"/>
        <v>274.15954496931323</v>
      </c>
      <c r="Q17" s="4">
        <f t="shared" si="23"/>
        <v>12.5</v>
      </c>
      <c r="R17">
        <f t="shared" si="0"/>
        <v>250000</v>
      </c>
      <c r="S17">
        <f t="shared" si="1"/>
        <v>11961.397622707313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9928.7622266800499</v>
      </c>
      <c r="AC17">
        <f t="shared" si="2"/>
        <v>8791.1772020389053</v>
      </c>
      <c r="AE17">
        <f t="shared" si="3"/>
        <v>4029.9390045861069</v>
      </c>
      <c r="AF17">
        <f t="shared" si="4"/>
        <v>-201.49695022930536</v>
      </c>
      <c r="AG17">
        <f t="shared" si="4"/>
        <v>-9.1870296842965544</v>
      </c>
      <c r="AH17">
        <f t="shared" si="5"/>
        <v>-5690.6823857933232</v>
      </c>
      <c r="AI17">
        <f t="shared" si="6"/>
        <v>-1871.4273611208182</v>
      </c>
      <c r="AJ17">
        <f t="shared" si="7"/>
        <v>1137.5850246411446</v>
      </c>
      <c r="AK17">
        <f t="shared" si="24"/>
        <v>1177.2314847368855</v>
      </c>
      <c r="AL17">
        <f t="shared" si="8"/>
        <v>443.3891482572119</v>
      </c>
      <c r="AN17">
        <f t="shared" si="9"/>
        <v>1480.699198116311</v>
      </c>
      <c r="AO17">
        <f t="shared" si="9"/>
        <v>-74.034959905815555</v>
      </c>
      <c r="AP17">
        <f t="shared" si="9"/>
        <v>-3.375541781433431</v>
      </c>
      <c r="AQ17">
        <f t="shared" si="9"/>
        <v>-2090.8973648955257</v>
      </c>
      <c r="AR17">
        <f t="shared" si="9"/>
        <v>-687.60866846646377</v>
      </c>
      <c r="AS17">
        <f t="shared" si="9"/>
        <v>417.97685569393985</v>
      </c>
      <c r="AT17">
        <f t="shared" si="9"/>
        <v>432.5439450729869</v>
      </c>
      <c r="AU17">
        <f t="shared" si="9"/>
        <v>162.91213230046296</v>
      </c>
      <c r="AW17">
        <v>14</v>
      </c>
      <c r="AX17">
        <f>(R17*SUMPRODUCT(K18:$K$23, X18:$X$23)-$AZ$3*SUMPRODUCT(K17:$K$22, W18:$W$23))/Z17</f>
        <v>11961.397622707313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5483.1908993862644</v>
      </c>
      <c r="P18">
        <f t="shared" si="22"/>
        <v>274.15954496931323</v>
      </c>
      <c r="Q18" s="4">
        <f t="shared" si="23"/>
        <v>12.5</v>
      </c>
      <c r="R18">
        <f t="shared" si="0"/>
        <v>250000</v>
      </c>
      <c r="S18">
        <f t="shared" si="1"/>
        <v>10697.085989550744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8791.1772020389053</v>
      </c>
      <c r="AC18">
        <f t="shared" si="2"/>
        <v>7515.4533414363086</v>
      </c>
      <c r="AE18">
        <f t="shared" si="3"/>
        <v>3852.3262696756483</v>
      </c>
      <c r="AF18">
        <f t="shared" si="4"/>
        <v>-192.61631348378242</v>
      </c>
      <c r="AG18">
        <f t="shared" si="4"/>
        <v>-8.7821269137894706</v>
      </c>
      <c r="AH18">
        <f t="shared" si="5"/>
        <v>-6260.6494732823976</v>
      </c>
      <c r="AI18">
        <f t="shared" si="6"/>
        <v>-2609.7216440043212</v>
      </c>
      <c r="AJ18">
        <f t="shared" si="7"/>
        <v>1275.7238606025967</v>
      </c>
      <c r="AK18">
        <f t="shared" si="24"/>
        <v>1065.4473159041236</v>
      </c>
      <c r="AL18">
        <f t="shared" si="8"/>
        <v>-268.55046749760095</v>
      </c>
      <c r="AN18">
        <f t="shared" si="9"/>
        <v>1303.8655098545066</v>
      </c>
      <c r="AO18">
        <f t="shared" si="9"/>
        <v>-65.193275492725334</v>
      </c>
      <c r="AP18">
        <f t="shared" si="9"/>
        <v>-2.9724149992672348</v>
      </c>
      <c r="AQ18">
        <f t="shared" si="9"/>
        <v>-2118.9910578859144</v>
      </c>
      <c r="AR18">
        <f t="shared" si="9"/>
        <v>-883.29123852340069</v>
      </c>
      <c r="AS18">
        <f t="shared" si="9"/>
        <v>431.78386914725525</v>
      </c>
      <c r="AT18">
        <f t="shared" si="9"/>
        <v>360.61327897115297</v>
      </c>
      <c r="AU18">
        <f t="shared" si="9"/>
        <v>-90.894090404992411</v>
      </c>
      <c r="AW18">
        <v>15</v>
      </c>
      <c r="AX18">
        <f>(R18*SUMPRODUCT(K19:$K$23, X19:$X$23)-$AZ$3*SUMPRODUCT(K18:$K$22, W19:$W$23))/Z18</f>
        <v>10697.085989550744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5483.1908993862644</v>
      </c>
      <c r="P19">
        <f t="shared" si="22"/>
        <v>274.15954496931323</v>
      </c>
      <c r="Q19" s="4">
        <f t="shared" si="23"/>
        <v>12.5</v>
      </c>
      <c r="R19">
        <f t="shared" si="0"/>
        <v>250000</v>
      </c>
      <c r="S19">
        <f t="shared" si="1"/>
        <v>9144.6035193616462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7515.4533414363086</v>
      </c>
      <c r="AC19">
        <f t="shared" si="2"/>
        <v>6108.2693570442989</v>
      </c>
      <c r="AE19">
        <f t="shared" si="3"/>
        <v>3662.5761716876827</v>
      </c>
      <c r="AF19">
        <f t="shared" si="4"/>
        <v>-183.12880858438416</v>
      </c>
      <c r="AG19">
        <f t="shared" si="4"/>
        <v>-8.3495546637306486</v>
      </c>
      <c r="AH19">
        <f t="shared" si="5"/>
        <v>-6895.0196184185461</v>
      </c>
      <c r="AI19">
        <f t="shared" si="6"/>
        <v>-3423.9218099789778</v>
      </c>
      <c r="AJ19">
        <f t="shared" si="7"/>
        <v>1407.1839843920097</v>
      </c>
      <c r="AK19">
        <f t="shared" si="24"/>
        <v>940.8556430888633</v>
      </c>
      <c r="AL19">
        <f t="shared" si="8"/>
        <v>-1075.8821824981046</v>
      </c>
      <c r="AN19">
        <f t="shared" si="9"/>
        <v>1141.925490880526</v>
      </c>
      <c r="AO19">
        <f t="shared" si="9"/>
        <v>-57.096274544026308</v>
      </c>
      <c r="AP19">
        <f t="shared" si="9"/>
        <v>-2.6032412326924961</v>
      </c>
      <c r="AQ19">
        <f t="shared" si="9"/>
        <v>-2149.7433209055612</v>
      </c>
      <c r="AR19">
        <f t="shared" si="9"/>
        <v>-1067.5173458017537</v>
      </c>
      <c r="AS19">
        <f t="shared" si="9"/>
        <v>438.7347011531545</v>
      </c>
      <c r="AT19">
        <f t="shared" si="9"/>
        <v>293.3418969923826</v>
      </c>
      <c r="AU19">
        <f t="shared" si="9"/>
        <v>-335.44074765621656</v>
      </c>
      <c r="AW19">
        <v>16</v>
      </c>
      <c r="AX19">
        <f>(R19*SUMPRODUCT(K20:$K$23, X20:$X$23)-$AZ$3*SUMPRODUCT(K19:$K$22, W20:$W$23))/Z19</f>
        <v>9144.6035193616462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5483.1908993862644</v>
      </c>
      <c r="P20">
        <f t="shared" si="22"/>
        <v>274.15954496931323</v>
      </c>
      <c r="Q20" s="4">
        <f t="shared" si="23"/>
        <v>12.5</v>
      </c>
      <c r="R20">
        <f t="shared" si="0"/>
        <v>250000</v>
      </c>
      <c r="S20">
        <f t="shared" si="1"/>
        <v>7302.8149302432657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6108.2693570442989</v>
      </c>
      <c r="AC20">
        <f t="shared" si="2"/>
        <v>4610.7887577530073</v>
      </c>
      <c r="AE20">
        <f t="shared" si="3"/>
        <v>3461.9301183169405</v>
      </c>
      <c r="AF20">
        <f t="shared" si="4"/>
        <v>-173.09650591584702</v>
      </c>
      <c r="AG20">
        <f t="shared" si="4"/>
        <v>-7.8921429643832832</v>
      </c>
      <c r="AH20">
        <f t="shared" si="5"/>
        <v>-7478.323054201167</v>
      </c>
      <c r="AI20">
        <f t="shared" si="6"/>
        <v>-4197.3815847644564</v>
      </c>
      <c r="AJ20">
        <f t="shared" si="7"/>
        <v>1497.4805992912916</v>
      </c>
      <c r="AK20">
        <f t="shared" si="24"/>
        <v>804.12889530138136</v>
      </c>
      <c r="AL20">
        <f t="shared" si="8"/>
        <v>-1895.7720901717835</v>
      </c>
      <c r="AN20">
        <f t="shared" si="9"/>
        <v>994.28472171738315</v>
      </c>
      <c r="AO20">
        <f t="shared" si="9"/>
        <v>-49.71423608586916</v>
      </c>
      <c r="AP20">
        <f t="shared" si="9"/>
        <v>-2.2666653869115558</v>
      </c>
      <c r="AQ20">
        <f t="shared" si="9"/>
        <v>-2147.8141102611271</v>
      </c>
      <c r="AR20">
        <f t="shared" si="9"/>
        <v>-1205.5102900165246</v>
      </c>
      <c r="AS20">
        <f t="shared" si="9"/>
        <v>430.08438358293023</v>
      </c>
      <c r="AT20">
        <f t="shared" si="9"/>
        <v>230.95009071943471</v>
      </c>
      <c r="AU20">
        <f t="shared" si="9"/>
        <v>-544.47581571415969</v>
      </c>
      <c r="AW20">
        <v>17</v>
      </c>
      <c r="AX20">
        <f>(R20*SUMPRODUCT(K21:$K$23, X21:$X$23)-$AZ$3*SUMPRODUCT(K20:$K$22, W21:$W$23))/Z20</f>
        <v>7302.8149302432657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5483.1908993862644</v>
      </c>
      <c r="P21">
        <f t="shared" si="22"/>
        <v>274.15954496931323</v>
      </c>
      <c r="Q21" s="4">
        <f t="shared" si="23"/>
        <v>12.5</v>
      </c>
      <c r="R21">
        <f t="shared" si="0"/>
        <v>250000</v>
      </c>
      <c r="S21">
        <f t="shared" si="1"/>
        <v>5186.2385197708763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4610.7887577530073</v>
      </c>
      <c r="AC21">
        <f t="shared" si="2"/>
        <v>3077.0342678327993</v>
      </c>
      <c r="AE21">
        <f t="shared" si="3"/>
        <v>3253.2183450802554</v>
      </c>
      <c r="AF21">
        <f t="shared" si="4"/>
        <v>-162.66091725401276</v>
      </c>
      <c r="AG21">
        <f t="shared" si="4"/>
        <v>-7.4163438880187202</v>
      </c>
      <c r="AH21">
        <f t="shared" si="5"/>
        <v>-7937.5529344146125</v>
      </c>
      <c r="AI21">
        <f t="shared" si="6"/>
        <v>-4854.4118504763883</v>
      </c>
      <c r="AJ21">
        <f t="shared" si="7"/>
        <v>1533.754489920208</v>
      </c>
      <c r="AK21">
        <f t="shared" si="24"/>
        <v>659.01959579238758</v>
      </c>
      <c r="AL21">
        <f t="shared" si="8"/>
        <v>-2661.6377647637928</v>
      </c>
      <c r="AN21">
        <f t="shared" si="9"/>
        <v>860.69057754664334</v>
      </c>
      <c r="AO21">
        <f t="shared" si="9"/>
        <v>-43.034528877332164</v>
      </c>
      <c r="AP21">
        <f t="shared" si="9"/>
        <v>-1.9621115545215213</v>
      </c>
      <c r="AQ21">
        <f t="shared" si="9"/>
        <v>-2100.0056850656392</v>
      </c>
      <c r="AR21">
        <f t="shared" si="9"/>
        <v>-1284.3117479508494</v>
      </c>
      <c r="AS21">
        <f t="shared" si="9"/>
        <v>405.77910786114643</v>
      </c>
      <c r="AT21">
        <f t="shared" si="9"/>
        <v>174.35409995608907</v>
      </c>
      <c r="AU21">
        <f t="shared" si="9"/>
        <v>-704.17854013361386</v>
      </c>
      <c r="AW21">
        <v>18</v>
      </c>
      <c r="AX21">
        <f>(R21*SUMPRODUCT(K22:$K$23, X22:$X$23)-$AZ$3*SUMPRODUCT(K21:$K$22, W22:$W$23))/Z21</f>
        <v>5186.2385197708763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5483.1908993862644</v>
      </c>
      <c r="P22">
        <f t="shared" si="22"/>
        <v>274.15954496931323</v>
      </c>
      <c r="Q22" s="4">
        <f t="shared" si="23"/>
        <v>12.5</v>
      </c>
      <c r="R22">
        <f t="shared" si="0"/>
        <v>250000</v>
      </c>
      <c r="S22">
        <f t="shared" si="1"/>
        <v>2762.7837600901944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3077.0342678327993</v>
      </c>
      <c r="AC22">
        <f t="shared" si="2"/>
        <v>1530.4306353399393</v>
      </c>
      <c r="AE22">
        <f t="shared" si="3"/>
        <v>3037.3869475633296</v>
      </c>
      <c r="AF22">
        <f t="shared" si="4"/>
        <v>-151.86934737816648</v>
      </c>
      <c r="AG22">
        <f t="shared" si="4"/>
        <v>-6.9243142435167302</v>
      </c>
      <c r="AH22">
        <f t="shared" si="5"/>
        <v>-8357.3241124360575</v>
      </c>
      <c r="AI22">
        <f t="shared" si="6"/>
        <v>-5478.7308264944113</v>
      </c>
      <c r="AJ22">
        <f t="shared" si="7"/>
        <v>1546.60363249286</v>
      </c>
      <c r="AK22">
        <f t="shared" si="24"/>
        <v>510.22748845003309</v>
      </c>
      <c r="AL22">
        <f t="shared" si="8"/>
        <v>-3421.8997055515183</v>
      </c>
      <c r="AN22">
        <f t="shared" si="9"/>
        <v>740.2447315474609</v>
      </c>
      <c r="AO22">
        <f t="shared" si="9"/>
        <v>-37.012236577373045</v>
      </c>
      <c r="AP22">
        <f t="shared" si="9"/>
        <v>-1.6875318248319533</v>
      </c>
      <c r="AQ22">
        <f t="shared" si="9"/>
        <v>-2036.7721501629201</v>
      </c>
      <c r="AR22">
        <f t="shared" si="9"/>
        <v>-1335.2271870176642</v>
      </c>
      <c r="AS22">
        <f t="shared" si="9"/>
        <v>376.9243795768088</v>
      </c>
      <c r="AT22">
        <f t="shared" si="9"/>
        <v>124.34807179204653</v>
      </c>
      <c r="AU22">
        <f t="shared" si="9"/>
        <v>-833.95473564880899</v>
      </c>
      <c r="AW22">
        <v>19</v>
      </c>
      <c r="AX22">
        <f>(R22*SUMPRODUCT(K23:$K$23, X23:$X$23)-$AZ$3*SUMPRODUCT(K22:$K$22, W23:$W$23))/Z22</f>
        <v>2762.7837600901944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5483.1908993862644</v>
      </c>
      <c r="P23">
        <f t="shared" si="22"/>
        <v>274.15954496931323</v>
      </c>
      <c r="Q23" s="4">
        <f t="shared" si="23"/>
        <v>12.5</v>
      </c>
      <c r="R23">
        <f t="shared" si="0"/>
        <v>250000</v>
      </c>
      <c r="S23">
        <f t="shared" si="1"/>
        <v>2979.6589166828476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1530.4306353399393</v>
      </c>
      <c r="AC23">
        <f t="shared" si="2"/>
        <v>1530.4306353399393</v>
      </c>
      <c r="AE23">
        <f t="shared" si="3"/>
        <v>2816.3100430233217</v>
      </c>
      <c r="AF23">
        <f t="shared" si="4"/>
        <v>-140.81550215116607</v>
      </c>
      <c r="AG23">
        <f t="shared" si="4"/>
        <v>-6.4203264456344025</v>
      </c>
      <c r="AH23">
        <f t="shared" si="5"/>
        <v>-8694.8931089431935</v>
      </c>
      <c r="AI23">
        <f t="shared" si="6"/>
        <v>-6025.818894516673</v>
      </c>
      <c r="AJ23">
        <f t="shared" si="7"/>
        <v>0</v>
      </c>
      <c r="AK23">
        <f t="shared" si="24"/>
        <v>359.90942917882148</v>
      </c>
      <c r="AL23">
        <f t="shared" si="8"/>
        <v>-5665.9094653378515</v>
      </c>
      <c r="AN23">
        <f t="shared" si="9"/>
        <v>632.26193126364296</v>
      </c>
      <c r="AO23">
        <f t="shared" si="9"/>
        <v>-31.613096563182147</v>
      </c>
      <c r="AP23">
        <f t="shared" si="9"/>
        <v>-1.4413640316043261</v>
      </c>
      <c r="AQ23">
        <f t="shared" si="9"/>
        <v>-1952.0045112965713</v>
      </c>
      <c r="AR23">
        <f t="shared" si="9"/>
        <v>-1352.797040627715</v>
      </c>
      <c r="AS23">
        <f t="shared" si="9"/>
        <v>0</v>
      </c>
      <c r="AT23">
        <f t="shared" si="9"/>
        <v>80.799708589013704</v>
      </c>
      <c r="AU23">
        <f t="shared" si="9"/>
        <v>-1271.9973320387012</v>
      </c>
      <c r="AW23">
        <v>20</v>
      </c>
      <c r="AX23">
        <f>(R23*SUMPRODUCT(K$23:$K24, X$23:$X24)-$AZ$3*SUMPRODUCT(K$22:$K23, W$23:$W24))/Z23</f>
        <v>2979.6589166828476</v>
      </c>
    </row>
    <row r="25" spans="5:50" x14ac:dyDescent="0.25">
      <c r="AN25" s="8">
        <f t="shared" ref="AN25:AU25" si="25">SUM(AN3:AN23)</f>
        <v>47850.089095367301</v>
      </c>
      <c r="AO25" s="8">
        <f t="shared" si="25"/>
        <v>-6504.8976293080641</v>
      </c>
      <c r="AP25" s="8">
        <f t="shared" si="25"/>
        <v>-721.54055445030122</v>
      </c>
      <c r="AQ25" s="8">
        <f t="shared" si="25"/>
        <v>-29784.338220693888</v>
      </c>
      <c r="AR25" s="8">
        <f t="shared" si="25"/>
        <v>10839.312690915047</v>
      </c>
      <c r="AS25" s="8">
        <f t="shared" si="25"/>
        <v>-6019.53514120614</v>
      </c>
      <c r="AT25" s="8">
        <f t="shared" si="25"/>
        <v>8800.2976831343149</v>
      </c>
      <c r="AU25" s="9">
        <f t="shared" si="25"/>
        <v>13620.075232843223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19910.017847504918</v>
      </c>
      <c r="K3">
        <v>1</v>
      </c>
      <c r="L3" s="2">
        <v>0</v>
      </c>
      <c r="O3">
        <f>$C$3</f>
        <v>19910.017847504918</v>
      </c>
      <c r="P3">
        <f>O3*B5</f>
        <v>15928.014278003935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19910.017847504918</v>
      </c>
      <c r="AF3">
        <f t="shared" ref="AF3:AG23" si="4">-$Z3*P3</f>
        <v>-15928.014278003935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3357.0465988009828</v>
      </c>
      <c r="AJ3">
        <f t="shared" ref="AJ3:AJ23" si="7">AB3-AC3</f>
        <v>0</v>
      </c>
      <c r="AL3">
        <f t="shared" ref="AL3:AL23" si="8">SUM(AI3:AK3)</f>
        <v>3357.0465988009828</v>
      </c>
      <c r="AN3">
        <f t="shared" ref="AN3:AU23" si="9">AE3*$K3</f>
        <v>19910.017847504918</v>
      </c>
      <c r="AO3">
        <f t="shared" si="9"/>
        <v>-15928.014278003935</v>
      </c>
      <c r="AP3">
        <f t="shared" si="9"/>
        <v>-624.95697070000006</v>
      </c>
      <c r="AQ3">
        <f t="shared" si="9"/>
        <v>0</v>
      </c>
      <c r="AR3">
        <f t="shared" si="9"/>
        <v>3357.0465988009828</v>
      </c>
      <c r="AS3">
        <f t="shared" si="9"/>
        <v>0</v>
      </c>
      <c r="AT3">
        <f t="shared" si="9"/>
        <v>0</v>
      </c>
      <c r="AU3">
        <f t="shared" si="9"/>
        <v>3357.0465988009828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10871.273499585446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6698.2959040858959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6506.6647182738816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-6506.6647182738816</v>
      </c>
      <c r="AK4">
        <f>H4*SUM(AB4, AE4:AF4)</f>
        <v>0</v>
      </c>
      <c r="AL4">
        <f t="shared" si="8"/>
        <v>-11158.901218273881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-6104.3857006040726</v>
      </c>
      <c r="AT4">
        <f t="shared" si="9"/>
        <v>0</v>
      </c>
      <c r="AU4">
        <f t="shared" si="9"/>
        <v>-10468.994481915639</v>
      </c>
      <c r="AW4">
        <v>1</v>
      </c>
      <c r="AX4">
        <f>(R4*SUMPRODUCT(K5:$K$23, X5:$X$23)-$AZ$3*SUMPRODUCT(K4:$K$22, W5:$W$23))/Z4</f>
        <v>6698.2959040858959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19910.017847504918</v>
      </c>
      <c r="P5">
        <f t="shared" ref="P5:P23" si="22">O5*$C$5</f>
        <v>995.50089237524594</v>
      </c>
      <c r="Q5" s="4">
        <f t="shared" ref="Q5:Q23" si="23">$C$8</f>
        <v>12.5</v>
      </c>
      <c r="R5">
        <f t="shared" si="0"/>
        <v>250000</v>
      </c>
      <c r="S5">
        <f t="shared" si="1"/>
        <v>12521.529080820927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6506.6647182738816</v>
      </c>
      <c r="AC5">
        <f t="shared" si="2"/>
        <v>11772.46015921911</v>
      </c>
      <c r="AE5">
        <f t="shared" si="3"/>
        <v>18718.95120525697</v>
      </c>
      <c r="AF5">
        <f t="shared" si="4"/>
        <v>-935.94756026284847</v>
      </c>
      <c r="AG5">
        <f t="shared" si="4"/>
        <v>-11.752219001402596</v>
      </c>
      <c r="AH5">
        <f t="shared" si="5"/>
        <v>-5374.9058369480699</v>
      </c>
      <c r="AI5">
        <f t="shared" si="6"/>
        <v>12396.345589044649</v>
      </c>
      <c r="AJ5">
        <f t="shared" si="7"/>
        <v>-5265.7954409452286</v>
      </c>
      <c r="AK5">
        <f>H5*SUM(AB5, AE5:AF5)</f>
        <v>2098.6273465863555</v>
      </c>
      <c r="AL5">
        <f t="shared" si="8"/>
        <v>9229.1774946857768</v>
      </c>
      <c r="AN5">
        <f t="shared" si="9"/>
        <v>16164.984520518459</v>
      </c>
      <c r="AO5">
        <f t="shared" si="9"/>
        <v>-808.24922602592289</v>
      </c>
      <c r="AP5">
        <f t="shared" si="9"/>
        <v>-10.148775759726542</v>
      </c>
      <c r="AQ5">
        <f t="shared" si="9"/>
        <v>-4641.5671850840281</v>
      </c>
      <c r="AR5">
        <f t="shared" si="9"/>
        <v>10705.019333648783</v>
      </c>
      <c r="AS5">
        <f t="shared" si="9"/>
        <v>-4547.3435374515557</v>
      </c>
      <c r="AT5">
        <f t="shared" si="9"/>
        <v>1812.2959026880726</v>
      </c>
      <c r="AU5">
        <f t="shared" si="9"/>
        <v>7969.9716988852997</v>
      </c>
      <c r="AW5">
        <v>2</v>
      </c>
      <c r="AX5">
        <f>(R5*SUMPRODUCT(K6:$K$23, X6:$X$23)-$AZ$3*SUMPRODUCT(K5:$K$22, W6:$W$23))/Z5</f>
        <v>12521.529080820927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19910.017847504918</v>
      </c>
      <c r="P6">
        <f t="shared" si="22"/>
        <v>995.50089237524594</v>
      </c>
      <c r="Q6" s="4">
        <f t="shared" si="23"/>
        <v>12.5</v>
      </c>
      <c r="R6">
        <f t="shared" si="0"/>
        <v>250000</v>
      </c>
      <c r="S6">
        <f t="shared" si="1"/>
        <v>17511.652339807551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11772.46015921911</v>
      </c>
      <c r="AC6">
        <f t="shared" si="2"/>
        <v>15874.51939318372</v>
      </c>
      <c r="AE6">
        <f t="shared" si="3"/>
        <v>18048.666014250273</v>
      </c>
      <c r="AF6">
        <f t="shared" si="4"/>
        <v>-902.43330071251364</v>
      </c>
      <c r="AG6">
        <f t="shared" si="4"/>
        <v>-11.331397435507631</v>
      </c>
      <c r="AH6">
        <f t="shared" si="5"/>
        <v>-6065.9875176187797</v>
      </c>
      <c r="AI6">
        <f t="shared" si="6"/>
        <v>11068.913798483472</v>
      </c>
      <c r="AJ6">
        <f t="shared" si="7"/>
        <v>-4102.05923396461</v>
      </c>
      <c r="AK6">
        <f>H6*SUM(AB6, AE6:AF6)</f>
        <v>3146.3537845559476</v>
      </c>
      <c r="AL6">
        <f t="shared" si="8"/>
        <v>10113.20834907481</v>
      </c>
      <c r="AN6">
        <f t="shared" si="9"/>
        <v>14056.774312202599</v>
      </c>
      <c r="AO6">
        <f t="shared" si="9"/>
        <v>-702.83871561012995</v>
      </c>
      <c r="AP6">
        <f t="shared" si="9"/>
        <v>-8.8251894221456979</v>
      </c>
      <c r="AQ6">
        <f t="shared" si="9"/>
        <v>-4724.3501236314087</v>
      </c>
      <c r="AR6">
        <f t="shared" si="9"/>
        <v>8620.7602835389152</v>
      </c>
      <c r="AS6">
        <f t="shared" si="9"/>
        <v>-3194.7912838323095</v>
      </c>
      <c r="AT6">
        <f t="shared" si="9"/>
        <v>2450.4628220682744</v>
      </c>
      <c r="AU6">
        <f t="shared" si="9"/>
        <v>7876.4318217748805</v>
      </c>
      <c r="AW6">
        <v>3</v>
      </c>
      <c r="AX6">
        <f>(R6*SUMPRODUCT(K7:$K$23, X7:$X$23)-$AZ$3*SUMPRODUCT(K6:$K$22, W7:$W$23))/Z6</f>
        <v>17511.652339807551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19910.017847504918</v>
      </c>
      <c r="P7">
        <f t="shared" si="22"/>
        <v>995.50089237524594</v>
      </c>
      <c r="Q7" s="4">
        <f t="shared" si="23"/>
        <v>12.5</v>
      </c>
      <c r="R7">
        <f t="shared" si="0"/>
        <v>250000</v>
      </c>
      <c r="S7">
        <f t="shared" si="1"/>
        <v>21594.830123114487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15874.51939318372</v>
      </c>
      <c r="AC7">
        <f t="shared" si="2"/>
        <v>18798.00999749398</v>
      </c>
      <c r="AE7">
        <f t="shared" si="3"/>
        <v>17331.403507873605</v>
      </c>
      <c r="AF7">
        <f t="shared" si="4"/>
        <v>-866.5701753936803</v>
      </c>
      <c r="AG7">
        <f t="shared" si="4"/>
        <v>-10.881082353000968</v>
      </c>
      <c r="AH7">
        <f t="shared" si="5"/>
        <v>-6740.0221630317301</v>
      </c>
      <c r="AI7">
        <f t="shared" si="6"/>
        <v>9713.9300870951938</v>
      </c>
      <c r="AJ7">
        <f t="shared" si="7"/>
        <v>-2923.4906043102601</v>
      </c>
      <c r="AK7">
        <f>H7*SUM(AB7, AE7:AF7)</f>
        <v>3385.9302303769837</v>
      </c>
      <c r="AL7">
        <f t="shared" si="8"/>
        <v>10176.369713161917</v>
      </c>
      <c r="AN7">
        <f t="shared" si="9"/>
        <v>12218.839020764181</v>
      </c>
      <c r="AO7">
        <f t="shared" si="9"/>
        <v>-610.94195103820903</v>
      </c>
      <c r="AP7">
        <f t="shared" si="9"/>
        <v>-7.6712883398390703</v>
      </c>
      <c r="AQ7">
        <f t="shared" si="9"/>
        <v>-4751.7932271932714</v>
      </c>
      <c r="AR7">
        <f t="shared" si="9"/>
        <v>6848.4325541928611</v>
      </c>
      <c r="AS7">
        <f t="shared" si="9"/>
        <v>-2061.0945360862102</v>
      </c>
      <c r="AT7">
        <f t="shared" si="9"/>
        <v>2387.1197968312317</v>
      </c>
      <c r="AU7">
        <f t="shared" si="9"/>
        <v>7174.4578149378831</v>
      </c>
      <c r="AW7">
        <v>4</v>
      </c>
      <c r="AX7">
        <f>(R7*SUMPRODUCT(K8:$K$23, X8:$X$23)-$AZ$3*SUMPRODUCT(K7:$K$22, W8:$W$23))/Z7</f>
        <v>21594.830123114487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19910.017847504918</v>
      </c>
      <c r="P8">
        <f t="shared" si="22"/>
        <v>995.50089237524594</v>
      </c>
      <c r="Q8" s="4">
        <f t="shared" si="23"/>
        <v>12.5</v>
      </c>
      <c r="R8">
        <f t="shared" si="0"/>
        <v>250000</v>
      </c>
      <c r="S8">
        <f t="shared" si="1"/>
        <v>24750.488120194437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18798.00999749398</v>
      </c>
      <c r="AC8">
        <f t="shared" si="2"/>
        <v>20595.409995318187</v>
      </c>
      <c r="AE8">
        <f t="shared" si="3"/>
        <v>16567.551257661617</v>
      </c>
      <c r="AF8">
        <f t="shared" si="4"/>
        <v>-828.37756288308094</v>
      </c>
      <c r="AG8">
        <f t="shared" si="4"/>
        <v>-10.401517080845956</v>
      </c>
      <c r="AH8">
        <f t="shared" si="5"/>
        <v>-7415.0889725000388</v>
      </c>
      <c r="AI8">
        <f t="shared" si="6"/>
        <v>8313.6832051976526</v>
      </c>
      <c r="AJ8">
        <f t="shared" si="7"/>
        <v>-1797.3999978242064</v>
      </c>
      <c r="AK8">
        <f t="shared" ref="AK8:AK23" si="24">H8*SUM(AB8:AB8, AE8:AF8)</f>
        <v>2503.9458176897574</v>
      </c>
      <c r="AL8">
        <f t="shared" si="8"/>
        <v>9020.2290250632032</v>
      </c>
      <c r="AN8">
        <f t="shared" si="9"/>
        <v>10890.736027633844</v>
      </c>
      <c r="AO8">
        <f t="shared" si="9"/>
        <v>-544.53680138169227</v>
      </c>
      <c r="AP8">
        <f t="shared" si="9"/>
        <v>-6.8374725421194498</v>
      </c>
      <c r="AQ8">
        <f t="shared" si="9"/>
        <v>-4874.3338931015114</v>
      </c>
      <c r="AR8">
        <f t="shared" si="9"/>
        <v>5465.0278606085221</v>
      </c>
      <c r="AS8">
        <f t="shared" si="9"/>
        <v>-1181.526986573871</v>
      </c>
      <c r="AT8">
        <f t="shared" si="9"/>
        <v>1645.9772783467972</v>
      </c>
      <c r="AU8">
        <f t="shared" si="9"/>
        <v>5929.4781523814481</v>
      </c>
      <c r="AW8">
        <v>5</v>
      </c>
      <c r="AX8">
        <f>(R8*SUMPRODUCT(K9:$K$23, X9:$X$23)-$AZ$3*SUMPRODUCT(K8:$K$22, W9:$W$23))/Z8</f>
        <v>24750.488120194437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19910.017847504918</v>
      </c>
      <c r="P9">
        <f t="shared" si="22"/>
        <v>995.50089237524594</v>
      </c>
      <c r="Q9" s="4">
        <f t="shared" si="23"/>
        <v>12.5</v>
      </c>
      <c r="R9">
        <f t="shared" si="0"/>
        <v>250000</v>
      </c>
      <c r="S9">
        <f t="shared" si="1"/>
        <v>27100.400100297575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20595.409995318187</v>
      </c>
      <c r="AC9">
        <f t="shared" si="2"/>
        <v>21440.059172775116</v>
      </c>
      <c r="AE9">
        <f t="shared" si="3"/>
        <v>15751.500317400365</v>
      </c>
      <c r="AF9">
        <f t="shared" si="4"/>
        <v>-787.57501587001821</v>
      </c>
      <c r="AG9">
        <f t="shared" si="4"/>
        <v>-9.8891801843451823</v>
      </c>
      <c r="AH9">
        <f t="shared" si="5"/>
        <v>-8166.4345138462613</v>
      </c>
      <c r="AI9">
        <f t="shared" si="6"/>
        <v>6787.6016074997406</v>
      </c>
      <c r="AJ9">
        <f t="shared" si="7"/>
        <v>-844.64917745692946</v>
      </c>
      <c r="AK9">
        <f t="shared" si="24"/>
        <v>1856.1973024954937</v>
      </c>
      <c r="AL9">
        <f t="shared" si="8"/>
        <v>7799.1497325383043</v>
      </c>
      <c r="AN9">
        <f t="shared" si="9"/>
        <v>9840.6217196853322</v>
      </c>
      <c r="AO9">
        <f t="shared" si="9"/>
        <v>-492.03108598426655</v>
      </c>
      <c r="AP9">
        <f t="shared" si="9"/>
        <v>-6.1781848935651116</v>
      </c>
      <c r="AQ9">
        <f t="shared" si="9"/>
        <v>-5101.9135466459838</v>
      </c>
      <c r="AR9">
        <f t="shared" si="9"/>
        <v>4240.4989021615156</v>
      </c>
      <c r="AS9">
        <f t="shared" si="9"/>
        <v>-527.68770426364097</v>
      </c>
      <c r="AT9">
        <f t="shared" si="9"/>
        <v>1159.6441686751737</v>
      </c>
      <c r="AU9">
        <f t="shared" si="9"/>
        <v>4872.4553665730482</v>
      </c>
      <c r="AW9">
        <v>6</v>
      </c>
      <c r="AX9">
        <f>(R9*SUMPRODUCT(K10:$K$23, X10:$X$23)-$AZ$3*SUMPRODUCT(K9:$K$22, W10:$W$23))/Z9</f>
        <v>27100.400100297575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19910.017847504918</v>
      </c>
      <c r="P10">
        <f t="shared" si="22"/>
        <v>995.50089237524594</v>
      </c>
      <c r="Q10" s="4">
        <f t="shared" si="23"/>
        <v>12.5</v>
      </c>
      <c r="R10">
        <f t="shared" si="0"/>
        <v>250000</v>
      </c>
      <c r="S10">
        <f t="shared" si="1"/>
        <v>28825.768069632002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21440.059172775116</v>
      </c>
      <c r="AC10">
        <f t="shared" si="2"/>
        <v>21555.733041875985</v>
      </c>
      <c r="AE10">
        <f t="shared" si="3"/>
        <v>14888.589561363293</v>
      </c>
      <c r="AF10">
        <f t="shared" si="4"/>
        <v>-744.42947806816471</v>
      </c>
      <c r="AG10">
        <f t="shared" si="4"/>
        <v>-9.3474235403743631</v>
      </c>
      <c r="AH10">
        <f t="shared" si="5"/>
        <v>-8857.2968425473427</v>
      </c>
      <c r="AI10">
        <f t="shared" si="6"/>
        <v>5277.5158172074116</v>
      </c>
      <c r="AJ10">
        <f t="shared" si="7"/>
        <v>-115.67386910086861</v>
      </c>
      <c r="AK10">
        <f t="shared" si="24"/>
        <v>1868.1715109436877</v>
      </c>
      <c r="AL10">
        <f t="shared" si="8"/>
        <v>7030.0134590502312</v>
      </c>
      <c r="AN10">
        <f t="shared" si="9"/>
        <v>8837.5536747945753</v>
      </c>
      <c r="AO10">
        <f t="shared" si="9"/>
        <v>-441.87768373972881</v>
      </c>
      <c r="AP10">
        <f t="shared" si="9"/>
        <v>-5.5484340486804742</v>
      </c>
      <c r="AQ10">
        <f t="shared" si="9"/>
        <v>-5257.5051476154158</v>
      </c>
      <c r="AR10">
        <f t="shared" si="9"/>
        <v>3132.6224093907508</v>
      </c>
      <c r="AS10">
        <f t="shared" si="9"/>
        <v>-68.661576218270227</v>
      </c>
      <c r="AT10">
        <f t="shared" si="9"/>
        <v>1108.9073235339531</v>
      </c>
      <c r="AU10">
        <f t="shared" si="9"/>
        <v>4172.8681567064341</v>
      </c>
      <c r="AW10">
        <v>7</v>
      </c>
      <c r="AX10">
        <f>(R10*SUMPRODUCT(K11:$K$23, X11:$X$23)-$AZ$3*SUMPRODUCT(K10:$K$22, W11:$W$23))/Z10</f>
        <v>28825.768069632002</v>
      </c>
    </row>
    <row r="11" spans="1:52" x14ac:dyDescent="0.25">
      <c r="A11" t="s">
        <v>33</v>
      </c>
      <c r="C11" s="7">
        <f>AU25</f>
        <v>39021.78251609845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19910.017847504918</v>
      </c>
      <c r="P11">
        <f t="shared" si="22"/>
        <v>995.50089237524594</v>
      </c>
      <c r="Q11" s="4">
        <f t="shared" si="23"/>
        <v>12.5</v>
      </c>
      <c r="R11">
        <f t="shared" si="0"/>
        <v>250000</v>
      </c>
      <c r="S11">
        <f t="shared" si="1"/>
        <v>29989.806889702479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21555.733041875985</v>
      </c>
      <c r="AC11">
        <f t="shared" si="2"/>
        <v>21074.170688063281</v>
      </c>
      <c r="AE11">
        <f t="shared" si="3"/>
        <v>13990.990874461997</v>
      </c>
      <c r="AF11">
        <f t="shared" si="4"/>
        <v>-699.54954372309987</v>
      </c>
      <c r="AG11">
        <f t="shared" si="4"/>
        <v>-8.7838889583261466</v>
      </c>
      <c r="AH11">
        <f t="shared" si="5"/>
        <v>-9401.2069328894395</v>
      </c>
      <c r="AI11">
        <f t="shared" si="6"/>
        <v>3881.4505088911319</v>
      </c>
      <c r="AJ11">
        <f t="shared" si="7"/>
        <v>481.5623538127038</v>
      </c>
      <c r="AK11">
        <f t="shared" si="24"/>
        <v>1794.6294801896668</v>
      </c>
      <c r="AL11">
        <f t="shared" si="8"/>
        <v>6157.6423428935022</v>
      </c>
      <c r="AN11">
        <f t="shared" si="9"/>
        <v>7898.0104323848263</v>
      </c>
      <c r="AO11">
        <f t="shared" si="9"/>
        <v>-394.90052161924137</v>
      </c>
      <c r="AP11">
        <f t="shared" si="9"/>
        <v>-4.9585656407225356</v>
      </c>
      <c r="AQ11">
        <f t="shared" si="9"/>
        <v>-5307.0458768221133</v>
      </c>
      <c r="AR11">
        <f t="shared" si="9"/>
        <v>2191.1054683027501</v>
      </c>
      <c r="AS11">
        <f t="shared" si="9"/>
        <v>271.84525587811743</v>
      </c>
      <c r="AT11">
        <f t="shared" si="9"/>
        <v>1013.0806662647035</v>
      </c>
      <c r="AU11">
        <f t="shared" si="9"/>
        <v>3476.0313904455707</v>
      </c>
      <c r="AW11">
        <v>8</v>
      </c>
      <c r="AX11">
        <f>(R11*SUMPRODUCT(K12:$K$23, X12:$X$23)-$AZ$3*SUMPRODUCT(K11:$K$22, W12:$W$23))/Z11</f>
        <v>29989.806889702479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19910.017847504918</v>
      </c>
      <c r="P12">
        <f t="shared" si="22"/>
        <v>995.50089237524594</v>
      </c>
      <c r="Q12" s="4">
        <f t="shared" si="23"/>
        <v>12.5</v>
      </c>
      <c r="R12">
        <f t="shared" si="0"/>
        <v>250000</v>
      </c>
      <c r="S12">
        <f t="shared" si="1"/>
        <v>30597.354911862501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21074.170688063281</v>
      </c>
      <c r="AC12">
        <f t="shared" si="2"/>
        <v>20074.633158938523</v>
      </c>
      <c r="AE12">
        <f t="shared" si="3"/>
        <v>13062.773093553353</v>
      </c>
      <c r="AF12">
        <f t="shared" si="4"/>
        <v>-653.13865467766766</v>
      </c>
      <c r="AG12">
        <f t="shared" si="4"/>
        <v>-8.2011309542788489</v>
      </c>
      <c r="AH12">
        <f t="shared" si="5"/>
        <v>-9898.3822892807384</v>
      </c>
      <c r="AI12">
        <f t="shared" si="6"/>
        <v>2503.0510186406664</v>
      </c>
      <c r="AJ12">
        <f t="shared" si="7"/>
        <v>999.53752912475829</v>
      </c>
      <c r="AK12">
        <f t="shared" si="24"/>
        <v>1737.8094860881322</v>
      </c>
      <c r="AL12">
        <f t="shared" si="8"/>
        <v>5240.3980338535566</v>
      </c>
      <c r="AN12">
        <f t="shared" si="9"/>
        <v>7010.1959506465191</v>
      </c>
      <c r="AO12">
        <f t="shared" si="9"/>
        <v>-350.50979753232599</v>
      </c>
      <c r="AP12">
        <f t="shared" si="9"/>
        <v>-4.4011738238628846</v>
      </c>
      <c r="AQ12">
        <f t="shared" si="9"/>
        <v>-5312.0113888001106</v>
      </c>
      <c r="AR12">
        <f t="shared" si="9"/>
        <v>1343.2735904902195</v>
      </c>
      <c r="AS12">
        <f t="shared" si="9"/>
        <v>536.40631196814024</v>
      </c>
      <c r="AT12">
        <f t="shared" si="9"/>
        <v>932.60327919056465</v>
      </c>
      <c r="AU12">
        <f t="shared" si="9"/>
        <v>2812.2831816489243</v>
      </c>
      <c r="AW12">
        <v>9</v>
      </c>
      <c r="AX12">
        <f>(R12*SUMPRODUCT(K13:$K$23, X13:$X$23)-$AZ$3*SUMPRODUCT(K12:$K$22, W13:$W$23))/Z12</f>
        <v>30597.354911862501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19910.017847504918</v>
      </c>
      <c r="P13">
        <f t="shared" si="22"/>
        <v>995.50089237524594</v>
      </c>
      <c r="Q13" s="4">
        <f t="shared" si="23"/>
        <v>12.5</v>
      </c>
      <c r="R13">
        <f t="shared" si="0"/>
        <v>250000</v>
      </c>
      <c r="S13">
        <f t="shared" si="1"/>
        <v>30653.162676158139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20074.633158938523</v>
      </c>
      <c r="AC13">
        <f t="shared" si="2"/>
        <v>18647.44630304816</v>
      </c>
      <c r="AE13">
        <f t="shared" si="3"/>
        <v>12111.996162564034</v>
      </c>
      <c r="AF13">
        <f t="shared" si="4"/>
        <v>-605.59980812820174</v>
      </c>
      <c r="AG13">
        <f t="shared" si="4"/>
        <v>-7.6042097597126741</v>
      </c>
      <c r="AH13">
        <f t="shared" si="5"/>
        <v>-10298.197700467721</v>
      </c>
      <c r="AI13">
        <f t="shared" si="6"/>
        <v>1200.5944442083983</v>
      </c>
      <c r="AJ13">
        <f t="shared" si="7"/>
        <v>1427.1868558903625</v>
      </c>
      <c r="AK13">
        <f t="shared" si="24"/>
        <v>1632.7392258414543</v>
      </c>
      <c r="AL13">
        <f t="shared" si="8"/>
        <v>4260.5205259402155</v>
      </c>
      <c r="AN13">
        <f t="shared" si="9"/>
        <v>6180.4290511018717</v>
      </c>
      <c r="AO13">
        <f t="shared" si="9"/>
        <v>-309.02145255509362</v>
      </c>
      <c r="AP13">
        <f t="shared" si="9"/>
        <v>-3.8802257100163717</v>
      </c>
      <c r="AQ13">
        <f t="shared" si="9"/>
        <v>-5254.8960045647391</v>
      </c>
      <c r="AR13">
        <f t="shared" si="9"/>
        <v>612.63136827202254</v>
      </c>
      <c r="AS13">
        <f t="shared" si="9"/>
        <v>728.25544089573634</v>
      </c>
      <c r="AT13">
        <f t="shared" si="9"/>
        <v>833.14334060422107</v>
      </c>
      <c r="AU13">
        <f t="shared" si="9"/>
        <v>2174.0301497719802</v>
      </c>
      <c r="AW13">
        <v>10</v>
      </c>
      <c r="AX13">
        <f>(R13*SUMPRODUCT(K14:$K$23, X14:$X$23)-$AZ$3*SUMPRODUCT(K13:$K$22, W14:$W$23))/Z13</f>
        <v>30653.162676158139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19910.017847504918</v>
      </c>
      <c r="P14">
        <f t="shared" si="22"/>
        <v>995.50089237524594</v>
      </c>
      <c r="Q14" s="4">
        <f t="shared" si="23"/>
        <v>12.5</v>
      </c>
      <c r="R14">
        <f t="shared" si="0"/>
        <v>250000</v>
      </c>
      <c r="S14">
        <f t="shared" si="1"/>
        <v>30411.292525655947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18647.44630304816</v>
      </c>
      <c r="AC14">
        <f t="shared" si="2"/>
        <v>17021.086916651679</v>
      </c>
      <c r="AE14">
        <f t="shared" si="3"/>
        <v>11143.562675232193</v>
      </c>
      <c r="AF14">
        <f t="shared" si="4"/>
        <v>-557.17813376160973</v>
      </c>
      <c r="AG14">
        <f t="shared" si="4"/>
        <v>-6.9962033438286708</v>
      </c>
      <c r="AH14">
        <f t="shared" si="5"/>
        <v>-10639.286365737529</v>
      </c>
      <c r="AI14">
        <f t="shared" si="6"/>
        <v>-59.898027610774079</v>
      </c>
      <c r="AJ14">
        <f t="shared" si="7"/>
        <v>1626.3593863964816</v>
      </c>
      <c r="AK14">
        <f t="shared" si="24"/>
        <v>2501.5973730271585</v>
      </c>
      <c r="AL14">
        <f t="shared" si="8"/>
        <v>4068.058731812866</v>
      </c>
      <c r="AN14">
        <f t="shared" si="9"/>
        <v>5238.034175304676</v>
      </c>
      <c r="AO14">
        <f t="shared" si="9"/>
        <v>-261.90170876523382</v>
      </c>
      <c r="AP14">
        <f t="shared" si="9"/>
        <v>-3.2885669763231125</v>
      </c>
      <c r="AQ14">
        <f t="shared" si="9"/>
        <v>-5000.9989810933666</v>
      </c>
      <c r="AR14">
        <f t="shared" si="9"/>
        <v>-28.155081530246818</v>
      </c>
      <c r="AS14">
        <f t="shared" si="9"/>
        <v>764.470600251262</v>
      </c>
      <c r="AT14">
        <f t="shared" si="9"/>
        <v>1175.8764153489742</v>
      </c>
      <c r="AU14">
        <f t="shared" si="9"/>
        <v>1912.1919340699894</v>
      </c>
      <c r="AW14">
        <v>11</v>
      </c>
      <c r="AX14">
        <f>(R14*SUMPRODUCT(K15:$K$23, X15:$X$23)-$AZ$3*SUMPRODUCT(K14:$K$22, W15:$W$23))/Z14</f>
        <v>30411.292525655947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19910.017847504918</v>
      </c>
      <c r="P15">
        <f t="shared" si="22"/>
        <v>995.50089237524594</v>
      </c>
      <c r="Q15" s="4">
        <f t="shared" si="23"/>
        <v>12.5</v>
      </c>
      <c r="R15">
        <f t="shared" si="0"/>
        <v>250000</v>
      </c>
      <c r="S15">
        <f t="shared" si="1"/>
        <v>29671.038094529915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17021.086916651679</v>
      </c>
      <c r="AC15">
        <f t="shared" si="2"/>
        <v>15141.59178524563</v>
      </c>
      <c r="AE15">
        <f t="shared" si="3"/>
        <v>10160.391480857979</v>
      </c>
      <c r="AF15">
        <f t="shared" si="4"/>
        <v>-508.01957404289902</v>
      </c>
      <c r="AG15">
        <f t="shared" si="4"/>
        <v>-6.3789442321690704</v>
      </c>
      <c r="AH15">
        <f t="shared" si="5"/>
        <v>-10945.941564426259</v>
      </c>
      <c r="AI15">
        <f t="shared" si="6"/>
        <v>-1299.9486018433472</v>
      </c>
      <c r="AJ15">
        <f t="shared" si="7"/>
        <v>1879.495131406049</v>
      </c>
      <c r="AK15">
        <f t="shared" si="24"/>
        <v>2282.5012184416978</v>
      </c>
      <c r="AL15">
        <f t="shared" si="8"/>
        <v>2862.0477480043996</v>
      </c>
      <c r="AN15">
        <f t="shared" si="9"/>
        <v>4399.4265984266904</v>
      </c>
      <c r="AO15">
        <f t="shared" si="9"/>
        <v>-219.97132992133456</v>
      </c>
      <c r="AP15">
        <f t="shared" si="9"/>
        <v>-2.7620684673180853</v>
      </c>
      <c r="AQ15">
        <f t="shared" si="9"/>
        <v>-4739.5680131111139</v>
      </c>
      <c r="AR15">
        <f t="shared" si="9"/>
        <v>-562.87481307307598</v>
      </c>
      <c r="AS15">
        <f t="shared" si="9"/>
        <v>813.81715343344251</v>
      </c>
      <c r="AT15">
        <f t="shared" si="9"/>
        <v>988.31788029744098</v>
      </c>
      <c r="AU15">
        <f t="shared" si="9"/>
        <v>1239.2602206578074</v>
      </c>
      <c r="AW15">
        <v>12</v>
      </c>
      <c r="AX15">
        <f>(R15*SUMPRODUCT(K16:$K$23, X16:$X$23)-$AZ$3*SUMPRODUCT(K15:$K$22, W16:$W$23))/Z15</f>
        <v>29671.038094529915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19910.017847504918</v>
      </c>
      <c r="P16">
        <f t="shared" si="22"/>
        <v>995.50089237524594</v>
      </c>
      <c r="Q16" s="4">
        <f t="shared" si="23"/>
        <v>12.5</v>
      </c>
      <c r="R16">
        <f t="shared" si="0"/>
        <v>250000</v>
      </c>
      <c r="S16">
        <f t="shared" si="1"/>
        <v>28458.251987008978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15141.59178524563</v>
      </c>
      <c r="AC16">
        <f t="shared" si="2"/>
        <v>13112.940233219291</v>
      </c>
      <c r="AE16">
        <f t="shared" si="3"/>
        <v>9174.1008617058542</v>
      </c>
      <c r="AF16">
        <f t="shared" si="4"/>
        <v>-458.70504308529269</v>
      </c>
      <c r="AG16">
        <f t="shared" si="4"/>
        <v>-5.7597266687379776</v>
      </c>
      <c r="AH16">
        <f t="shared" si="5"/>
        <v>-11108.562422188048</v>
      </c>
      <c r="AI16">
        <f t="shared" si="6"/>
        <v>-2398.9263302362233</v>
      </c>
      <c r="AJ16">
        <f t="shared" si="7"/>
        <v>2028.6515520263383</v>
      </c>
      <c r="AK16">
        <f t="shared" si="24"/>
        <v>2041.4901432380377</v>
      </c>
      <c r="AL16">
        <f t="shared" si="8"/>
        <v>1671.2153650281527</v>
      </c>
      <c r="AN16">
        <f t="shared" si="9"/>
        <v>3659.2367751988286</v>
      </c>
      <c r="AO16">
        <f t="shared" si="9"/>
        <v>-182.96183875994143</v>
      </c>
      <c r="AP16">
        <f t="shared" si="9"/>
        <v>-2.297359050118454</v>
      </c>
      <c r="AQ16">
        <f t="shared" si="9"/>
        <v>-4430.827690649995</v>
      </c>
      <c r="AR16">
        <f t="shared" si="9"/>
        <v>-956.85011326122606</v>
      </c>
      <c r="AS16">
        <f t="shared" si="9"/>
        <v>809.16009919021621</v>
      </c>
      <c r="AT16">
        <f t="shared" si="9"/>
        <v>814.28097651779115</v>
      </c>
      <c r="AU16">
        <f t="shared" si="9"/>
        <v>666.5909624467813</v>
      </c>
      <c r="AW16">
        <v>13</v>
      </c>
      <c r="AX16">
        <f>(R16*SUMPRODUCT(K17:$K$23, X17:$X$23)-$AZ$3*SUMPRODUCT(K16:$K$22, W17:$W$23))/Z16</f>
        <v>28458.251987008978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19910.017847504918</v>
      </c>
      <c r="P17">
        <f t="shared" si="22"/>
        <v>995.50089237524594</v>
      </c>
      <c r="Q17" s="4">
        <f t="shared" si="23"/>
        <v>12.5</v>
      </c>
      <c r="R17">
        <f t="shared" si="0"/>
        <v>250000</v>
      </c>
      <c r="S17">
        <f t="shared" si="1"/>
        <v>26785.077264220996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13112.940233219291</v>
      </c>
      <c r="AC17">
        <f t="shared" si="2"/>
        <v>11027.965927865887</v>
      </c>
      <c r="AE17">
        <f t="shared" si="3"/>
        <v>8197.362892761912</v>
      </c>
      <c r="AF17">
        <f t="shared" si="4"/>
        <v>-409.86814463809566</v>
      </c>
      <c r="AG17">
        <f t="shared" si="4"/>
        <v>-5.1465064945868377</v>
      </c>
      <c r="AH17">
        <f t="shared" si="5"/>
        <v>-11112.458149275191</v>
      </c>
      <c r="AI17">
        <f t="shared" si="6"/>
        <v>-3330.1099076459623</v>
      </c>
      <c r="AJ17">
        <f t="shared" si="7"/>
        <v>2084.9743053534039</v>
      </c>
      <c r="AK17">
        <f t="shared" si="24"/>
        <v>1788.4920222234928</v>
      </c>
      <c r="AL17">
        <f t="shared" si="8"/>
        <v>543.35641993093441</v>
      </c>
      <c r="AN17">
        <f t="shared" si="9"/>
        <v>3011.9137406715108</v>
      </c>
      <c r="AO17">
        <f t="shared" si="9"/>
        <v>-150.59568703357556</v>
      </c>
      <c r="AP17">
        <f t="shared" si="9"/>
        <v>-1.890953692093851</v>
      </c>
      <c r="AQ17">
        <f t="shared" si="9"/>
        <v>-4082.9917902002499</v>
      </c>
      <c r="AR17">
        <f t="shared" si="9"/>
        <v>-1223.5646902544083</v>
      </c>
      <c r="AS17">
        <f t="shared" si="9"/>
        <v>766.07109400827505</v>
      </c>
      <c r="AT17">
        <f t="shared" si="9"/>
        <v>657.13617504633407</v>
      </c>
      <c r="AU17">
        <f t="shared" si="9"/>
        <v>199.64257880020068</v>
      </c>
      <c r="AW17">
        <v>14</v>
      </c>
      <c r="AX17">
        <f>(R17*SUMPRODUCT(K18:$K$23, X18:$X$23)-$AZ$3*SUMPRODUCT(K17:$K$22, W18:$W$23))/Z17</f>
        <v>26785.077264220996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19910.017847504918</v>
      </c>
      <c r="P18">
        <f t="shared" si="22"/>
        <v>995.50089237524594</v>
      </c>
      <c r="Q18" s="4">
        <f t="shared" si="23"/>
        <v>12.5</v>
      </c>
      <c r="R18">
        <f t="shared" si="0"/>
        <v>250000</v>
      </c>
      <c r="S18">
        <f t="shared" si="1"/>
        <v>24601.036713102218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11027.965927865887</v>
      </c>
      <c r="AC18">
        <f t="shared" si="2"/>
        <v>8943.2013259013038</v>
      </c>
      <c r="AE18">
        <f t="shared" si="3"/>
        <v>7237.8778215347465</v>
      </c>
      <c r="AF18">
        <f t="shared" si="4"/>
        <v>-361.8938910767373</v>
      </c>
      <c r="AG18">
        <f t="shared" si="4"/>
        <v>-4.5441181149178265</v>
      </c>
      <c r="AH18">
        <f t="shared" si="5"/>
        <v>-11018.466294462842</v>
      </c>
      <c r="AI18">
        <f t="shared" si="6"/>
        <v>-4147.0264821197507</v>
      </c>
      <c r="AJ18">
        <f t="shared" si="7"/>
        <v>2084.7646019645836</v>
      </c>
      <c r="AK18">
        <f t="shared" si="24"/>
        <v>1532.0767972764929</v>
      </c>
      <c r="AL18">
        <f t="shared" si="8"/>
        <v>-530.18508287867417</v>
      </c>
      <c r="AN18">
        <f t="shared" si="9"/>
        <v>2449.7455810861543</v>
      </c>
      <c r="AO18">
        <f t="shared" si="9"/>
        <v>-122.48727905430769</v>
      </c>
      <c r="AP18">
        <f t="shared" si="9"/>
        <v>-1.5380106636827746</v>
      </c>
      <c r="AQ18">
        <f t="shared" si="9"/>
        <v>-3729.3305829088313</v>
      </c>
      <c r="AR18">
        <f t="shared" si="9"/>
        <v>-1403.6102915406677</v>
      </c>
      <c r="AS18">
        <f t="shared" si="9"/>
        <v>705.61330229592568</v>
      </c>
      <c r="AT18">
        <f t="shared" si="9"/>
        <v>518.54956059715221</v>
      </c>
      <c r="AU18">
        <f t="shared" si="9"/>
        <v>-179.4474286475897</v>
      </c>
      <c r="AW18">
        <v>15</v>
      </c>
      <c r="AX18">
        <f>(R18*SUMPRODUCT(K19:$K$23, X19:$X$23)-$AZ$3*SUMPRODUCT(K18:$K$22, W19:$W$23))/Z18</f>
        <v>24601.036713102218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19910.017847504918</v>
      </c>
      <c r="P19">
        <f t="shared" si="22"/>
        <v>995.50089237524594</v>
      </c>
      <c r="Q19" s="4">
        <f t="shared" si="23"/>
        <v>12.5</v>
      </c>
      <c r="R19">
        <f t="shared" si="0"/>
        <v>250000</v>
      </c>
      <c r="S19">
        <f t="shared" si="1"/>
        <v>21821.076579092009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8943.2013259013038</v>
      </c>
      <c r="AC19">
        <f t="shared" si="2"/>
        <v>6909.4571046802557</v>
      </c>
      <c r="AE19">
        <f t="shared" si="3"/>
        <v>6304.3367164828414</v>
      </c>
      <c r="AF19">
        <f t="shared" si="4"/>
        <v>-315.21683582414209</v>
      </c>
      <c r="AG19">
        <f t="shared" si="4"/>
        <v>-3.958017996749867</v>
      </c>
      <c r="AH19">
        <f t="shared" si="5"/>
        <v>-10813.178740375621</v>
      </c>
      <c r="AI19">
        <f t="shared" si="6"/>
        <v>-4828.0168777136714</v>
      </c>
      <c r="AJ19">
        <f t="shared" si="7"/>
        <v>2033.7442212210481</v>
      </c>
      <c r="AK19">
        <f t="shared" si="24"/>
        <v>1277.7885902877529</v>
      </c>
      <c r="AL19">
        <f t="shared" si="8"/>
        <v>-1516.4840662048705</v>
      </c>
      <c r="AN19">
        <f t="shared" si="9"/>
        <v>1965.5789974542749</v>
      </c>
      <c r="AO19">
        <f t="shared" si="9"/>
        <v>-98.278949872713753</v>
      </c>
      <c r="AP19">
        <f t="shared" si="9"/>
        <v>-1.2340389474466225</v>
      </c>
      <c r="AQ19">
        <f t="shared" si="9"/>
        <v>-3371.354986834996</v>
      </c>
      <c r="AR19">
        <f t="shared" si="9"/>
        <v>-1505.2889782008815</v>
      </c>
      <c r="AS19">
        <f t="shared" si="9"/>
        <v>634.08493346723878</v>
      </c>
      <c r="AT19">
        <f t="shared" si="9"/>
        <v>398.39154049143474</v>
      </c>
      <c r="AU19">
        <f t="shared" si="9"/>
        <v>-472.81250424220809</v>
      </c>
      <c r="AW19">
        <v>16</v>
      </c>
      <c r="AX19">
        <f>(R19*SUMPRODUCT(K20:$K$23, X20:$X$23)-$AZ$3*SUMPRODUCT(K19:$K$22, W20:$W$23))/Z19</f>
        <v>21821.076579092009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19910.017847504918</v>
      </c>
      <c r="P20">
        <f t="shared" si="22"/>
        <v>995.50089237524594</v>
      </c>
      <c r="Q20" s="4">
        <f t="shared" si="23"/>
        <v>12.5</v>
      </c>
      <c r="R20">
        <f t="shared" si="0"/>
        <v>250000</v>
      </c>
      <c r="S20">
        <f t="shared" si="1"/>
        <v>18296.88349835615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6909.4571046802557</v>
      </c>
      <c r="AC20">
        <f t="shared" si="2"/>
        <v>4967.180970238911</v>
      </c>
      <c r="AE20">
        <f t="shared" si="3"/>
        <v>5405.1096613326918</v>
      </c>
      <c r="AF20">
        <f t="shared" si="4"/>
        <v>-270.25548306663455</v>
      </c>
      <c r="AG20">
        <f t="shared" si="4"/>
        <v>-3.393461084974648</v>
      </c>
      <c r="AH20">
        <f t="shared" si="5"/>
        <v>-10499.534636154411</v>
      </c>
      <c r="AI20">
        <f t="shared" si="6"/>
        <v>-5368.0739189733285</v>
      </c>
      <c r="AJ20">
        <f t="shared" si="7"/>
        <v>1942.2761344413448</v>
      </c>
      <c r="AK20">
        <f t="shared" si="24"/>
        <v>1030.6558051042821</v>
      </c>
      <c r="AL20">
        <f t="shared" si="8"/>
        <v>-2395.1419794277017</v>
      </c>
      <c r="AN20">
        <f t="shared" si="9"/>
        <v>1552.3762097436145</v>
      </c>
      <c r="AO20">
        <f t="shared" si="9"/>
        <v>-77.61881048718071</v>
      </c>
      <c r="AP20">
        <f t="shared" si="9"/>
        <v>-0.97462005159512888</v>
      </c>
      <c r="AQ20">
        <f t="shared" si="9"/>
        <v>-3015.5221269879698</v>
      </c>
      <c r="AR20">
        <f t="shared" si="9"/>
        <v>-1541.7393477831313</v>
      </c>
      <c r="AS20">
        <f t="shared" si="9"/>
        <v>557.83202428424283</v>
      </c>
      <c r="AT20">
        <f t="shared" si="9"/>
        <v>296.00982265428246</v>
      </c>
      <c r="AU20">
        <f t="shared" si="9"/>
        <v>-687.89750084460604</v>
      </c>
      <c r="AW20">
        <v>17</v>
      </c>
      <c r="AX20">
        <f>(R20*SUMPRODUCT(K21:$K$23, X21:$X$23)-$AZ$3*SUMPRODUCT(K20:$K$22, W21:$W$23))/Z20</f>
        <v>18296.88349835615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19910.017847504918</v>
      </c>
      <c r="P21">
        <f t="shared" si="22"/>
        <v>995.50089237524594</v>
      </c>
      <c r="Q21" s="4">
        <f t="shared" si="23"/>
        <v>12.5</v>
      </c>
      <c r="R21">
        <f t="shared" si="0"/>
        <v>250000</v>
      </c>
      <c r="S21">
        <f t="shared" si="1"/>
        <v>13788.167381144061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4967.180970238911</v>
      </c>
      <c r="AC21">
        <f t="shared" si="2"/>
        <v>3150.2754806982034</v>
      </c>
      <c r="AE21">
        <f t="shared" si="3"/>
        <v>4548.9758944349323</v>
      </c>
      <c r="AF21">
        <f t="shared" si="4"/>
        <v>-227.44879472174662</v>
      </c>
      <c r="AG21">
        <f t="shared" si="4"/>
        <v>-2.8559592018428304</v>
      </c>
      <c r="AH21">
        <f t="shared" si="5"/>
        <v>-10071.34544564142</v>
      </c>
      <c r="AI21">
        <f t="shared" si="6"/>
        <v>-5752.6743051300773</v>
      </c>
      <c r="AJ21">
        <f t="shared" si="7"/>
        <v>1816.9054895407075</v>
      </c>
      <c r="AK21">
        <f t="shared" si="24"/>
        <v>794.85332696194098</v>
      </c>
      <c r="AL21">
        <f t="shared" si="8"/>
        <v>-3140.9154886274287</v>
      </c>
      <c r="AN21">
        <f t="shared" si="9"/>
        <v>1203.5038151521221</v>
      </c>
      <c r="AO21">
        <f t="shared" si="9"/>
        <v>-60.17519075760611</v>
      </c>
      <c r="AP21">
        <f t="shared" si="9"/>
        <v>-0.75558936233132423</v>
      </c>
      <c r="AQ21">
        <f t="shared" si="9"/>
        <v>-2664.5343806663632</v>
      </c>
      <c r="AR21">
        <f t="shared" si="9"/>
        <v>-1521.9613456341788</v>
      </c>
      <c r="AS21">
        <f t="shared" si="9"/>
        <v>480.69120153135009</v>
      </c>
      <c r="AT21">
        <f t="shared" si="9"/>
        <v>210.29107071227551</v>
      </c>
      <c r="AU21">
        <f t="shared" si="9"/>
        <v>-830.97907339055303</v>
      </c>
      <c r="AW21">
        <v>18</v>
      </c>
      <c r="AX21">
        <f>(R21*SUMPRODUCT(K22:$K$23, X22:$X$23)-$AZ$3*SUMPRODUCT(K21:$K$22, W22:$W$23))/Z21</f>
        <v>13788.167381144061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19910.017847504918</v>
      </c>
      <c r="P22">
        <f t="shared" si="22"/>
        <v>995.50089237524594</v>
      </c>
      <c r="Q22" s="4">
        <f t="shared" si="23"/>
        <v>12.5</v>
      </c>
      <c r="R22">
        <f t="shared" si="0"/>
        <v>250000</v>
      </c>
      <c r="S22">
        <f t="shared" si="1"/>
        <v>7913.375881976609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3150.2754806982034</v>
      </c>
      <c r="AC22">
        <f t="shared" si="2"/>
        <v>1488.7972806478717</v>
      </c>
      <c r="AE22">
        <f t="shared" si="3"/>
        <v>3745.8072093514552</v>
      </c>
      <c r="AF22">
        <f t="shared" si="4"/>
        <v>-187.29036046757278</v>
      </c>
      <c r="AG22">
        <f t="shared" si="4"/>
        <v>-2.3517101026989238</v>
      </c>
      <c r="AH22">
        <f t="shared" si="5"/>
        <v>-9513.7901425095679</v>
      </c>
      <c r="AI22">
        <f t="shared" si="6"/>
        <v>-5957.6250037283844</v>
      </c>
      <c r="AJ22">
        <f t="shared" si="7"/>
        <v>1661.4782000503317</v>
      </c>
      <c r="AK22">
        <f t="shared" si="24"/>
        <v>574.08477722699831</v>
      </c>
      <c r="AL22">
        <f t="shared" si="8"/>
        <v>-3722.0620264510544</v>
      </c>
      <c r="AN22">
        <f t="shared" si="9"/>
        <v>912.89457022897102</v>
      </c>
      <c r="AO22">
        <f t="shared" si="9"/>
        <v>-45.644728511448555</v>
      </c>
      <c r="AP22">
        <f t="shared" si="9"/>
        <v>-0.57313771465514607</v>
      </c>
      <c r="AQ22">
        <f t="shared" si="9"/>
        <v>-2318.6156889528274</v>
      </c>
      <c r="AR22">
        <f t="shared" si="9"/>
        <v>-1451.9389849499603</v>
      </c>
      <c r="AS22">
        <f t="shared" si="9"/>
        <v>404.92057989347535</v>
      </c>
      <c r="AT22">
        <f t="shared" si="9"/>
        <v>139.91079804461521</v>
      </c>
      <c r="AU22">
        <f t="shared" si="9"/>
        <v>-907.10760701186973</v>
      </c>
      <c r="AW22">
        <v>19</v>
      </c>
      <c r="AX22">
        <f>(R22*SUMPRODUCT(K23:$K$23, X23:$X$23)-$AZ$3*SUMPRODUCT(K22:$K$22, W23:$W$23))/Z22</f>
        <v>7913.375881976609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19910.017847504918</v>
      </c>
      <c r="P23">
        <f t="shared" si="22"/>
        <v>995.50089237524594</v>
      </c>
      <c r="Q23" s="4">
        <f t="shared" si="23"/>
        <v>12.5</v>
      </c>
      <c r="R23">
        <f t="shared" si="0"/>
        <v>250000</v>
      </c>
      <c r="S23">
        <f t="shared" si="1"/>
        <v>9869.5342374905667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1488.7972806478717</v>
      </c>
      <c r="AC23">
        <f t="shared" si="2"/>
        <v>1488.7972806478717</v>
      </c>
      <c r="AE23">
        <f t="shared" si="3"/>
        <v>3003.3818937896203</v>
      </c>
      <c r="AF23">
        <f t="shared" si="4"/>
        <v>-150.16909468948103</v>
      </c>
      <c r="AG23">
        <f t="shared" si="4"/>
        <v>-1.8855971883056335</v>
      </c>
      <c r="AH23">
        <f t="shared" si="5"/>
        <v>-8851.916267326018</v>
      </c>
      <c r="AI23">
        <f t="shared" si="6"/>
        <v>-6000.589065414184</v>
      </c>
      <c r="AJ23">
        <f t="shared" si="7"/>
        <v>0</v>
      </c>
      <c r="AK23">
        <f t="shared" si="24"/>
        <v>371.55448654419683</v>
      </c>
      <c r="AL23">
        <f t="shared" si="8"/>
        <v>-5629.0345788699869</v>
      </c>
      <c r="AN23">
        <f t="shared" si="9"/>
        <v>674.25958345522895</v>
      </c>
      <c r="AO23">
        <f t="shared" si="9"/>
        <v>-33.71297917276145</v>
      </c>
      <c r="AP23">
        <f t="shared" si="9"/>
        <v>-0.42331678744560103</v>
      </c>
      <c r="AQ23">
        <f t="shared" si="9"/>
        <v>-1987.2562285633478</v>
      </c>
      <c r="AR23">
        <f t="shared" si="9"/>
        <v>-1347.1329410683259</v>
      </c>
      <c r="AS23">
        <f t="shared" si="9"/>
        <v>0</v>
      </c>
      <c r="AT23">
        <f t="shared" si="9"/>
        <v>83.414025318007148</v>
      </c>
      <c r="AU23">
        <f t="shared" si="9"/>
        <v>-1263.7189157503187</v>
      </c>
      <c r="AW23">
        <v>20</v>
      </c>
      <c r="AX23">
        <f>(R23*SUMPRODUCT(K$23:$K24, X$23:$X24)-$AZ$3*SUMPRODUCT(K$22:$K23, W$23:$W24))/Z23</f>
        <v>9869.5342374905667</v>
      </c>
    </row>
    <row r="25" spans="5:50" x14ac:dyDescent="0.25">
      <c r="AN25" s="8">
        <f t="shared" ref="AN25:AU25" si="25">SUM(AN3:AN23)</f>
        <v>138075.13260395921</v>
      </c>
      <c r="AO25" s="8">
        <f t="shared" si="25"/>
        <v>-21836.270015826653</v>
      </c>
      <c r="AP25" s="8">
        <f t="shared" si="25"/>
        <v>-699.14394259368828</v>
      </c>
      <c r="AQ25" s="8">
        <f t="shared" si="25"/>
        <v>-84931.025644739217</v>
      </c>
      <c r="AR25" s="8">
        <f t="shared" si="25"/>
        <v>30608.69300079966</v>
      </c>
      <c r="AS25" s="8">
        <f t="shared" si="25"/>
        <v>-10212.323327932507</v>
      </c>
      <c r="AT25" s="8">
        <f t="shared" si="25"/>
        <v>18625.412843231301</v>
      </c>
      <c r="AU25" s="9">
        <f t="shared" si="25"/>
        <v>39021.78251609845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1168.3833641318213</v>
      </c>
      <c r="K3">
        <v>1</v>
      </c>
      <c r="L3" s="2">
        <v>0</v>
      </c>
      <c r="O3">
        <f>$C$3</f>
        <v>1168.3833641318213</v>
      </c>
      <c r="P3">
        <f>O3*B5</f>
        <v>934.70669130545707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1168.3833641318213</v>
      </c>
      <c r="AF3">
        <f t="shared" ref="AF3:AG23" si="4">-$Z3*P3</f>
        <v>-934.70669130545707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-391.28029787363585</v>
      </c>
      <c r="AJ3">
        <f t="shared" ref="AJ3:AJ23" si="7">AB3-AC3</f>
        <v>0</v>
      </c>
      <c r="AL3">
        <f t="shared" ref="AL3:AL23" si="8">SUM(AI3:AK3)</f>
        <v>-391.28029787363585</v>
      </c>
      <c r="AN3">
        <f t="shared" ref="AN3:AU23" si="9">AE3*$K3</f>
        <v>1168.3833641318213</v>
      </c>
      <c r="AO3">
        <f t="shared" si="9"/>
        <v>-934.70669130545707</v>
      </c>
      <c r="AP3">
        <f t="shared" si="9"/>
        <v>-624.95697070000006</v>
      </c>
      <c r="AQ3">
        <f t="shared" si="9"/>
        <v>0</v>
      </c>
      <c r="AR3">
        <f t="shared" si="9"/>
        <v>-391.28029787363585</v>
      </c>
      <c r="AS3">
        <f t="shared" si="9"/>
        <v>0</v>
      </c>
      <c r="AT3">
        <f t="shared" si="9"/>
        <v>0</v>
      </c>
      <c r="AU3">
        <f t="shared" si="9"/>
        <v>-391.28029787363585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628.86167803380476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112.7995945836992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111.54720200415977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-111.54720200415977</v>
      </c>
      <c r="AK4">
        <f>G4*MAX(0, SUM(AB4, AE4:AF4))</f>
        <v>0</v>
      </c>
      <c r="AL4">
        <f t="shared" si="8"/>
        <v>-662.95270200415973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-104.65071958360049</v>
      </c>
      <c r="AT4">
        <f t="shared" si="9"/>
        <v>0</v>
      </c>
      <c r="AU4">
        <f t="shared" si="9"/>
        <v>-621.96519561324669</v>
      </c>
      <c r="AW4">
        <v>1</v>
      </c>
      <c r="AX4">
        <f>(R4*SUMPRODUCT(K5:$K$23, X5:$X$23)-$AZ$3*SUMPRODUCT(K4:$K$22, W5:$W$23))/Z4</f>
        <v>112.7995945836992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1168.3833641318213</v>
      </c>
      <c r="P5">
        <f t="shared" ref="P5:P23" si="22">O5*$C$5</f>
        <v>58.419168206591067</v>
      </c>
      <c r="Q5" s="4">
        <f t="shared" ref="Q5:Q23" si="23">$C$8</f>
        <v>12.5</v>
      </c>
      <c r="R5">
        <f t="shared" si="0"/>
        <v>500000</v>
      </c>
      <c r="S5">
        <f t="shared" si="1"/>
        <v>224.17716304463997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111.54720200415977</v>
      </c>
      <c r="AC5">
        <f t="shared" si="2"/>
        <v>219.22427709388012</v>
      </c>
      <c r="AE5">
        <f t="shared" si="3"/>
        <v>1142.5695413912877</v>
      </c>
      <c r="AF5">
        <f t="shared" si="4"/>
        <v>-57.12847706956439</v>
      </c>
      <c r="AG5">
        <f t="shared" si="4"/>
        <v>-12.223829699940623</v>
      </c>
      <c r="AH5">
        <f t="shared" si="5"/>
        <v>-550.92055737503404</v>
      </c>
      <c r="AI5">
        <f t="shared" si="6"/>
        <v>522.29667724674857</v>
      </c>
      <c r="AJ5">
        <f t="shared" si="7"/>
        <v>-107.67707508972035</v>
      </c>
      <c r="AK5">
        <f>G5*SUM(AB5, AE5:AF5)</f>
        <v>49.076518919361199</v>
      </c>
      <c r="AL5">
        <f t="shared" si="8"/>
        <v>463.69612107638943</v>
      </c>
      <c r="AN5">
        <f t="shared" si="9"/>
        <v>986.6802230361651</v>
      </c>
      <c r="AO5">
        <f t="shared" si="9"/>
        <v>-49.334011151808262</v>
      </c>
      <c r="AP5">
        <f t="shared" si="9"/>
        <v>-10.556041079133813</v>
      </c>
      <c r="AQ5">
        <f t="shared" si="9"/>
        <v>-475.75434031270942</v>
      </c>
      <c r="AR5">
        <f t="shared" si="9"/>
        <v>451.03583049251364</v>
      </c>
      <c r="AS5">
        <f t="shared" si="9"/>
        <v>-92.985885424564231</v>
      </c>
      <c r="AT5">
        <f t="shared" si="9"/>
        <v>42.380641946948998</v>
      </c>
      <c r="AU5">
        <f t="shared" si="9"/>
        <v>400.43058701489838</v>
      </c>
      <c r="AW5">
        <v>2</v>
      </c>
      <c r="AX5">
        <f>(R5*SUMPRODUCT(K6:$K$23, X6:$X$23)-$AZ$3*SUMPRODUCT(K5:$K$22, W6:$W$23))/Z5</f>
        <v>224.17716304463997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1168.3833641318213</v>
      </c>
      <c r="P6">
        <f t="shared" si="22"/>
        <v>58.419168206591067</v>
      </c>
      <c r="Q6" s="4">
        <f t="shared" si="23"/>
        <v>12.5</v>
      </c>
      <c r="R6">
        <f t="shared" si="0"/>
        <v>500000</v>
      </c>
      <c r="S6">
        <f t="shared" si="1"/>
        <v>331.48960632558703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219.22427709388012</v>
      </c>
      <c r="AC6">
        <f t="shared" si="2"/>
        <v>320.55833281937703</v>
      </c>
      <c r="AE6">
        <f t="shared" si="3"/>
        <v>1129.8544996675573</v>
      </c>
      <c r="AF6">
        <f t="shared" si="4"/>
        <v>-56.492724983377876</v>
      </c>
      <c r="AG6">
        <f t="shared" si="4"/>
        <v>-12.087797275630363</v>
      </c>
      <c r="AH6">
        <f t="shared" si="5"/>
        <v>-551.76509243417581</v>
      </c>
      <c r="AI6">
        <f t="shared" si="6"/>
        <v>509.50888497437313</v>
      </c>
      <c r="AJ6">
        <f t="shared" si="7"/>
        <v>-101.33405572549691</v>
      </c>
      <c r="AK6">
        <f>G6*SUM(AB6, AE6:AF6)</f>
        <v>75.616284029016484</v>
      </c>
      <c r="AL6">
        <f t="shared" si="8"/>
        <v>483.79111327789269</v>
      </c>
      <c r="AN6">
        <f t="shared" si="9"/>
        <v>879.96030814209564</v>
      </c>
      <c r="AO6">
        <f t="shared" si="9"/>
        <v>-43.998015407104795</v>
      </c>
      <c r="AP6">
        <f t="shared" si="9"/>
        <v>-9.4142934497783486</v>
      </c>
      <c r="AQ6">
        <f t="shared" si="9"/>
        <v>-429.72912078793291</v>
      </c>
      <c r="AR6">
        <f t="shared" si="9"/>
        <v>396.81887849727951</v>
      </c>
      <c r="AS6">
        <f t="shared" si="9"/>
        <v>-78.921619489707282</v>
      </c>
      <c r="AT6">
        <f t="shared" si="9"/>
        <v>58.891944594911791</v>
      </c>
      <c r="AU6">
        <f t="shared" si="9"/>
        <v>376.78920360248401</v>
      </c>
      <c r="AW6">
        <v>3</v>
      </c>
      <c r="AX6">
        <f>(R6*SUMPRODUCT(K7:$K$23, X7:$X$23)-$AZ$3*SUMPRODUCT(K6:$K$22, W7:$W$23))/Z6</f>
        <v>331.48960632558703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1168.3833641318213</v>
      </c>
      <c r="P7">
        <f t="shared" si="22"/>
        <v>58.419168206591067</v>
      </c>
      <c r="Q7" s="4">
        <f t="shared" si="23"/>
        <v>12.5</v>
      </c>
      <c r="R7">
        <f t="shared" si="0"/>
        <v>500000</v>
      </c>
      <c r="S7">
        <f t="shared" si="1"/>
        <v>422.82798264460831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320.55833281937703</v>
      </c>
      <c r="AC7">
        <f t="shared" si="2"/>
        <v>404.32824187355436</v>
      </c>
      <c r="AE7">
        <f t="shared" si="3"/>
        <v>1117.2637830140832</v>
      </c>
      <c r="AF7">
        <f t="shared" si="4"/>
        <v>-55.863189150704159</v>
      </c>
      <c r="AG7">
        <f t="shared" si="4"/>
        <v>-11.953094948466218</v>
      </c>
      <c r="AH7">
        <f t="shared" si="5"/>
        <v>-552.97417631367887</v>
      </c>
      <c r="AI7">
        <f t="shared" si="6"/>
        <v>496.47332260123392</v>
      </c>
      <c r="AJ7">
        <f t="shared" si="7"/>
        <v>-83.769909054177333</v>
      </c>
      <c r="AK7">
        <f>G7*SUM(AB7, AE7:AF7)</f>
        <v>67.854183300123324</v>
      </c>
      <c r="AL7">
        <f t="shared" si="8"/>
        <v>480.55759684717992</v>
      </c>
      <c r="AN7">
        <f t="shared" si="9"/>
        <v>787.68383080903823</v>
      </c>
      <c r="AO7">
        <f t="shared" si="9"/>
        <v>-39.384191540451909</v>
      </c>
      <c r="AP7">
        <f t="shared" si="9"/>
        <v>-8.4270695624198471</v>
      </c>
      <c r="AQ7">
        <f t="shared" si="9"/>
        <v>-389.85316105224609</v>
      </c>
      <c r="AR7">
        <f t="shared" si="9"/>
        <v>350.01940865392038</v>
      </c>
      <c r="AS7">
        <f t="shared" si="9"/>
        <v>-59.05875038060497</v>
      </c>
      <c r="AT7">
        <f t="shared" si="9"/>
        <v>47.837980475901716</v>
      </c>
      <c r="AU7">
        <f t="shared" si="9"/>
        <v>338.7986387492171</v>
      </c>
      <c r="AW7">
        <v>4</v>
      </c>
      <c r="AX7">
        <f>(R7*SUMPRODUCT(K8:$K$23, X8:$X$23)-$AZ$3*SUMPRODUCT(K7:$K$22, W8:$W$23))/Z7</f>
        <v>422.82798264460831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1168.3833641318213</v>
      </c>
      <c r="P8">
        <f t="shared" si="22"/>
        <v>58.419168206591067</v>
      </c>
      <c r="Q8" s="4">
        <f t="shared" si="23"/>
        <v>12.5</v>
      </c>
      <c r="R8">
        <f t="shared" si="0"/>
        <v>500000</v>
      </c>
      <c r="S8">
        <f t="shared" si="1"/>
        <v>489.50667035195409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404.32824187355436</v>
      </c>
      <c r="AC8">
        <f t="shared" si="2"/>
        <v>462.86445049155418</v>
      </c>
      <c r="AE8">
        <f t="shared" si="3"/>
        <v>1104.7921439221916</v>
      </c>
      <c r="AF8">
        <f t="shared" si="4"/>
        <v>-55.239607196109588</v>
      </c>
      <c r="AG8">
        <f t="shared" si="4"/>
        <v>-11.819666577749487</v>
      </c>
      <c r="AH8">
        <f t="shared" si="5"/>
        <v>-555.89684928274312</v>
      </c>
      <c r="AI8">
        <f t="shared" si="6"/>
        <v>481.83602086558938</v>
      </c>
      <c r="AJ8">
        <f t="shared" si="7"/>
        <v>-58.536208617999819</v>
      </c>
      <c r="AK8">
        <f t="shared" ref="AK8:AK23" si="24">G8*SUM(AB8:AB8, AE8:AF8)</f>
        <v>30.967660584172254</v>
      </c>
      <c r="AL8">
        <f t="shared" si="8"/>
        <v>454.26747283176184</v>
      </c>
      <c r="AN8">
        <f t="shared" si="9"/>
        <v>726.23886401414234</v>
      </c>
      <c r="AO8">
        <f t="shared" si="9"/>
        <v>-36.31194320070712</v>
      </c>
      <c r="AP8">
        <f t="shared" si="9"/>
        <v>-7.7696979252372929</v>
      </c>
      <c r="AQ8">
        <f t="shared" si="9"/>
        <v>-365.42067985647537</v>
      </c>
      <c r="AR8">
        <f t="shared" si="9"/>
        <v>316.73654303172248</v>
      </c>
      <c r="AS8">
        <f t="shared" si="9"/>
        <v>-38.478975329702401</v>
      </c>
      <c r="AT8">
        <f t="shared" si="9"/>
        <v>20.356696748387371</v>
      </c>
      <c r="AU8">
        <f t="shared" si="9"/>
        <v>298.61426445040746</v>
      </c>
      <c r="AW8">
        <v>5</v>
      </c>
      <c r="AX8">
        <f>(R8*SUMPRODUCT(K9:$K$23, X9:$X$23)-$AZ$3*SUMPRODUCT(K8:$K$22, W9:$W$23))/Z8</f>
        <v>489.50667035195409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1168.3833641318213</v>
      </c>
      <c r="P9">
        <f t="shared" si="22"/>
        <v>58.419168206591067</v>
      </c>
      <c r="Q9" s="4">
        <f t="shared" si="23"/>
        <v>12.5</v>
      </c>
      <c r="R9">
        <f t="shared" si="0"/>
        <v>500000</v>
      </c>
      <c r="S9">
        <f t="shared" si="1"/>
        <v>536.51399053408488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462.86445049155418</v>
      </c>
      <c r="AC9">
        <f t="shared" si="2"/>
        <v>501.63541009744858</v>
      </c>
      <c r="AE9">
        <f t="shared" si="3"/>
        <v>1092.4271843011102</v>
      </c>
      <c r="AF9">
        <f t="shared" si="4"/>
        <v>-54.621359215055506</v>
      </c>
      <c r="AG9">
        <f t="shared" si="4"/>
        <v>-11.687379521969325</v>
      </c>
      <c r="AH9">
        <f t="shared" si="5"/>
        <v>-563.61560010669007</v>
      </c>
      <c r="AI9">
        <f t="shared" si="6"/>
        <v>462.50284545739521</v>
      </c>
      <c r="AJ9">
        <f t="shared" si="7"/>
        <v>-38.770959605894404</v>
      </c>
      <c r="AK9">
        <f t="shared" si="24"/>
        <v>8.8539546259078925</v>
      </c>
      <c r="AL9">
        <f t="shared" si="8"/>
        <v>432.58584047740868</v>
      </c>
      <c r="AN9">
        <f t="shared" si="9"/>
        <v>682.48499891357699</v>
      </c>
      <c r="AO9">
        <f t="shared" si="9"/>
        <v>-34.124249945678848</v>
      </c>
      <c r="AP9">
        <f t="shared" si="9"/>
        <v>-7.3015953053720528</v>
      </c>
      <c r="AQ9">
        <f t="shared" si="9"/>
        <v>-352.11426240054482</v>
      </c>
      <c r="AR9">
        <f t="shared" si="9"/>
        <v>288.94489126198124</v>
      </c>
      <c r="AS9">
        <f t="shared" si="9"/>
        <v>-24.221841697792954</v>
      </c>
      <c r="AT9">
        <f t="shared" si="9"/>
        <v>5.5314361452012681</v>
      </c>
      <c r="AU9">
        <f t="shared" si="9"/>
        <v>270.25448570938954</v>
      </c>
      <c r="AW9">
        <v>6</v>
      </c>
      <c r="AX9">
        <f>(R9*SUMPRODUCT(K10:$K$23, X10:$X$23)-$AZ$3*SUMPRODUCT(K9:$K$22, W10:$W$23))/Z9</f>
        <v>536.51399053408488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1168.3833641318213</v>
      </c>
      <c r="P10">
        <f t="shared" si="22"/>
        <v>58.419168206591067</v>
      </c>
      <c r="Q10" s="4">
        <f t="shared" si="23"/>
        <v>12.5</v>
      </c>
      <c r="R10">
        <f t="shared" si="0"/>
        <v>500000</v>
      </c>
      <c r="S10">
        <f t="shared" si="1"/>
        <v>571.56800690719342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501.63541009744858</v>
      </c>
      <c r="AC10">
        <f t="shared" si="2"/>
        <v>528.41060837427085</v>
      </c>
      <c r="AE10">
        <f t="shared" si="3"/>
        <v>1080.1622148097576</v>
      </c>
      <c r="AF10">
        <f t="shared" si="4"/>
        <v>-54.008110740487886</v>
      </c>
      <c r="AG10">
        <f t="shared" si="4"/>
        <v>-11.556162214920601</v>
      </c>
      <c r="AH10">
        <f t="shared" si="5"/>
        <v>-573.74047316118731</v>
      </c>
      <c r="AI10">
        <f t="shared" si="6"/>
        <v>440.85746869316188</v>
      </c>
      <c r="AJ10">
        <f t="shared" si="7"/>
        <v>-26.775198276822266</v>
      </c>
      <c r="AK10">
        <f t="shared" si="24"/>
        <v>6.2639370080835457</v>
      </c>
      <c r="AL10">
        <f t="shared" si="8"/>
        <v>420.34620742442314</v>
      </c>
      <c r="AN10">
        <f t="shared" si="9"/>
        <v>641.16157622066453</v>
      </c>
      <c r="AO10">
        <f t="shared" si="9"/>
        <v>-32.058078811033234</v>
      </c>
      <c r="AP10">
        <f t="shared" si="9"/>
        <v>-6.8594948788179426</v>
      </c>
      <c r="AQ10">
        <f t="shared" si="9"/>
        <v>-340.56027980797842</v>
      </c>
      <c r="AR10">
        <f t="shared" si="9"/>
        <v>261.683722722835</v>
      </c>
      <c r="AS10">
        <f t="shared" si="9"/>
        <v>-15.893194647446304</v>
      </c>
      <c r="AT10">
        <f t="shared" si="9"/>
        <v>3.7181412850635103</v>
      </c>
      <c r="AU10">
        <f t="shared" si="9"/>
        <v>249.50866936045219</v>
      </c>
      <c r="AW10">
        <v>7</v>
      </c>
      <c r="AX10">
        <f>(R10*SUMPRODUCT(K11:$K$23, X11:$X$23)-$AZ$3*SUMPRODUCT(K10:$K$22, W11:$W$23))/Z10</f>
        <v>571.56800690719342</v>
      </c>
    </row>
    <row r="11" spans="1:52" x14ac:dyDescent="0.25">
      <c r="A11" t="s">
        <v>33</v>
      </c>
      <c r="C11" s="7">
        <f>AU25</f>
        <v>2617.1776354243702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1168.3833641318213</v>
      </c>
      <c r="P11">
        <f t="shared" si="22"/>
        <v>58.419168206591067</v>
      </c>
      <c r="Q11" s="4">
        <f t="shared" si="23"/>
        <v>12.5</v>
      </c>
      <c r="R11">
        <f t="shared" si="0"/>
        <v>500000</v>
      </c>
      <c r="S11">
        <f t="shared" si="1"/>
        <v>595.50016962234429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528.41060837427085</v>
      </c>
      <c r="AC11">
        <f t="shared" si="2"/>
        <v>544.33588538761205</v>
      </c>
      <c r="AE11">
        <f t="shared" si="3"/>
        <v>1067.9980047531928</v>
      </c>
      <c r="AF11">
        <f t="shared" si="4"/>
        <v>-53.399900237659651</v>
      </c>
      <c r="AG11">
        <f t="shared" si="4"/>
        <v>-11.426022887046788</v>
      </c>
      <c r="AH11">
        <f t="shared" si="5"/>
        <v>-583.10822898428125</v>
      </c>
      <c r="AI11">
        <f t="shared" si="6"/>
        <v>420.06385264420521</v>
      </c>
      <c r="AJ11">
        <f t="shared" si="7"/>
        <v>-15.925277013341201</v>
      </c>
      <c r="AK11">
        <f t="shared" si="24"/>
        <v>3.7032209109355292</v>
      </c>
      <c r="AL11">
        <f t="shared" si="8"/>
        <v>407.84179654179957</v>
      </c>
      <c r="AN11">
        <f t="shared" si="9"/>
        <v>602.892208206894</v>
      </c>
      <c r="AO11">
        <f t="shared" si="9"/>
        <v>-30.144610410344708</v>
      </c>
      <c r="AP11">
        <f t="shared" si="9"/>
        <v>-6.450068388457403</v>
      </c>
      <c r="AQ11">
        <f t="shared" si="9"/>
        <v>-329.16859978327926</v>
      </c>
      <c r="AR11">
        <f t="shared" si="9"/>
        <v>237.12892962481268</v>
      </c>
      <c r="AS11">
        <f t="shared" si="9"/>
        <v>-8.9899282415780792</v>
      </c>
      <c r="AT11">
        <f t="shared" si="9"/>
        <v>2.0904936362571349</v>
      </c>
      <c r="AU11">
        <f t="shared" si="9"/>
        <v>230.22949501949176</v>
      </c>
      <c r="AW11">
        <v>8</v>
      </c>
      <c r="AX11">
        <f>(R11*SUMPRODUCT(K12:$K$23, X12:$X$23)-$AZ$3*SUMPRODUCT(K11:$K$22, W12:$W$23))/Z11</f>
        <v>595.50016962234429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1168.3833641318213</v>
      </c>
      <c r="P12">
        <f t="shared" si="22"/>
        <v>58.419168206591067</v>
      </c>
      <c r="Q12" s="4">
        <f t="shared" si="23"/>
        <v>12.5</v>
      </c>
      <c r="R12">
        <f t="shared" si="0"/>
        <v>500000</v>
      </c>
      <c r="S12">
        <f t="shared" si="1"/>
        <v>607.14895465730751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544.33588538761205</v>
      </c>
      <c r="AC12">
        <f t="shared" si="2"/>
        <v>548.70964328144237</v>
      </c>
      <c r="AE12">
        <f t="shared" si="3"/>
        <v>1055.9241089537913</v>
      </c>
      <c r="AF12">
        <f t="shared" si="4"/>
        <v>-52.796205447689566</v>
      </c>
      <c r="AG12">
        <f t="shared" si="4"/>
        <v>-11.296849790162902</v>
      </c>
      <c r="AH12">
        <f t="shared" si="5"/>
        <v>-596.51472053672785</v>
      </c>
      <c r="AI12">
        <f t="shared" si="6"/>
        <v>395.31633317921103</v>
      </c>
      <c r="AJ12">
        <f t="shared" si="7"/>
        <v>-4.3737578938303159</v>
      </c>
      <c r="AK12">
        <f t="shared" si="24"/>
        <v>3.5591667144555417</v>
      </c>
      <c r="AL12">
        <f t="shared" si="8"/>
        <v>394.50174199983627</v>
      </c>
      <c r="AN12">
        <f t="shared" si="9"/>
        <v>566.66642371909541</v>
      </c>
      <c r="AO12">
        <f t="shared" si="9"/>
        <v>-28.333321185954766</v>
      </c>
      <c r="AP12">
        <f t="shared" si="9"/>
        <v>-6.0625052649153641</v>
      </c>
      <c r="AQ12">
        <f t="shared" si="9"/>
        <v>-320.12230852201861</v>
      </c>
      <c r="AR12">
        <f t="shared" si="9"/>
        <v>212.14828874620662</v>
      </c>
      <c r="AS12">
        <f t="shared" si="9"/>
        <v>-2.3471968514533166</v>
      </c>
      <c r="AT12">
        <f t="shared" si="9"/>
        <v>1.9100428301602734</v>
      </c>
      <c r="AU12">
        <f t="shared" si="9"/>
        <v>211.71113472491359</v>
      </c>
      <c r="AW12">
        <v>9</v>
      </c>
      <c r="AX12">
        <f>(R12*SUMPRODUCT(K13:$K$23, X13:$X$23)-$AZ$3*SUMPRODUCT(K12:$K$22, W13:$W$23))/Z12</f>
        <v>607.14895465730751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1168.3833641318213</v>
      </c>
      <c r="P13">
        <f t="shared" si="22"/>
        <v>58.419168206591067</v>
      </c>
      <c r="Q13" s="4">
        <f t="shared" si="23"/>
        <v>12.5</v>
      </c>
      <c r="R13">
        <f t="shared" si="0"/>
        <v>500000</v>
      </c>
      <c r="S13">
        <f t="shared" si="1"/>
        <v>606.88858797794967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548.70964328144237</v>
      </c>
      <c r="AC13">
        <f t="shared" si="2"/>
        <v>542.24873246206789</v>
      </c>
      <c r="AE13">
        <f t="shared" si="3"/>
        <v>1043.9385593674501</v>
      </c>
      <c r="AF13">
        <f t="shared" si="4"/>
        <v>-52.196927968372506</v>
      </c>
      <c r="AG13">
        <f t="shared" si="4"/>
        <v>-11.168621869063914</v>
      </c>
      <c r="AH13">
        <f t="shared" si="5"/>
        <v>-610.37692789435062</v>
      </c>
      <c r="AI13">
        <f t="shared" si="6"/>
        <v>370.19608163566306</v>
      </c>
      <c r="AJ13">
        <f t="shared" si="7"/>
        <v>6.460910819374476</v>
      </c>
      <c r="AK13">
        <f t="shared" si="24"/>
        <v>3.0809025493610398</v>
      </c>
      <c r="AL13">
        <f t="shared" si="8"/>
        <v>379.73789500439858</v>
      </c>
      <c r="AN13">
        <f t="shared" si="9"/>
        <v>532.69404260727401</v>
      </c>
      <c r="AO13">
        <f t="shared" si="9"/>
        <v>-26.634702130363703</v>
      </c>
      <c r="AP13">
        <f t="shared" si="9"/>
        <v>-5.6990502749401255</v>
      </c>
      <c r="AQ13">
        <f t="shared" si="9"/>
        <v>-311.45908953805065</v>
      </c>
      <c r="AR13">
        <f t="shared" si="9"/>
        <v>188.90120066391955</v>
      </c>
      <c r="AS13">
        <f t="shared" si="9"/>
        <v>3.2968307113620505</v>
      </c>
      <c r="AT13">
        <f t="shared" si="9"/>
        <v>1.5721025142443461</v>
      </c>
      <c r="AU13">
        <f t="shared" si="9"/>
        <v>193.77013388952597</v>
      </c>
      <c r="AW13">
        <v>10</v>
      </c>
      <c r="AX13">
        <f>(R13*SUMPRODUCT(K14:$K$23, X14:$X$23)-$AZ$3*SUMPRODUCT(K13:$K$22, W14:$W$23))/Z13</f>
        <v>606.88858797794967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1168.3833641318213</v>
      </c>
      <c r="P14">
        <f t="shared" si="22"/>
        <v>58.419168206591067</v>
      </c>
      <c r="Q14" s="4">
        <f t="shared" si="23"/>
        <v>12.5</v>
      </c>
      <c r="R14">
        <f t="shared" si="0"/>
        <v>500000</v>
      </c>
      <c r="S14">
        <f t="shared" si="1"/>
        <v>604.70805083601829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542.24873246206789</v>
      </c>
      <c r="AC14">
        <f t="shared" si="2"/>
        <v>534.13887535322647</v>
      </c>
      <c r="AE14">
        <f t="shared" si="3"/>
        <v>1032.0335163985189</v>
      </c>
      <c r="AF14">
        <f t="shared" si="4"/>
        <v>-51.601675819925951</v>
      </c>
      <c r="AG14">
        <f t="shared" si="4"/>
        <v>-11.041255251496388</v>
      </c>
      <c r="AH14">
        <f t="shared" si="5"/>
        <v>-627.21595507551183</v>
      </c>
      <c r="AI14">
        <f t="shared" si="6"/>
        <v>342.17463025158474</v>
      </c>
      <c r="AJ14">
        <f t="shared" si="7"/>
        <v>8.1098571088414246</v>
      </c>
      <c r="AK14">
        <f t="shared" si="24"/>
        <v>106.58764011284627</v>
      </c>
      <c r="AL14">
        <f t="shared" si="8"/>
        <v>456.87212747327243</v>
      </c>
      <c r="AN14">
        <f t="shared" si="9"/>
        <v>485.10758960151514</v>
      </c>
      <c r="AO14">
        <f t="shared" si="9"/>
        <v>-24.25537948007576</v>
      </c>
      <c r="AP14">
        <f t="shared" si="9"/>
        <v>-5.1899445474600192</v>
      </c>
      <c r="AQ14">
        <f t="shared" si="9"/>
        <v>-294.82300263667133</v>
      </c>
      <c r="AR14">
        <f t="shared" si="9"/>
        <v>160.83926293730801</v>
      </c>
      <c r="AS14">
        <f t="shared" si="9"/>
        <v>3.8120401823884236</v>
      </c>
      <c r="AT14">
        <f t="shared" si="9"/>
        <v>50.101544528220742</v>
      </c>
      <c r="AU14">
        <f t="shared" si="9"/>
        <v>214.75284764791718</v>
      </c>
      <c r="AW14">
        <v>11</v>
      </c>
      <c r="AX14">
        <f>(R14*SUMPRODUCT(K15:$K$23, X15:$X$23)-$AZ$3*SUMPRODUCT(K14:$K$22, W15:$W$23))/Z14</f>
        <v>604.70805083601829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1168.3833641318213</v>
      </c>
      <c r="P15">
        <f t="shared" si="22"/>
        <v>58.419168206591067</v>
      </c>
      <c r="Q15" s="4">
        <f t="shared" si="23"/>
        <v>12.5</v>
      </c>
      <c r="R15">
        <f t="shared" si="0"/>
        <v>500000</v>
      </c>
      <c r="S15">
        <f t="shared" si="1"/>
        <v>587.24952885825701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534.13887535322647</v>
      </c>
      <c r="AC15">
        <f t="shared" si="2"/>
        <v>512.76436911024075</v>
      </c>
      <c r="AE15">
        <f t="shared" si="3"/>
        <v>1020.1887428547577</v>
      </c>
      <c r="AF15">
        <f t="shared" si="4"/>
        <v>-51.009437142737887</v>
      </c>
      <c r="AG15">
        <f t="shared" si="4"/>
        <v>-10.914533428983079</v>
      </c>
      <c r="AH15">
        <f t="shared" si="5"/>
        <v>-652.37079993382383</v>
      </c>
      <c r="AI15">
        <f t="shared" si="6"/>
        <v>305.89397234921296</v>
      </c>
      <c r="AJ15">
        <f t="shared" si="7"/>
        <v>21.374506242985717</v>
      </c>
      <c r="AK15">
        <f t="shared" si="24"/>
        <v>105.23227267456726</v>
      </c>
      <c r="AL15">
        <f t="shared" si="8"/>
        <v>432.50075126676592</v>
      </c>
      <c r="AN15">
        <f t="shared" si="9"/>
        <v>441.73942501984237</v>
      </c>
      <c r="AO15">
        <f t="shared" si="9"/>
        <v>-22.086971250992118</v>
      </c>
      <c r="AP15">
        <f t="shared" si="9"/>
        <v>-4.7259683612929697</v>
      </c>
      <c r="AQ15">
        <f t="shared" si="9"/>
        <v>-282.47508520443387</v>
      </c>
      <c r="AR15">
        <f t="shared" si="9"/>
        <v>132.45140020312343</v>
      </c>
      <c r="AS15">
        <f t="shared" si="9"/>
        <v>9.2551130013828971</v>
      </c>
      <c r="AT15">
        <f t="shared" si="9"/>
        <v>45.565336757898947</v>
      </c>
      <c r="AU15">
        <f t="shared" si="9"/>
        <v>187.27184996240527</v>
      </c>
      <c r="AW15">
        <v>12</v>
      </c>
      <c r="AX15">
        <f>(R15*SUMPRODUCT(K16:$K$23, X16:$X$23)-$AZ$3*SUMPRODUCT(K15:$K$22, W16:$W$23))/Z15</f>
        <v>587.24952885825701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1168.3833641318213</v>
      </c>
      <c r="P16">
        <f t="shared" si="22"/>
        <v>58.419168206591067</v>
      </c>
      <c r="Q16" s="4">
        <f t="shared" si="23"/>
        <v>12.5</v>
      </c>
      <c r="R16">
        <f t="shared" si="0"/>
        <v>500000</v>
      </c>
      <c r="S16">
        <f t="shared" si="1"/>
        <v>554.50692660958885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512.76436911024075</v>
      </c>
      <c r="AC16">
        <f t="shared" si="2"/>
        <v>478.57688033693438</v>
      </c>
      <c r="AE16">
        <f t="shared" si="3"/>
        <v>1008.3936531914012</v>
      </c>
      <c r="AF16">
        <f t="shared" si="4"/>
        <v>-50.419682659570064</v>
      </c>
      <c r="AG16">
        <f t="shared" si="4"/>
        <v>-10.788343151615074</v>
      </c>
      <c r="AH16">
        <f t="shared" si="5"/>
        <v>-681.79772312694877</v>
      </c>
      <c r="AI16">
        <f t="shared" si="6"/>
        <v>265.38790425326727</v>
      </c>
      <c r="AJ16">
        <f t="shared" si="7"/>
        <v>34.18748877330637</v>
      </c>
      <c r="AK16">
        <f t="shared" si="24"/>
        <v>102.95168377494504</v>
      </c>
      <c r="AL16">
        <f t="shared" si="8"/>
        <v>402.52707680151866</v>
      </c>
      <c r="AN16">
        <f t="shared" si="9"/>
        <v>402.21392758362924</v>
      </c>
      <c r="AO16">
        <f t="shared" si="9"/>
        <v>-20.110696379181462</v>
      </c>
      <c r="AP16">
        <f t="shared" si="9"/>
        <v>-4.3031031159291011</v>
      </c>
      <c r="AQ16">
        <f t="shared" si="9"/>
        <v>-271.94592029469578</v>
      </c>
      <c r="AR16">
        <f t="shared" si="9"/>
        <v>105.85420779382291</v>
      </c>
      <c r="AS16">
        <f t="shared" si="9"/>
        <v>13.636226378670786</v>
      </c>
      <c r="AT16">
        <f t="shared" si="9"/>
        <v>41.063924739527053</v>
      </c>
      <c r="AU16">
        <f t="shared" si="9"/>
        <v>160.55435891202075</v>
      </c>
      <c r="AW16">
        <v>13</v>
      </c>
      <c r="AX16">
        <f>(R16*SUMPRODUCT(K17:$K$23, X17:$X$23)-$AZ$3*SUMPRODUCT(K16:$K$22, W17:$W$23))/Z16</f>
        <v>554.50692660958885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1168.3833641318213</v>
      </c>
      <c r="P17">
        <f t="shared" si="22"/>
        <v>58.419168206591067</v>
      </c>
      <c r="Q17" s="4">
        <f t="shared" si="23"/>
        <v>12.5</v>
      </c>
      <c r="R17">
        <f t="shared" si="0"/>
        <v>500000</v>
      </c>
      <c r="S17">
        <f t="shared" si="1"/>
        <v>508.48018588835572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478.57688033693438</v>
      </c>
      <c r="AC17">
        <f t="shared" si="2"/>
        <v>433.74088696536342</v>
      </c>
      <c r="AE17">
        <f t="shared" si="3"/>
        <v>996.64775686142741</v>
      </c>
      <c r="AF17">
        <f t="shared" si="4"/>
        <v>-49.832387843071373</v>
      </c>
      <c r="AG17">
        <f t="shared" si="4"/>
        <v>-10.662679171253824</v>
      </c>
      <c r="AH17">
        <f t="shared" si="5"/>
        <v>-711.22195380394987</v>
      </c>
      <c r="AI17">
        <f t="shared" si="6"/>
        <v>224.93073604315236</v>
      </c>
      <c r="AJ17">
        <f t="shared" si="7"/>
        <v>44.835993371570964</v>
      </c>
      <c r="AK17">
        <f t="shared" si="24"/>
        <v>99.777457454870344</v>
      </c>
      <c r="AL17">
        <f t="shared" si="8"/>
        <v>369.54418686959366</v>
      </c>
      <c r="AN17">
        <f t="shared" si="9"/>
        <v>366.19301997120436</v>
      </c>
      <c r="AO17">
        <f t="shared" si="9"/>
        <v>-18.309650998560219</v>
      </c>
      <c r="AP17">
        <f t="shared" si="9"/>
        <v>-3.9177318765072853</v>
      </c>
      <c r="AQ17">
        <f t="shared" si="9"/>
        <v>-261.32052507042431</v>
      </c>
      <c r="AR17">
        <f t="shared" si="9"/>
        <v>82.64511202571255</v>
      </c>
      <c r="AS17">
        <f t="shared" si="9"/>
        <v>16.473852174060827</v>
      </c>
      <c r="AT17">
        <f t="shared" si="9"/>
        <v>36.660704064101452</v>
      </c>
      <c r="AU17">
        <f t="shared" si="9"/>
        <v>135.77966826387481</v>
      </c>
      <c r="AW17">
        <v>14</v>
      </c>
      <c r="AX17">
        <f>(R17*SUMPRODUCT(K18:$K$23, X18:$X$23)-$AZ$3*SUMPRODUCT(K17:$K$22, W18:$W$23))/Z17</f>
        <v>508.48018588835572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1168.3833641318213</v>
      </c>
      <c r="P18">
        <f t="shared" si="22"/>
        <v>58.419168206591067</v>
      </c>
      <c r="Q18" s="4">
        <f t="shared" si="23"/>
        <v>12.5</v>
      </c>
      <c r="R18">
        <f t="shared" si="0"/>
        <v>500000</v>
      </c>
      <c r="S18">
        <f t="shared" si="1"/>
        <v>450.47974548247873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433.74088696536342</v>
      </c>
      <c r="AC18">
        <f t="shared" si="2"/>
        <v>379.75465908228216</v>
      </c>
      <c r="AE18">
        <f t="shared" si="3"/>
        <v>984.94778194316677</v>
      </c>
      <c r="AF18">
        <f t="shared" si="4"/>
        <v>-49.24738909715834</v>
      </c>
      <c r="AG18">
        <f t="shared" si="4"/>
        <v>-10.537506483103707</v>
      </c>
      <c r="AH18">
        <f t="shared" si="5"/>
        <v>-741.83585750314285</v>
      </c>
      <c r="AI18">
        <f t="shared" si="6"/>
        <v>183.32702885976187</v>
      </c>
      <c r="AJ18">
        <f t="shared" si="7"/>
        <v>53.986227883081256</v>
      </c>
      <c r="AK18">
        <f t="shared" si="24"/>
        <v>95.860889586796048</v>
      </c>
      <c r="AL18">
        <f t="shared" si="8"/>
        <v>333.17414632963914</v>
      </c>
      <c r="AN18">
        <f t="shared" si="9"/>
        <v>333.36725707594871</v>
      </c>
      <c r="AO18">
        <f t="shared" si="9"/>
        <v>-16.668362853797436</v>
      </c>
      <c r="AP18">
        <f t="shared" si="9"/>
        <v>-3.5665440311586063</v>
      </c>
      <c r="AQ18">
        <f t="shared" si="9"/>
        <v>-251.08314323883312</v>
      </c>
      <c r="AR18">
        <f t="shared" si="9"/>
        <v>62.049206952159587</v>
      </c>
      <c r="AS18">
        <f t="shared" si="9"/>
        <v>18.272279037731131</v>
      </c>
      <c r="AT18">
        <f t="shared" si="9"/>
        <v>32.445254873678721</v>
      </c>
      <c r="AU18">
        <f t="shared" si="9"/>
        <v>112.76674086356942</v>
      </c>
      <c r="AW18">
        <v>15</v>
      </c>
      <c r="AX18">
        <f>(R18*SUMPRODUCT(K19:$K$23, X19:$X$23)-$AZ$3*SUMPRODUCT(K18:$K$22, W19:$W$23))/Z18</f>
        <v>450.47974548247873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1168.3833641318213</v>
      </c>
      <c r="P19">
        <f t="shared" si="22"/>
        <v>58.419168206591067</v>
      </c>
      <c r="Q19" s="4">
        <f t="shared" si="23"/>
        <v>12.5</v>
      </c>
      <c r="R19">
        <f t="shared" si="0"/>
        <v>500000</v>
      </c>
      <c r="S19">
        <f t="shared" si="1"/>
        <v>380.2445545104826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379.75465908228216</v>
      </c>
      <c r="AC19">
        <f t="shared" si="2"/>
        <v>316.74955527047621</v>
      </c>
      <c r="AE19">
        <f t="shared" si="3"/>
        <v>973.28129116961418</v>
      </c>
      <c r="AF19">
        <f t="shared" si="4"/>
        <v>-48.66406455848071</v>
      </c>
      <c r="AG19">
        <f t="shared" si="4"/>
        <v>-10.412692026525262</v>
      </c>
      <c r="AH19">
        <f t="shared" si="5"/>
        <v>-777.5756698962615</v>
      </c>
      <c r="AI19">
        <f t="shared" si="6"/>
        <v>136.62886468834665</v>
      </c>
      <c r="AJ19">
        <f t="shared" si="7"/>
        <v>63.005103811805952</v>
      </c>
      <c r="AK19">
        <f t="shared" si="24"/>
        <v>91.306031998539098</v>
      </c>
      <c r="AL19">
        <f t="shared" si="8"/>
        <v>290.94000049869169</v>
      </c>
      <c r="AN19">
        <f t="shared" si="9"/>
        <v>303.45163188007194</v>
      </c>
      <c r="AO19">
        <f t="shared" si="9"/>
        <v>-15.172581594003596</v>
      </c>
      <c r="AP19">
        <f t="shared" si="9"/>
        <v>-3.2464904199653963</v>
      </c>
      <c r="AQ19">
        <f t="shared" si="9"/>
        <v>-242.43413294907401</v>
      </c>
      <c r="AR19">
        <f t="shared" si="9"/>
        <v>42.598426917028888</v>
      </c>
      <c r="AS19">
        <f t="shared" si="9"/>
        <v>19.643860148066874</v>
      </c>
      <c r="AT19">
        <f t="shared" si="9"/>
        <v>28.467581429778299</v>
      </c>
      <c r="AU19">
        <f t="shared" si="9"/>
        <v>90.709868494874058</v>
      </c>
      <c r="AW19">
        <v>16</v>
      </c>
      <c r="AX19">
        <f>(R19*SUMPRODUCT(K20:$K$23, X20:$X$23)-$AZ$3*SUMPRODUCT(K19:$K$22, W20:$W$23))/Z19</f>
        <v>380.2445545104826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1168.3833641318213</v>
      </c>
      <c r="P20">
        <f t="shared" si="22"/>
        <v>58.419168206591067</v>
      </c>
      <c r="Q20" s="4">
        <f t="shared" si="23"/>
        <v>12.5</v>
      </c>
      <c r="R20">
        <f t="shared" si="0"/>
        <v>500000</v>
      </c>
      <c r="S20">
        <f t="shared" si="1"/>
        <v>299.97445457034109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316.74955527047621</v>
      </c>
      <c r="AC20">
        <f t="shared" si="2"/>
        <v>246.89740203736176</v>
      </c>
      <c r="AE20">
        <f t="shared" si="3"/>
        <v>961.65127660954181</v>
      </c>
      <c r="AF20">
        <f t="shared" si="4"/>
        <v>-48.082563830477092</v>
      </c>
      <c r="AG20">
        <f t="shared" si="4"/>
        <v>-10.288267812295777</v>
      </c>
      <c r="AH20">
        <f t="shared" si="5"/>
        <v>-811.8917585693307</v>
      </c>
      <c r="AI20">
        <f t="shared" si="6"/>
        <v>91.388686397438278</v>
      </c>
      <c r="AJ20">
        <f t="shared" si="7"/>
        <v>69.85215323311445</v>
      </c>
      <c r="AK20">
        <f t="shared" si="24"/>
        <v>86.122278763467861</v>
      </c>
      <c r="AL20">
        <f t="shared" si="8"/>
        <v>247.3631183940206</v>
      </c>
      <c r="AN20">
        <f t="shared" si="9"/>
        <v>276.19135547939112</v>
      </c>
      <c r="AO20">
        <f t="shared" si="9"/>
        <v>-13.809567773969555</v>
      </c>
      <c r="AP20">
        <f t="shared" si="9"/>
        <v>-2.9548451728065492</v>
      </c>
      <c r="AQ20">
        <f t="shared" si="9"/>
        <v>-233.17962629072335</v>
      </c>
      <c r="AR20">
        <f t="shared" si="9"/>
        <v>26.247316241891653</v>
      </c>
      <c r="AS20">
        <f t="shared" si="9"/>
        <v>20.061909502815901</v>
      </c>
      <c r="AT20">
        <f t="shared" si="9"/>
        <v>24.73477599127034</v>
      </c>
      <c r="AU20">
        <f t="shared" si="9"/>
        <v>71.044001735977901</v>
      </c>
      <c r="AW20">
        <v>17</v>
      </c>
      <c r="AX20">
        <f>(R20*SUMPRODUCT(K21:$K$23, X21:$X$23)-$AZ$3*SUMPRODUCT(K20:$K$22, W21:$W$23))/Z20</f>
        <v>299.97445457034109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1168.3833641318213</v>
      </c>
      <c r="P21">
        <f t="shared" si="22"/>
        <v>58.419168206591067</v>
      </c>
      <c r="Q21" s="4">
        <f t="shared" si="23"/>
        <v>12.5</v>
      </c>
      <c r="R21">
        <f t="shared" si="0"/>
        <v>500000</v>
      </c>
      <c r="S21">
        <f t="shared" si="1"/>
        <v>209.42270506181268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246.89740203736176</v>
      </c>
      <c r="AC21">
        <f t="shared" si="2"/>
        <v>170.28744591751058</v>
      </c>
      <c r="AE21">
        <f t="shared" si="3"/>
        <v>950.04511985360784</v>
      </c>
      <c r="AF21">
        <f t="shared" si="4"/>
        <v>-47.502255992680389</v>
      </c>
      <c r="AG21">
        <f t="shared" si="4"/>
        <v>-10.16409884181666</v>
      </c>
      <c r="AH21">
        <f t="shared" si="5"/>
        <v>-851.45169424633605</v>
      </c>
      <c r="AI21">
        <f t="shared" si="6"/>
        <v>40.927070772774755</v>
      </c>
      <c r="AJ21">
        <f t="shared" si="7"/>
        <v>76.609956119851176</v>
      </c>
      <c r="AK21">
        <f t="shared" si="24"/>
        <v>80.46081861288026</v>
      </c>
      <c r="AL21">
        <f t="shared" si="8"/>
        <v>197.99784550550618</v>
      </c>
      <c r="AN21">
        <f t="shared" si="9"/>
        <v>251.34952412239628</v>
      </c>
      <c r="AO21">
        <f t="shared" si="9"/>
        <v>-12.567476206119812</v>
      </c>
      <c r="AP21">
        <f t="shared" si="9"/>
        <v>-2.6890737646410687</v>
      </c>
      <c r="AQ21">
        <f t="shared" si="9"/>
        <v>-225.26506761594823</v>
      </c>
      <c r="AR21">
        <f t="shared" si="9"/>
        <v>10.827906535687156</v>
      </c>
      <c r="AS21">
        <f t="shared" si="9"/>
        <v>20.268380534104931</v>
      </c>
      <c r="AT21">
        <f t="shared" si="9"/>
        <v>21.287187362177256</v>
      </c>
      <c r="AU21">
        <f t="shared" si="9"/>
        <v>52.38347443196934</v>
      </c>
      <c r="AW21">
        <v>18</v>
      </c>
      <c r="AX21">
        <f>(R21*SUMPRODUCT(K22:$K$23, X22:$X$23)-$AZ$3*SUMPRODUCT(K21:$K$22, W22:$W$23))/Z21</f>
        <v>209.42270506181268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1168.3833641318213</v>
      </c>
      <c r="P22">
        <f t="shared" si="22"/>
        <v>58.419168206591067</v>
      </c>
      <c r="Q22" s="4">
        <f t="shared" si="23"/>
        <v>12.5</v>
      </c>
      <c r="R22">
        <f t="shared" si="0"/>
        <v>500000</v>
      </c>
      <c r="S22">
        <f t="shared" si="1"/>
        <v>109.26922861155717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170.28744591751058</v>
      </c>
      <c r="AC22">
        <f t="shared" si="2"/>
        <v>87.766051645332055</v>
      </c>
      <c r="AE22">
        <f t="shared" si="3"/>
        <v>938.45628802301565</v>
      </c>
      <c r="AF22">
        <f t="shared" si="4"/>
        <v>-46.922814401150781</v>
      </c>
      <c r="AG22">
        <f t="shared" si="4"/>
        <v>-10.040115222801301</v>
      </c>
      <c r="AH22">
        <f t="shared" si="5"/>
        <v>-893.70522388767222</v>
      </c>
      <c r="AI22">
        <f t="shared" si="6"/>
        <v>-12.211865488608623</v>
      </c>
      <c r="AJ22">
        <f t="shared" si="7"/>
        <v>82.521394272178526</v>
      </c>
      <c r="AK22">
        <f t="shared" si="24"/>
        <v>74.327464367756278</v>
      </c>
      <c r="AL22">
        <f t="shared" si="8"/>
        <v>144.63699315132618</v>
      </c>
      <c r="AN22">
        <f t="shared" si="9"/>
        <v>228.71215784802132</v>
      </c>
      <c r="AO22">
        <f t="shared" si="9"/>
        <v>-11.435607892401066</v>
      </c>
      <c r="AP22">
        <f t="shared" si="9"/>
        <v>-2.4468869215923847</v>
      </c>
      <c r="AQ22">
        <f t="shared" si="9"/>
        <v>-217.80582947128761</v>
      </c>
      <c r="AR22">
        <f t="shared" si="9"/>
        <v>-2.9761664372597405</v>
      </c>
      <c r="AS22">
        <f t="shared" si="9"/>
        <v>20.111374811475951</v>
      </c>
      <c r="AT22">
        <f t="shared" si="9"/>
        <v>18.114423633660536</v>
      </c>
      <c r="AU22">
        <f t="shared" si="9"/>
        <v>35.249632007876748</v>
      </c>
      <c r="AW22">
        <v>19</v>
      </c>
      <c r="AX22">
        <f>(R22*SUMPRODUCT(K23:$K$23, X23:$X$23)-$AZ$3*SUMPRODUCT(K22:$K$22, W23:$W$23))/Z22</f>
        <v>109.26922861155717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1168.3833641318213</v>
      </c>
      <c r="P23">
        <f t="shared" si="22"/>
        <v>58.419168206591067</v>
      </c>
      <c r="Q23" s="4">
        <f t="shared" si="23"/>
        <v>12.5</v>
      </c>
      <c r="R23">
        <f t="shared" si="0"/>
        <v>500000</v>
      </c>
      <c r="S23">
        <f t="shared" si="1"/>
        <v>110.63432272904031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87.766051645332055</v>
      </c>
      <c r="AC23">
        <f t="shared" si="2"/>
        <v>87.766051645332055</v>
      </c>
      <c r="AE23">
        <f t="shared" si="3"/>
        <v>926.87686920709496</v>
      </c>
      <c r="AF23">
        <f t="shared" si="4"/>
        <v>-46.343843460354755</v>
      </c>
      <c r="AG23">
        <f t="shared" si="4"/>
        <v>-9.9162323093308924</v>
      </c>
      <c r="AH23">
        <f t="shared" si="5"/>
        <v>-939.27044969585393</v>
      </c>
      <c r="AI23">
        <f t="shared" si="6"/>
        <v>-68.653656258444585</v>
      </c>
      <c r="AJ23">
        <f t="shared" si="7"/>
        <v>0</v>
      </c>
      <c r="AK23">
        <f t="shared" si="24"/>
        <v>67.780935417445065</v>
      </c>
      <c r="AL23">
        <f t="shared" si="8"/>
        <v>-0.87272084099951996</v>
      </c>
      <c r="AN23">
        <f t="shared" si="9"/>
        <v>208.08396462605805</v>
      </c>
      <c r="AO23">
        <f t="shared" si="9"/>
        <v>-10.404198231302905</v>
      </c>
      <c r="AP23">
        <f t="shared" si="9"/>
        <v>-2.226195303421203</v>
      </c>
      <c r="AQ23">
        <f t="shared" si="9"/>
        <v>-210.86632488305668</v>
      </c>
      <c r="AR23">
        <f t="shared" si="9"/>
        <v>-15.412753791722716</v>
      </c>
      <c r="AS23">
        <f t="shared" si="9"/>
        <v>0</v>
      </c>
      <c r="AT23">
        <f t="shared" si="9"/>
        <v>15.216827861709683</v>
      </c>
      <c r="AU23">
        <f t="shared" si="9"/>
        <v>-0.19592593001303227</v>
      </c>
      <c r="AW23">
        <v>20</v>
      </c>
      <c r="AX23">
        <f>(R23*SUMPRODUCT(K$23:$K24, X$23:$X24)-$AZ$3*SUMPRODUCT(K$22:$K23, W$23:$W24))/Z23</f>
        <v>110.63432272904031</v>
      </c>
    </row>
    <row r="25" spans="5:50" x14ac:dyDescent="0.25">
      <c r="AN25" s="8">
        <f t="shared" ref="AN25:AU25" si="25">SUM(AN3:AN23)</f>
        <v>10871.255693008847</v>
      </c>
      <c r="AO25" s="8">
        <f t="shared" si="25"/>
        <v>-1419.8503077493083</v>
      </c>
      <c r="AP25" s="8">
        <f t="shared" si="25"/>
        <v>-728.76357034384705</v>
      </c>
      <c r="AQ25" s="8">
        <f t="shared" si="25"/>
        <v>-6322.6949757460297</v>
      </c>
      <c r="AR25" s="8">
        <f t="shared" si="25"/>
        <v>2399.9468391696601</v>
      </c>
      <c r="AS25" s="8">
        <f t="shared" si="25"/>
        <v>-280.7162451643901</v>
      </c>
      <c r="AT25" s="8">
        <f t="shared" si="25"/>
        <v>497.94704141909938</v>
      </c>
      <c r="AU25" s="9">
        <f t="shared" si="25"/>
        <v>2617.1776354243702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2579.4678719202398</v>
      </c>
      <c r="K3">
        <v>1</v>
      </c>
      <c r="L3" s="2">
        <v>0</v>
      </c>
      <c r="O3">
        <f>$C$3</f>
        <v>2579.4678719202398</v>
      </c>
      <c r="P3">
        <f>O3*B5</f>
        <v>2063.5742975361918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2579.4678719202398</v>
      </c>
      <c r="AF3">
        <f t="shared" ref="AF3:AG23" si="4">-$Z3*P3</f>
        <v>-2063.5742975361918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-109.0633963159521</v>
      </c>
      <c r="AJ3">
        <f t="shared" ref="AJ3:AJ23" si="7">AB3-AC3</f>
        <v>0</v>
      </c>
      <c r="AL3">
        <f t="shared" ref="AL3:AL23" si="8">SUM(AI3:AK3)</f>
        <v>-109.0633963159521</v>
      </c>
      <c r="AN3">
        <f t="shared" ref="AN3:AU23" si="9">AE3*$K3</f>
        <v>2579.4678719202398</v>
      </c>
      <c r="AO3">
        <f t="shared" si="9"/>
        <v>-2063.5742975361918</v>
      </c>
      <c r="AP3">
        <f t="shared" si="9"/>
        <v>-624.95697070000006</v>
      </c>
      <c r="AQ3">
        <f t="shared" si="9"/>
        <v>0</v>
      </c>
      <c r="AR3">
        <f t="shared" si="9"/>
        <v>-109.0633963159521</v>
      </c>
      <c r="AS3">
        <f t="shared" si="9"/>
        <v>0</v>
      </c>
      <c r="AT3">
        <f t="shared" si="9"/>
        <v>0</v>
      </c>
      <c r="AU3">
        <f t="shared" si="9"/>
        <v>-109.0633963159521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1331.4887945726095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705.87307602850649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697.86087450506056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-697.86087450506056</v>
      </c>
      <c r="AK4">
        <f>G4*MAX(0, SUM(AB4, AE4:AF4))</f>
        <v>0</v>
      </c>
      <c r="AL4">
        <f t="shared" si="8"/>
        <v>-1373.2448745050606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-654.71514635994038</v>
      </c>
      <c r="AT4">
        <f t="shared" si="9"/>
        <v>0</v>
      </c>
      <c r="AU4">
        <f t="shared" si="9"/>
        <v>-1288.3430664274888</v>
      </c>
      <c r="AW4">
        <v>1</v>
      </c>
      <c r="AX4">
        <f>(R4*SUMPRODUCT(K5:$K$23, X5:$X$23)-$AZ$3*SUMPRODUCT(K4:$K$22, W5:$W$23))/Z4</f>
        <v>705.87307602850649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2579.4678719202398</v>
      </c>
      <c r="P5">
        <f t="shared" ref="P5:P23" si="22">O5*$C$5</f>
        <v>128.97339359601199</v>
      </c>
      <c r="Q5" s="4">
        <f t="shared" ref="Q5:Q23" si="23">$C$8</f>
        <v>12.5</v>
      </c>
      <c r="R5">
        <f t="shared" si="0"/>
        <v>500000</v>
      </c>
      <c r="S5">
        <f t="shared" si="1"/>
        <v>1364.393665886379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697.86087450506056</v>
      </c>
      <c r="AC5">
        <f t="shared" si="2"/>
        <v>1333.5238591642064</v>
      </c>
      <c r="AE5">
        <f t="shared" si="3"/>
        <v>2521.1066550345681</v>
      </c>
      <c r="AF5">
        <f t="shared" si="4"/>
        <v>-126.0553327517284</v>
      </c>
      <c r="AG5">
        <f t="shared" si="4"/>
        <v>-12.217183835079977</v>
      </c>
      <c r="AH5">
        <f t="shared" si="5"/>
        <v>-694.01643680090388</v>
      </c>
      <c r="AI5">
        <f t="shared" si="6"/>
        <v>1688.817701646856</v>
      </c>
      <c r="AJ5">
        <f t="shared" si="7"/>
        <v>-635.66298465914588</v>
      </c>
      <c r="AK5">
        <f>G5*SUM(AB5, AE5:AF5)</f>
        <v>126.80940006830393</v>
      </c>
      <c r="AL5">
        <f t="shared" si="8"/>
        <v>1179.9641170560139</v>
      </c>
      <c r="AN5">
        <f t="shared" si="9"/>
        <v>2177.1331954626144</v>
      </c>
      <c r="AO5">
        <f t="shared" si="9"/>
        <v>-108.85665977313072</v>
      </c>
      <c r="AP5">
        <f t="shared" si="9"/>
        <v>-10.550301959381867</v>
      </c>
      <c r="AQ5">
        <f t="shared" si="9"/>
        <v>-599.32657737370175</v>
      </c>
      <c r="AR5">
        <f t="shared" si="9"/>
        <v>1458.3996563564001</v>
      </c>
      <c r="AS5">
        <f t="shared" si="9"/>
        <v>-548.93472367169386</v>
      </c>
      <c r="AT5">
        <f t="shared" si="9"/>
        <v>109.50784403907662</v>
      </c>
      <c r="AU5">
        <f t="shared" si="9"/>
        <v>1018.9727767237829</v>
      </c>
      <c r="AW5">
        <v>2</v>
      </c>
      <c r="AX5">
        <f>(R5*SUMPRODUCT(K6:$K$23, X6:$X$23)-$AZ$3*SUMPRODUCT(K5:$K$22, W6:$W$23))/Z5</f>
        <v>1364.393665886379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2579.4678719202398</v>
      </c>
      <c r="P6">
        <f t="shared" si="22"/>
        <v>128.97339359601199</v>
      </c>
      <c r="Q6" s="4">
        <f t="shared" si="23"/>
        <v>12.5</v>
      </c>
      <c r="R6">
        <f t="shared" si="0"/>
        <v>500000</v>
      </c>
      <c r="S6">
        <f t="shared" si="1"/>
        <v>1961.5197919040586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1333.5238591642064</v>
      </c>
      <c r="AC6">
        <f t="shared" si="2"/>
        <v>1895.1365856870489</v>
      </c>
      <c r="AE6">
        <f t="shared" si="3"/>
        <v>2492.171608900831</v>
      </c>
      <c r="AF6">
        <f t="shared" si="4"/>
        <v>-124.60858044504155</v>
      </c>
      <c r="AG6">
        <f t="shared" si="4"/>
        <v>-12.076965737925519</v>
      </c>
      <c r="AH6">
        <f t="shared" si="5"/>
        <v>-721.85035214628681</v>
      </c>
      <c r="AI6">
        <f t="shared" si="6"/>
        <v>1633.635710571577</v>
      </c>
      <c r="AJ6">
        <f t="shared" si="7"/>
        <v>-561.61272652284242</v>
      </c>
      <c r="AK6">
        <f>G6*SUM(AB6, AE6:AF6)</f>
        <v>216.51358292576975</v>
      </c>
      <c r="AL6">
        <f t="shared" si="8"/>
        <v>1288.5365669745042</v>
      </c>
      <c r="AN6">
        <f t="shared" si="9"/>
        <v>1940.9685915811447</v>
      </c>
      <c r="AO6">
        <f t="shared" si="9"/>
        <v>-97.048429579057242</v>
      </c>
      <c r="AP6">
        <f t="shared" si="9"/>
        <v>-9.4058575642203319</v>
      </c>
      <c r="AQ6">
        <f t="shared" si="9"/>
        <v>-562.19598053910897</v>
      </c>
      <c r="AR6">
        <f t="shared" si="9"/>
        <v>1272.3183238987579</v>
      </c>
      <c r="AS6">
        <f t="shared" si="9"/>
        <v>-437.39871641257605</v>
      </c>
      <c r="AT6">
        <f t="shared" si="9"/>
        <v>168.62645518017422</v>
      </c>
      <c r="AU6">
        <f t="shared" si="9"/>
        <v>1003.5460626663561</v>
      </c>
      <c r="AW6">
        <v>3</v>
      </c>
      <c r="AX6">
        <f>(R6*SUMPRODUCT(K7:$K$23, X7:$X$23)-$AZ$3*SUMPRODUCT(K6:$K$22, W7:$W$23))/Z6</f>
        <v>1961.5197919040586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2579.4678719202398</v>
      </c>
      <c r="P7">
        <f t="shared" si="22"/>
        <v>128.97339359601199</v>
      </c>
      <c r="Q7" s="4">
        <f t="shared" si="23"/>
        <v>12.5</v>
      </c>
      <c r="R7">
        <f t="shared" si="0"/>
        <v>500000</v>
      </c>
      <c r="S7">
        <f t="shared" si="1"/>
        <v>2476.6533590583663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1895.1365856870489</v>
      </c>
      <c r="AC7">
        <f t="shared" si="2"/>
        <v>2365.171424018421</v>
      </c>
      <c r="AE7">
        <f t="shared" si="3"/>
        <v>2463.3579332066643</v>
      </c>
      <c r="AF7">
        <f t="shared" si="4"/>
        <v>-123.16789666033321</v>
      </c>
      <c r="AG7">
        <f t="shared" si="4"/>
        <v>-11.937335797154455</v>
      </c>
      <c r="AH7">
        <f t="shared" si="5"/>
        <v>-754.41133567236398</v>
      </c>
      <c r="AI7">
        <f t="shared" si="6"/>
        <v>1573.8413650768127</v>
      </c>
      <c r="AJ7">
        <f t="shared" si="7"/>
        <v>-470.03483833137216</v>
      </c>
      <c r="AK7">
        <f>G7*SUM(AB7, AE7:AF7)</f>
        <v>207.95453715165894</v>
      </c>
      <c r="AL7">
        <f t="shared" si="8"/>
        <v>1311.7610638970996</v>
      </c>
      <c r="AN7">
        <f t="shared" si="9"/>
        <v>1736.6957051516652</v>
      </c>
      <c r="AO7">
        <f t="shared" si="9"/>
        <v>-86.834785257583263</v>
      </c>
      <c r="AP7">
        <f t="shared" si="9"/>
        <v>-8.4159591792997031</v>
      </c>
      <c r="AQ7">
        <f t="shared" si="9"/>
        <v>-531.86867767706065</v>
      </c>
      <c r="AR7">
        <f t="shared" si="9"/>
        <v>1109.5762830377216</v>
      </c>
      <c r="AS7">
        <f t="shared" si="9"/>
        <v>-331.37997284021446</v>
      </c>
      <c r="AT7">
        <f t="shared" si="9"/>
        <v>146.61034300766772</v>
      </c>
      <c r="AU7">
        <f t="shared" si="9"/>
        <v>924.80665320517483</v>
      </c>
      <c r="AW7">
        <v>4</v>
      </c>
      <c r="AX7">
        <f>(R7*SUMPRODUCT(K8:$K$23, X8:$X$23)-$AZ$3*SUMPRODUCT(K7:$K$22, W8:$W$23))/Z7</f>
        <v>2476.6533590583663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2579.4678719202398</v>
      </c>
      <c r="P8">
        <f t="shared" si="22"/>
        <v>128.97339359601199</v>
      </c>
      <c r="Q8" s="4">
        <f t="shared" si="23"/>
        <v>12.5</v>
      </c>
      <c r="R8">
        <f t="shared" si="0"/>
        <v>500000</v>
      </c>
      <c r="S8">
        <f t="shared" si="1"/>
        <v>2907.5350148983434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2365.171424018421</v>
      </c>
      <c r="AC8">
        <f t="shared" si="2"/>
        <v>2744.3148859112771</v>
      </c>
      <c r="AE8">
        <f t="shared" si="3"/>
        <v>2434.6644296175732</v>
      </c>
      <c r="AF8">
        <f t="shared" si="4"/>
        <v>-121.73322148087867</v>
      </c>
      <c r="AG8">
        <f t="shared" si="4"/>
        <v>-11.798288205684889</v>
      </c>
      <c r="AH8">
        <f t="shared" si="5"/>
        <v>-786.96933992083927</v>
      </c>
      <c r="AI8">
        <f t="shared" si="6"/>
        <v>1514.1635800101706</v>
      </c>
      <c r="AJ8">
        <f t="shared" si="7"/>
        <v>-379.14346189285607</v>
      </c>
      <c r="AK8">
        <f t="shared" ref="AK8:AK23" si="24">G8*SUM(AB8:AB8, AE8:AF8)</f>
        <v>99.643586064903957</v>
      </c>
      <c r="AL8">
        <f t="shared" si="8"/>
        <v>1234.6637041822185</v>
      </c>
      <c r="AN8">
        <f t="shared" si="9"/>
        <v>1600.4349228479248</v>
      </c>
      <c r="AO8">
        <f t="shared" si="9"/>
        <v>-80.021746142396239</v>
      </c>
      <c r="AP8">
        <f t="shared" si="9"/>
        <v>-7.7556447798306412</v>
      </c>
      <c r="AQ8">
        <f t="shared" si="9"/>
        <v>-517.31696553258735</v>
      </c>
      <c r="AR8">
        <f t="shared" si="9"/>
        <v>995.34056639311063</v>
      </c>
      <c r="AS8">
        <f t="shared" si="9"/>
        <v>-249.23124098794219</v>
      </c>
      <c r="AT8">
        <f t="shared" si="9"/>
        <v>65.501049358627412</v>
      </c>
      <c r="AU8">
        <f t="shared" si="9"/>
        <v>811.61037476379579</v>
      </c>
      <c r="AW8">
        <v>5</v>
      </c>
      <c r="AX8">
        <f>(R8*SUMPRODUCT(K9:$K$23, X9:$X$23)-$AZ$3*SUMPRODUCT(K8:$K$22, W9:$W$23))/Z8</f>
        <v>2907.5350148983434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2579.4678719202398</v>
      </c>
      <c r="P9">
        <f t="shared" si="22"/>
        <v>128.97339359601199</v>
      </c>
      <c r="Q9" s="4">
        <f t="shared" si="23"/>
        <v>12.5</v>
      </c>
      <c r="R9">
        <f t="shared" si="0"/>
        <v>500000</v>
      </c>
      <c r="S9">
        <f t="shared" si="1"/>
        <v>3277.9592185569531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2744.3148859112771</v>
      </c>
      <c r="AC9">
        <f t="shared" si="2"/>
        <v>3057.6237764063744</v>
      </c>
      <c r="AE9">
        <f t="shared" si="3"/>
        <v>2406.0831053083598</v>
      </c>
      <c r="AF9">
        <f t="shared" si="4"/>
        <v>-120.30415526541799</v>
      </c>
      <c r="AG9">
        <f t="shared" si="4"/>
        <v>-11.659784230599824</v>
      </c>
      <c r="AH9">
        <f t="shared" si="5"/>
        <v>-820.84372112869949</v>
      </c>
      <c r="AI9">
        <f t="shared" si="6"/>
        <v>1453.2754446836425</v>
      </c>
      <c r="AJ9">
        <f t="shared" si="7"/>
        <v>-313.30889049509733</v>
      </c>
      <c r="AK9">
        <f t="shared" si="24"/>
        <v>29.677553632129896</v>
      </c>
      <c r="AL9">
        <f t="shared" si="8"/>
        <v>1169.6441078206751</v>
      </c>
      <c r="AN9">
        <f t="shared" si="9"/>
        <v>1503.1808518779305</v>
      </c>
      <c r="AO9">
        <f t="shared" si="9"/>
        <v>-75.15904259389653</v>
      </c>
      <c r="AP9">
        <f t="shared" si="9"/>
        <v>-7.2843553715156082</v>
      </c>
      <c r="AQ9">
        <f t="shared" si="9"/>
        <v>-512.8154390273055</v>
      </c>
      <c r="AR9">
        <f t="shared" si="9"/>
        <v>907.922014885213</v>
      </c>
      <c r="AS9">
        <f t="shared" si="9"/>
        <v>-195.73718126207123</v>
      </c>
      <c r="AT9">
        <f t="shared" si="9"/>
        <v>18.540810270425283</v>
      </c>
      <c r="AU9">
        <f t="shared" si="9"/>
        <v>730.72564389356705</v>
      </c>
      <c r="AW9">
        <v>6</v>
      </c>
      <c r="AX9">
        <f>(R9*SUMPRODUCT(K10:$K$23, X10:$X$23)-$AZ$3*SUMPRODUCT(K9:$K$22, W10:$W$23))/Z9</f>
        <v>3277.9592185569531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2579.4678719202398</v>
      </c>
      <c r="P10">
        <f t="shared" si="22"/>
        <v>128.97339359601199</v>
      </c>
      <c r="Q10" s="4">
        <f t="shared" si="23"/>
        <v>12.5</v>
      </c>
      <c r="R10">
        <f t="shared" si="0"/>
        <v>500000</v>
      </c>
      <c r="S10">
        <f t="shared" si="1"/>
        <v>3604.9846640484911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3057.6237764063744</v>
      </c>
      <c r="AC10">
        <f t="shared" si="2"/>
        <v>3322.8374072717734</v>
      </c>
      <c r="AE10">
        <f t="shared" si="3"/>
        <v>2377.5835778581823</v>
      </c>
      <c r="AF10">
        <f t="shared" si="4"/>
        <v>-118.87917889290911</v>
      </c>
      <c r="AG10">
        <f t="shared" si="4"/>
        <v>-11.521676639881115</v>
      </c>
      <c r="AH10">
        <f t="shared" si="5"/>
        <v>-860.38993650840689</v>
      </c>
      <c r="AI10">
        <f t="shared" si="6"/>
        <v>1386.7927858169849</v>
      </c>
      <c r="AJ10">
        <f t="shared" si="7"/>
        <v>-265.21363086539895</v>
      </c>
      <c r="AK10">
        <f t="shared" si="24"/>
        <v>21.796945519023755</v>
      </c>
      <c r="AL10">
        <f t="shared" si="8"/>
        <v>1143.3761004706096</v>
      </c>
      <c r="AN10">
        <f t="shared" si="9"/>
        <v>1411.2836141416085</v>
      </c>
      <c r="AO10">
        <f t="shared" si="9"/>
        <v>-70.564180707080425</v>
      </c>
      <c r="AP10">
        <f t="shared" si="9"/>
        <v>-6.8390249666639722</v>
      </c>
      <c r="AQ10">
        <f t="shared" si="9"/>
        <v>-510.70937336322788</v>
      </c>
      <c r="AR10">
        <f t="shared" si="9"/>
        <v>823.17103510463608</v>
      </c>
      <c r="AS10">
        <f t="shared" si="9"/>
        <v>-157.42523416338318</v>
      </c>
      <c r="AT10">
        <f t="shared" si="9"/>
        <v>12.938208496984517</v>
      </c>
      <c r="AU10">
        <f t="shared" si="9"/>
        <v>678.68400943823735</v>
      </c>
      <c r="AW10">
        <v>7</v>
      </c>
      <c r="AX10">
        <f>(R10*SUMPRODUCT(K11:$K$23, X11:$X$23)-$AZ$3*SUMPRODUCT(K10:$K$22, W11:$W$23))/Z10</f>
        <v>3604.9846640484911</v>
      </c>
    </row>
    <row r="11" spans="1:52" x14ac:dyDescent="0.25">
      <c r="A11" t="s">
        <v>33</v>
      </c>
      <c r="C11" s="7">
        <f>AU25</f>
        <v>6364.4317121821532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2579.4678719202398</v>
      </c>
      <c r="P11">
        <f t="shared" si="22"/>
        <v>128.97339359601199</v>
      </c>
      <c r="Q11" s="4">
        <f t="shared" si="23"/>
        <v>12.5</v>
      </c>
      <c r="R11">
        <f t="shared" si="0"/>
        <v>500000</v>
      </c>
      <c r="S11">
        <f t="shared" si="1"/>
        <v>3891.6386054504501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3322.8374072717734</v>
      </c>
      <c r="AC11">
        <f t="shared" si="2"/>
        <v>3544.1933764940441</v>
      </c>
      <c r="AE11">
        <f t="shared" si="3"/>
        <v>2349.1731564526185</v>
      </c>
      <c r="AF11">
        <f t="shared" si="4"/>
        <v>-117.45865782263094</v>
      </c>
      <c r="AG11">
        <f t="shared" si="4"/>
        <v>-11.38400085355501</v>
      </c>
      <c r="AH11">
        <f t="shared" si="5"/>
        <v>-898.36079709176067</v>
      </c>
      <c r="AI11">
        <f t="shared" si="6"/>
        <v>1321.9697006846723</v>
      </c>
      <c r="AJ11">
        <f t="shared" si="7"/>
        <v>-221.35596922227069</v>
      </c>
      <c r="AK11">
        <f t="shared" si="24"/>
        <v>13.330924574164227</v>
      </c>
      <c r="AL11">
        <f t="shared" si="8"/>
        <v>1113.9446560365659</v>
      </c>
      <c r="AN11">
        <f t="shared" si="9"/>
        <v>1326.1243798684582</v>
      </c>
      <c r="AO11">
        <f t="shared" si="9"/>
        <v>-66.306218993422917</v>
      </c>
      <c r="AP11">
        <f t="shared" si="9"/>
        <v>-6.4263466619631142</v>
      </c>
      <c r="AQ11">
        <f t="shared" si="9"/>
        <v>-507.13083949096011</v>
      </c>
      <c r="AR11">
        <f t="shared" si="9"/>
        <v>746.26097472211234</v>
      </c>
      <c r="AS11">
        <f t="shared" si="9"/>
        <v>-124.95696479791863</v>
      </c>
      <c r="AT11">
        <f t="shared" si="9"/>
        <v>7.5253984728321113</v>
      </c>
      <c r="AU11">
        <f t="shared" si="9"/>
        <v>628.82940839702587</v>
      </c>
      <c r="AW11">
        <v>8</v>
      </c>
      <c r="AX11">
        <f>(R11*SUMPRODUCT(K12:$K$23, X12:$X$23)-$AZ$3*SUMPRODUCT(K11:$K$22, W12:$W$23))/Z11</f>
        <v>3891.6386054504501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2579.4678719202398</v>
      </c>
      <c r="P12">
        <f t="shared" si="22"/>
        <v>128.97339359601199</v>
      </c>
      <c r="Q12" s="4">
        <f t="shared" si="23"/>
        <v>12.5</v>
      </c>
      <c r="R12">
        <f t="shared" si="0"/>
        <v>500000</v>
      </c>
      <c r="S12">
        <f t="shared" si="1"/>
        <v>4138.0496504752537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3544.1933764940441</v>
      </c>
      <c r="AC12">
        <f t="shared" si="2"/>
        <v>3723.1216171786295</v>
      </c>
      <c r="AE12">
        <f t="shared" si="3"/>
        <v>2320.8210161666429</v>
      </c>
      <c r="AF12">
        <f t="shared" si="4"/>
        <v>-116.04105080833216</v>
      </c>
      <c r="AG12">
        <f t="shared" si="4"/>
        <v>-11.246607495245465</v>
      </c>
      <c r="AH12">
        <f t="shared" si="5"/>
        <v>-942.13399095976877</v>
      </c>
      <c r="AI12">
        <f t="shared" si="6"/>
        <v>1251.3993669032966</v>
      </c>
      <c r="AJ12">
        <f t="shared" si="7"/>
        <v>-178.92824068458549</v>
      </c>
      <c r="AK12">
        <f t="shared" si="24"/>
        <v>13.222638686260415</v>
      </c>
      <c r="AL12">
        <f t="shared" si="8"/>
        <v>1085.6937649049714</v>
      </c>
      <c r="AN12">
        <f t="shared" si="9"/>
        <v>1245.4790398017328</v>
      </c>
      <c r="AO12">
        <f t="shared" si="9"/>
        <v>-62.273951990086644</v>
      </c>
      <c r="AP12">
        <f t="shared" si="9"/>
        <v>-6.0355425113056249</v>
      </c>
      <c r="AQ12">
        <f t="shared" si="9"/>
        <v>-505.60044495085373</v>
      </c>
      <c r="AR12">
        <f t="shared" si="9"/>
        <v>671.5691003494868</v>
      </c>
      <c r="AS12">
        <f t="shared" si="9"/>
        <v>-96.022645369413269</v>
      </c>
      <c r="AT12">
        <f t="shared" si="9"/>
        <v>7.0959885402151031</v>
      </c>
      <c r="AU12">
        <f t="shared" si="9"/>
        <v>582.64244352028857</v>
      </c>
      <c r="AW12">
        <v>9</v>
      </c>
      <c r="AX12">
        <f>(R12*SUMPRODUCT(K13:$K$23, X13:$X$23)-$AZ$3*SUMPRODUCT(K12:$K$22, W13:$W$23))/Z12</f>
        <v>4138.0496504752537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2579.4678719202398</v>
      </c>
      <c r="P13">
        <f t="shared" si="22"/>
        <v>128.97339359601199</v>
      </c>
      <c r="Q13" s="4">
        <f t="shared" si="23"/>
        <v>12.5</v>
      </c>
      <c r="R13">
        <f t="shared" si="0"/>
        <v>500000</v>
      </c>
      <c r="S13">
        <f t="shared" si="1"/>
        <v>4344.7581316851838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3723.1216171786295</v>
      </c>
      <c r="AC13">
        <f t="shared" si="2"/>
        <v>3861.4191626507522</v>
      </c>
      <c r="AE13">
        <f t="shared" si="3"/>
        <v>2292.5111981346281</v>
      </c>
      <c r="AF13">
        <f t="shared" si="4"/>
        <v>-114.62555990673141</v>
      </c>
      <c r="AG13">
        <f t="shared" si="4"/>
        <v>-11.10941922891643</v>
      </c>
      <c r="AH13">
        <f t="shared" si="5"/>
        <v>-988.88765506324489</v>
      </c>
      <c r="AI13">
        <f t="shared" si="6"/>
        <v>1177.8885639357354</v>
      </c>
      <c r="AJ13">
        <f t="shared" si="7"/>
        <v>-138.29754547212269</v>
      </c>
      <c r="AK13">
        <f t="shared" si="24"/>
        <v>11.802014510813054</v>
      </c>
      <c r="AL13">
        <f t="shared" si="8"/>
        <v>1051.3930329744258</v>
      </c>
      <c r="AN13">
        <f t="shared" si="9"/>
        <v>1169.8074057124031</v>
      </c>
      <c r="AO13">
        <f t="shared" si="9"/>
        <v>-58.490370285620166</v>
      </c>
      <c r="AP13">
        <f t="shared" si="9"/>
        <v>-5.6688407444747542</v>
      </c>
      <c r="AQ13">
        <f t="shared" si="9"/>
        <v>-504.60303236548145</v>
      </c>
      <c r="AR13">
        <f t="shared" si="9"/>
        <v>601.04516231682692</v>
      </c>
      <c r="AS13">
        <f t="shared" si="9"/>
        <v>-70.569554040466812</v>
      </c>
      <c r="AT13">
        <f t="shared" si="9"/>
        <v>6.0222536702582294</v>
      </c>
      <c r="AU13">
        <f t="shared" si="9"/>
        <v>536.49786194661829</v>
      </c>
      <c r="AW13">
        <v>10</v>
      </c>
      <c r="AX13">
        <f>(R13*SUMPRODUCT(K14:$K$23, X14:$X$23)-$AZ$3*SUMPRODUCT(K13:$K$22, W14:$W$23))/Z13</f>
        <v>4344.7581316851838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2579.4678719202398</v>
      </c>
      <c r="P14">
        <f t="shared" si="22"/>
        <v>128.97339359601199</v>
      </c>
      <c r="Q14" s="4">
        <f t="shared" si="23"/>
        <v>12.5</v>
      </c>
      <c r="R14">
        <f t="shared" si="0"/>
        <v>500000</v>
      </c>
      <c r="S14">
        <f t="shared" si="1"/>
        <v>4530.4058184651758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3861.4191626507522</v>
      </c>
      <c r="AC14">
        <f t="shared" si="2"/>
        <v>3976.7331057694118</v>
      </c>
      <c r="AE14">
        <f t="shared" si="3"/>
        <v>2264.2243747181519</v>
      </c>
      <c r="AF14">
        <f t="shared" si="4"/>
        <v>-113.21121873590761</v>
      </c>
      <c r="AG14">
        <f t="shared" si="4"/>
        <v>-10.972342393591191</v>
      </c>
      <c r="AH14">
        <f t="shared" si="5"/>
        <v>-1039.305721442975</v>
      </c>
      <c r="AI14">
        <f t="shared" si="6"/>
        <v>1100.7350921456782</v>
      </c>
      <c r="AJ14">
        <f t="shared" si="7"/>
        <v>-115.31394311865961</v>
      </c>
      <c r="AK14">
        <f t="shared" si="24"/>
        <v>420.87026230430973</v>
      </c>
      <c r="AL14">
        <f t="shared" si="8"/>
        <v>1406.2914113313284</v>
      </c>
      <c r="AN14">
        <f t="shared" si="9"/>
        <v>1064.29918339239</v>
      </c>
      <c r="AO14">
        <f t="shared" si="9"/>
        <v>-53.214959169619512</v>
      </c>
      <c r="AP14">
        <f t="shared" si="9"/>
        <v>-5.1575520428952428</v>
      </c>
      <c r="AQ14">
        <f t="shared" si="9"/>
        <v>-488.52589124012377</v>
      </c>
      <c r="AR14">
        <f t="shared" si="9"/>
        <v>517.4007809397516</v>
      </c>
      <c r="AS14">
        <f t="shared" si="9"/>
        <v>-54.203345244979552</v>
      </c>
      <c r="AT14">
        <f t="shared" si="9"/>
        <v>197.83016271979491</v>
      </c>
      <c r="AU14">
        <f t="shared" si="9"/>
        <v>661.02759841456702</v>
      </c>
      <c r="AW14">
        <v>11</v>
      </c>
      <c r="AX14">
        <f>(R14*SUMPRODUCT(K15:$K$23, X15:$X$23)-$AZ$3*SUMPRODUCT(K14:$K$22, W15:$W$23))/Z14</f>
        <v>4530.4058184651758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2579.4678719202398</v>
      </c>
      <c r="P15">
        <f t="shared" si="22"/>
        <v>128.97339359601199</v>
      </c>
      <c r="Q15" s="4">
        <f t="shared" si="23"/>
        <v>12.5</v>
      </c>
      <c r="R15">
        <f t="shared" si="0"/>
        <v>500000</v>
      </c>
      <c r="S15">
        <f t="shared" si="1"/>
        <v>4676.0284937968381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3976.7331057694118</v>
      </c>
      <c r="AC15">
        <f t="shared" si="2"/>
        <v>4053.3013365573752</v>
      </c>
      <c r="AE15">
        <f t="shared" si="3"/>
        <v>2235.9488584663391</v>
      </c>
      <c r="AF15">
        <f t="shared" si="4"/>
        <v>-111.79744292331696</v>
      </c>
      <c r="AG15">
        <f t="shared" si="4"/>
        <v>-10.83532035234183</v>
      </c>
      <c r="AH15">
        <f t="shared" si="5"/>
        <v>-1091.9446925380166</v>
      </c>
      <c r="AI15">
        <f t="shared" si="6"/>
        <v>1021.3714026526636</v>
      </c>
      <c r="AJ15">
        <f t="shared" si="7"/>
        <v>-76.56823078796333</v>
      </c>
      <c r="AK15">
        <f t="shared" si="24"/>
        <v>427.06191649187042</v>
      </c>
      <c r="AL15">
        <f t="shared" si="8"/>
        <v>1371.8650883565706</v>
      </c>
      <c r="AN15">
        <f t="shared" si="9"/>
        <v>968.16081340873154</v>
      </c>
      <c r="AO15">
        <f t="shared" si="9"/>
        <v>-48.408040670436584</v>
      </c>
      <c r="AP15">
        <f t="shared" si="9"/>
        <v>-4.6916692777413882</v>
      </c>
      <c r="AQ15">
        <f t="shared" si="9"/>
        <v>-472.80958941524409</v>
      </c>
      <c r="AR15">
        <f t="shared" si="9"/>
        <v>442.25151404530948</v>
      </c>
      <c r="AS15">
        <f t="shared" si="9"/>
        <v>-33.153871261522887</v>
      </c>
      <c r="AT15">
        <f t="shared" si="9"/>
        <v>184.91684677003784</v>
      </c>
      <c r="AU15">
        <f t="shared" si="9"/>
        <v>594.01448955382443</v>
      </c>
      <c r="AW15">
        <v>12</v>
      </c>
      <c r="AX15">
        <f>(R15*SUMPRODUCT(K16:$K$23, X16:$X$23)-$AZ$3*SUMPRODUCT(K15:$K$22, W16:$W$23))/Z15</f>
        <v>4676.0284937968381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2579.4678719202398</v>
      </c>
      <c r="P16">
        <f t="shared" si="22"/>
        <v>128.97339359601199</v>
      </c>
      <c r="Q16" s="4">
        <f t="shared" si="23"/>
        <v>12.5</v>
      </c>
      <c r="R16">
        <f t="shared" si="0"/>
        <v>500000</v>
      </c>
      <c r="S16">
        <f t="shared" si="1"/>
        <v>4781.8862664490025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4053.3013365573752</v>
      </c>
      <c r="AC16">
        <f t="shared" si="2"/>
        <v>4092.5697382359863</v>
      </c>
      <c r="AE16">
        <f t="shared" si="3"/>
        <v>2207.6334661995324</v>
      </c>
      <c r="AF16">
        <f t="shared" si="4"/>
        <v>-110.38167330997662</v>
      </c>
      <c r="AG16">
        <f t="shared" si="4"/>
        <v>-10.698105073489916</v>
      </c>
      <c r="AH16">
        <f t="shared" si="5"/>
        <v>-1154.4830131397594</v>
      </c>
      <c r="AI16">
        <f t="shared" si="6"/>
        <v>932.07067467630668</v>
      </c>
      <c r="AJ16">
        <f t="shared" si="7"/>
        <v>-39.268401678611099</v>
      </c>
      <c r="AK16">
        <f t="shared" si="24"/>
        <v>430.53871906128524</v>
      </c>
      <c r="AL16">
        <f t="shared" si="8"/>
        <v>1323.3409920589809</v>
      </c>
      <c r="AN16">
        <f t="shared" si="9"/>
        <v>880.54989665492951</v>
      </c>
      <c r="AO16">
        <f t="shared" si="9"/>
        <v>-44.027494832746477</v>
      </c>
      <c r="AP16">
        <f t="shared" si="9"/>
        <v>-4.2671102160279064</v>
      </c>
      <c r="AQ16">
        <f t="shared" si="9"/>
        <v>-460.48400401364688</v>
      </c>
      <c r="AR16">
        <f t="shared" si="9"/>
        <v>371.77128759250826</v>
      </c>
      <c r="AS16">
        <f t="shared" si="9"/>
        <v>-15.662829708516487</v>
      </c>
      <c r="AT16">
        <f t="shared" si="9"/>
        <v>171.72725018886595</v>
      </c>
      <c r="AU16">
        <f t="shared" si="9"/>
        <v>527.83570807285776</v>
      </c>
      <c r="AW16">
        <v>13</v>
      </c>
      <c r="AX16">
        <f>(R16*SUMPRODUCT(K17:$K$23, X17:$X$23)-$AZ$3*SUMPRODUCT(K16:$K$22, W17:$W$23))/Z16</f>
        <v>4781.8862664490025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2579.4678719202398</v>
      </c>
      <c r="P17">
        <f t="shared" si="22"/>
        <v>128.97339359601199</v>
      </c>
      <c r="Q17" s="4">
        <f t="shared" si="23"/>
        <v>12.5</v>
      </c>
      <c r="R17">
        <f t="shared" si="0"/>
        <v>500000</v>
      </c>
      <c r="S17">
        <f t="shared" si="1"/>
        <v>4848.999003693697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4092.5697382359863</v>
      </c>
      <c r="AC17">
        <f t="shared" si="2"/>
        <v>4096.6177654328039</v>
      </c>
      <c r="AE17">
        <f t="shared" si="3"/>
        <v>2179.232023232461</v>
      </c>
      <c r="AF17">
        <f t="shared" si="4"/>
        <v>-108.96160116162305</v>
      </c>
      <c r="AG17">
        <f t="shared" si="4"/>
        <v>-10.56047279632412</v>
      </c>
      <c r="AH17">
        <f t="shared" si="5"/>
        <v>-1226.0490572358617</v>
      </c>
      <c r="AI17">
        <f t="shared" si="6"/>
        <v>833.66089203865204</v>
      </c>
      <c r="AJ17">
        <f t="shared" si="7"/>
        <v>-4.0480271968176567</v>
      </c>
      <c r="AK17">
        <f t="shared" si="24"/>
        <v>431.39881122147773</v>
      </c>
      <c r="AL17">
        <f t="shared" si="8"/>
        <v>1261.0116760633121</v>
      </c>
      <c r="AN17">
        <f t="shared" si="9"/>
        <v>800.70370932105379</v>
      </c>
      <c r="AO17">
        <f t="shared" si="9"/>
        <v>-40.035185466052688</v>
      </c>
      <c r="AP17">
        <f t="shared" si="9"/>
        <v>-3.8801787281274795</v>
      </c>
      <c r="AQ17">
        <f t="shared" si="9"/>
        <v>-450.48072783097876</v>
      </c>
      <c r="AR17">
        <f t="shared" si="9"/>
        <v>306.30761729589483</v>
      </c>
      <c r="AS17">
        <f t="shared" si="9"/>
        <v>-1.4873452470272623</v>
      </c>
      <c r="AT17">
        <f t="shared" si="9"/>
        <v>158.50658610888249</v>
      </c>
      <c r="AU17">
        <f t="shared" si="9"/>
        <v>463.32685815775005</v>
      </c>
      <c r="AW17">
        <v>14</v>
      </c>
      <c r="AX17">
        <f>(R17*SUMPRODUCT(K18:$K$23, X18:$X$23)-$AZ$3*SUMPRODUCT(K17:$K$22, W18:$W$23))/Z17</f>
        <v>4848.999003693697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2579.4678719202398</v>
      </c>
      <c r="P18">
        <f t="shared" si="22"/>
        <v>128.97339359601199</v>
      </c>
      <c r="Q18" s="4">
        <f t="shared" si="23"/>
        <v>12.5</v>
      </c>
      <c r="R18">
        <f t="shared" si="0"/>
        <v>500000</v>
      </c>
      <c r="S18">
        <f t="shared" si="1"/>
        <v>4649.552978693675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4096.6177654328039</v>
      </c>
      <c r="AC18">
        <f t="shared" si="2"/>
        <v>3871.290648023712</v>
      </c>
      <c r="AE18">
        <f t="shared" si="3"/>
        <v>2147.7053590317519</v>
      </c>
      <c r="AF18">
        <f t="shared" si="4"/>
        <v>-107.38526795158759</v>
      </c>
      <c r="AG18">
        <f t="shared" si="4"/>
        <v>-10.407695819801635</v>
      </c>
      <c r="AH18">
        <f t="shared" si="5"/>
        <v>-1886.8899423697412</v>
      </c>
      <c r="AI18">
        <f t="shared" si="6"/>
        <v>143.02245289062148</v>
      </c>
      <c r="AJ18">
        <f t="shared" si="7"/>
        <v>225.3271174090919</v>
      </c>
      <c r="AK18">
        <f t="shared" si="24"/>
        <v>429.5856499559078</v>
      </c>
      <c r="AL18">
        <f t="shared" si="8"/>
        <v>797.93522025562118</v>
      </c>
      <c r="AN18">
        <f t="shared" si="9"/>
        <v>726.91634792578657</v>
      </c>
      <c r="AO18">
        <f t="shared" si="9"/>
        <v>-36.345817396289327</v>
      </c>
      <c r="AP18">
        <f t="shared" si="9"/>
        <v>-3.5226080727681559</v>
      </c>
      <c r="AQ18">
        <f t="shared" si="9"/>
        <v>-638.64027720435195</v>
      </c>
      <c r="AR18">
        <f t="shared" si="9"/>
        <v>48.407645252377186</v>
      </c>
      <c r="AS18">
        <f t="shared" si="9"/>
        <v>76.264634991414795</v>
      </c>
      <c r="AT18">
        <f t="shared" si="9"/>
        <v>145.39835758851743</v>
      </c>
      <c r="AU18">
        <f t="shared" si="9"/>
        <v>270.07063783230939</v>
      </c>
      <c r="AW18">
        <v>15</v>
      </c>
      <c r="AX18">
        <f>(R18*SUMPRODUCT(K19:$K$23, X19:$X$23)-$AZ$3*SUMPRODUCT(K18:$K$22, W19:$W$23))/Z18</f>
        <v>4649.552978693675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2579.4678719202398</v>
      </c>
      <c r="P19">
        <f t="shared" si="22"/>
        <v>128.97339359601199</v>
      </c>
      <c r="Q19" s="4">
        <f t="shared" si="23"/>
        <v>12.5</v>
      </c>
      <c r="R19">
        <f t="shared" si="0"/>
        <v>500000</v>
      </c>
      <c r="S19">
        <f t="shared" si="1"/>
        <v>4197.8266099016973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3871.290648023712</v>
      </c>
      <c r="AC19">
        <f t="shared" si="2"/>
        <v>3438.465288827435</v>
      </c>
      <c r="AE19">
        <f t="shared" si="3"/>
        <v>2112.8578108305946</v>
      </c>
      <c r="AF19">
        <f t="shared" si="4"/>
        <v>-105.64289054152972</v>
      </c>
      <c r="AG19">
        <f t="shared" si="4"/>
        <v>-10.238825969839056</v>
      </c>
      <c r="AH19">
        <f t="shared" si="5"/>
        <v>-2591.7156705825146</v>
      </c>
      <c r="AI19">
        <f t="shared" si="6"/>
        <v>-594.73957626328888</v>
      </c>
      <c r="AJ19">
        <f t="shared" si="7"/>
        <v>432.82535919627708</v>
      </c>
      <c r="AK19">
        <f t="shared" si="24"/>
        <v>411.4953897818944</v>
      </c>
      <c r="AL19">
        <f t="shared" si="8"/>
        <v>249.5811727148826</v>
      </c>
      <c r="AN19">
        <f t="shared" si="9"/>
        <v>658.75113026842996</v>
      </c>
      <c r="AO19">
        <f t="shared" si="9"/>
        <v>-32.937556513421498</v>
      </c>
      <c r="AP19">
        <f t="shared" si="9"/>
        <v>-3.1922821051558312</v>
      </c>
      <c r="AQ19">
        <f t="shared" si="9"/>
        <v>-808.05041332122164</v>
      </c>
      <c r="AR19">
        <f t="shared" si="9"/>
        <v>-185.42912167136899</v>
      </c>
      <c r="AS19">
        <f t="shared" si="9"/>
        <v>134.94717586665254</v>
      </c>
      <c r="AT19">
        <f t="shared" si="9"/>
        <v>128.29687437059874</v>
      </c>
      <c r="AU19">
        <f t="shared" si="9"/>
        <v>77.814928565882283</v>
      </c>
      <c r="AW19">
        <v>16</v>
      </c>
      <c r="AX19">
        <f>(R19*SUMPRODUCT(K20:$K$23, X20:$X$23)-$AZ$3*SUMPRODUCT(K19:$K$22, W20:$W$23))/Z19</f>
        <v>4197.8266099016973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2579.4678719202398</v>
      </c>
      <c r="P20">
        <f t="shared" si="22"/>
        <v>128.97339359601199</v>
      </c>
      <c r="Q20" s="4">
        <f t="shared" si="23"/>
        <v>12.5</v>
      </c>
      <c r="R20">
        <f t="shared" si="0"/>
        <v>500000</v>
      </c>
      <c r="S20">
        <f t="shared" si="1"/>
        <v>3511.4637281796313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3438.465288827435</v>
      </c>
      <c r="AC20">
        <f t="shared" si="2"/>
        <v>2824.1624933033759</v>
      </c>
      <c r="AE20">
        <f t="shared" si="3"/>
        <v>2074.586833432772</v>
      </c>
      <c r="AF20">
        <f t="shared" si="4"/>
        <v>-103.72934167163859</v>
      </c>
      <c r="AG20">
        <f t="shared" si="4"/>
        <v>-10.053366316442924</v>
      </c>
      <c r="AH20">
        <f t="shared" si="5"/>
        <v>-3322.8557479095625</v>
      </c>
      <c r="AI20">
        <f t="shared" si="6"/>
        <v>-1362.051622464872</v>
      </c>
      <c r="AJ20">
        <f t="shared" si="7"/>
        <v>614.30279552405909</v>
      </c>
      <c r="AK20">
        <f t="shared" si="24"/>
        <v>378.65259464119987</v>
      </c>
      <c r="AL20">
        <f t="shared" si="8"/>
        <v>-369.09623229961306</v>
      </c>
      <c r="AN20">
        <f t="shared" si="9"/>
        <v>595.83235994407426</v>
      </c>
      <c r="AO20">
        <f t="shared" si="9"/>
        <v>-29.791617997203712</v>
      </c>
      <c r="AP20">
        <f t="shared" si="9"/>
        <v>-2.8873802152676031</v>
      </c>
      <c r="AQ20">
        <f t="shared" si="9"/>
        <v>-954.34182369443113</v>
      </c>
      <c r="AR20">
        <f t="shared" si="9"/>
        <v>-391.18846196282811</v>
      </c>
      <c r="AS20">
        <f t="shared" si="9"/>
        <v>176.4310263994565</v>
      </c>
      <c r="AT20">
        <f t="shared" si="9"/>
        <v>108.75103679834675</v>
      </c>
      <c r="AU20">
        <f t="shared" si="9"/>
        <v>-106.0063987650249</v>
      </c>
      <c r="AW20">
        <v>17</v>
      </c>
      <c r="AX20">
        <f>(R20*SUMPRODUCT(K21:$K$23, X21:$X$23)-$AZ$3*SUMPRODUCT(K20:$K$22, W21:$W$23))/Z20</f>
        <v>3511.4637281796313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2579.4678719202398</v>
      </c>
      <c r="P21">
        <f t="shared" si="22"/>
        <v>128.97339359601199</v>
      </c>
      <c r="Q21" s="4">
        <f t="shared" si="23"/>
        <v>12.5</v>
      </c>
      <c r="R21">
        <f t="shared" si="0"/>
        <v>500000</v>
      </c>
      <c r="S21">
        <f t="shared" si="1"/>
        <v>2585.6062092716247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2824.1624933033759</v>
      </c>
      <c r="AC21">
        <f t="shared" si="2"/>
        <v>2037.337570545167</v>
      </c>
      <c r="AE21">
        <f t="shared" si="3"/>
        <v>2032.5008458877876</v>
      </c>
      <c r="AF21">
        <f t="shared" si="4"/>
        <v>-101.62504229438937</v>
      </c>
      <c r="AG21">
        <f t="shared" si="4"/>
        <v>-9.8494192737062853</v>
      </c>
      <c r="AH21">
        <f t="shared" si="5"/>
        <v>-4136.5351828884041</v>
      </c>
      <c r="AI21">
        <f t="shared" si="6"/>
        <v>-2215.5087985687123</v>
      </c>
      <c r="AJ21">
        <f t="shared" si="7"/>
        <v>786.82492275820891</v>
      </c>
      <c r="AK21">
        <f t="shared" si="24"/>
        <v>332.8526807827742</v>
      </c>
      <c r="AL21">
        <f t="shared" si="8"/>
        <v>-1095.8311950277293</v>
      </c>
      <c r="AN21">
        <f t="shared" si="9"/>
        <v>537.73037692250114</v>
      </c>
      <c r="AO21">
        <f t="shared" si="9"/>
        <v>-26.886518846125053</v>
      </c>
      <c r="AP21">
        <f t="shared" si="9"/>
        <v>-2.6058202874717198</v>
      </c>
      <c r="AQ21">
        <f t="shared" si="9"/>
        <v>-1094.3860749421663</v>
      </c>
      <c r="AR21">
        <f t="shared" si="9"/>
        <v>-586.14803715326195</v>
      </c>
      <c r="AS21">
        <f t="shared" si="9"/>
        <v>208.16702888110308</v>
      </c>
      <c r="AT21">
        <f t="shared" si="9"/>
        <v>88.061462734007492</v>
      </c>
      <c r="AU21">
        <f t="shared" si="9"/>
        <v>-289.9195455381514</v>
      </c>
      <c r="AW21">
        <v>18</v>
      </c>
      <c r="AX21">
        <f>(R21*SUMPRODUCT(K22:$K$23, X22:$X$23)-$AZ$3*SUMPRODUCT(K21:$K$22, W22:$W$23))/Z21</f>
        <v>2585.6062092716247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2579.4678719202398</v>
      </c>
      <c r="P22">
        <f t="shared" si="22"/>
        <v>128.97339359601199</v>
      </c>
      <c r="Q22" s="4">
        <f t="shared" si="23"/>
        <v>12.5</v>
      </c>
      <c r="R22">
        <f t="shared" si="0"/>
        <v>500000</v>
      </c>
      <c r="S22">
        <f t="shared" si="1"/>
        <v>1415.2182094473155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2037.337570545167</v>
      </c>
      <c r="AC22">
        <f t="shared" si="2"/>
        <v>1089.74603541484</v>
      </c>
      <c r="AE22">
        <f t="shared" si="3"/>
        <v>1986.2413217554626</v>
      </c>
      <c r="AF22">
        <f t="shared" si="4"/>
        <v>-99.312066087773132</v>
      </c>
      <c r="AG22">
        <f t="shared" si="4"/>
        <v>-9.625247436580981</v>
      </c>
      <c r="AH22">
        <f t="shared" si="5"/>
        <v>-5027.105775529677</v>
      </c>
      <c r="AI22">
        <f t="shared" si="6"/>
        <v>-3149.8017672985684</v>
      </c>
      <c r="AJ22">
        <f t="shared" si="7"/>
        <v>947.59153513032697</v>
      </c>
      <c r="AK22">
        <f t="shared" si="24"/>
        <v>274.69867783489997</v>
      </c>
      <c r="AL22">
        <f t="shared" si="8"/>
        <v>-1927.5115543333413</v>
      </c>
      <c r="AN22">
        <f t="shared" si="9"/>
        <v>484.06893800306307</v>
      </c>
      <c r="AO22">
        <f t="shared" si="9"/>
        <v>-24.203446900153153</v>
      </c>
      <c r="AP22">
        <f t="shared" si="9"/>
        <v>-2.3457790619946088</v>
      </c>
      <c r="AQ22">
        <f t="shared" si="9"/>
        <v>-1225.1611762054124</v>
      </c>
      <c r="AR22">
        <f t="shared" si="9"/>
        <v>-767.64146416449705</v>
      </c>
      <c r="AS22">
        <f t="shared" si="9"/>
        <v>230.93851842022181</v>
      </c>
      <c r="AT22">
        <f t="shared" si="9"/>
        <v>66.947100432319303</v>
      </c>
      <c r="AU22">
        <f t="shared" si="9"/>
        <v>-469.75584531195591</v>
      </c>
      <c r="AW22">
        <v>19</v>
      </c>
      <c r="AX22">
        <f>(R22*SUMPRODUCT(K23:$K$23, X23:$X$23)-$AZ$3*SUMPRODUCT(K22:$K$22, W23:$W$23))/Z22</f>
        <v>1415.2182094473155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2579.4678719202398</v>
      </c>
      <c r="P23">
        <f t="shared" si="22"/>
        <v>128.97339359601199</v>
      </c>
      <c r="Q23" s="4">
        <f t="shared" si="23"/>
        <v>12.5</v>
      </c>
      <c r="R23">
        <f t="shared" si="0"/>
        <v>500000</v>
      </c>
      <c r="S23">
        <f t="shared" si="1"/>
        <v>1452.2484865664048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1089.74603541484</v>
      </c>
      <c r="AC23">
        <f t="shared" si="2"/>
        <v>1089.74603541484</v>
      </c>
      <c r="AE23">
        <f t="shared" si="3"/>
        <v>1935.5949845408927</v>
      </c>
      <c r="AF23">
        <f t="shared" si="4"/>
        <v>-96.779749227044633</v>
      </c>
      <c r="AG23">
        <f t="shared" si="4"/>
        <v>-9.3798172755490317</v>
      </c>
      <c r="AH23">
        <f t="shared" si="5"/>
        <v>-5967.1074666456052</v>
      </c>
      <c r="AI23">
        <f t="shared" si="6"/>
        <v>-4137.6720486073064</v>
      </c>
      <c r="AJ23">
        <f t="shared" si="7"/>
        <v>0</v>
      </c>
      <c r="AK23">
        <f t="shared" si="24"/>
        <v>204.9992889510082</v>
      </c>
      <c r="AL23">
        <f t="shared" si="8"/>
        <v>-3932.6727596562982</v>
      </c>
      <c r="AN23">
        <f t="shared" si="9"/>
        <v>434.54129849861556</v>
      </c>
      <c r="AO23">
        <f t="shared" si="9"/>
        <v>-21.727064924930779</v>
      </c>
      <c r="AP23">
        <f t="shared" si="9"/>
        <v>-2.105770066129613</v>
      </c>
      <c r="AQ23">
        <f t="shared" si="9"/>
        <v>-1339.6163182619496</v>
      </c>
      <c r="AR23">
        <f t="shared" si="9"/>
        <v>-928.90785475439429</v>
      </c>
      <c r="AS23">
        <f t="shared" si="9"/>
        <v>0</v>
      </c>
      <c r="AT23">
        <f t="shared" si="9"/>
        <v>46.02236414308193</v>
      </c>
      <c r="AU23">
        <f t="shared" si="9"/>
        <v>-882.88549061131243</v>
      </c>
      <c r="AW23">
        <v>20</v>
      </c>
      <c r="AX23">
        <f>(R23*SUMPRODUCT(K$23:$K24, X$23:$X24)-$AZ$3*SUMPRODUCT(K$22:$K23, W$23:$W24))/Z23</f>
        <v>1452.2484865664048</v>
      </c>
    </row>
    <row r="25" spans="5:50" x14ac:dyDescent="0.25">
      <c r="AN25" s="8">
        <f t="shared" ref="AN25:AU25" si="25">SUM(AN3:AN23)</f>
        <v>23842.129632705299</v>
      </c>
      <c r="AO25" s="8">
        <f t="shared" si="25"/>
        <v>-3126.7073855754443</v>
      </c>
      <c r="AP25" s="8">
        <f t="shared" si="25"/>
        <v>-727.99499451223517</v>
      </c>
      <c r="AQ25" s="8">
        <f t="shared" si="25"/>
        <v>-13317.691546517361</v>
      </c>
      <c r="AR25" s="8">
        <f t="shared" si="25"/>
        <v>6669.7357061002549</v>
      </c>
      <c r="AS25" s="8">
        <f t="shared" si="25"/>
        <v>-2144.130386808818</v>
      </c>
      <c r="AT25" s="8">
        <f t="shared" si="25"/>
        <v>1838.826392890714</v>
      </c>
      <c r="AU25" s="9">
        <f t="shared" si="25"/>
        <v>6364.4317121821532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10932.379782254058</v>
      </c>
      <c r="K3">
        <v>1</v>
      </c>
      <c r="L3" s="2">
        <v>0</v>
      </c>
      <c r="O3">
        <f>$C$3</f>
        <v>10932.379782254058</v>
      </c>
      <c r="P3">
        <f>O3*B5</f>
        <v>8745.9038258032469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10932.379782254058</v>
      </c>
      <c r="AF3">
        <f t="shared" ref="AF3:AG23" si="4">-$Z3*P3</f>
        <v>-8745.9038258032469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1561.5189857508112</v>
      </c>
      <c r="AJ3">
        <f t="shared" ref="AJ3:AJ23" si="7">AB3-AC3</f>
        <v>0</v>
      </c>
      <c r="AL3">
        <f t="shared" ref="AL3:AL23" si="8">SUM(AI3:AK3)</f>
        <v>1561.5189857508112</v>
      </c>
      <c r="AN3">
        <f t="shared" ref="AN3:AU23" si="9">AE3*$K3</f>
        <v>10932.379782254058</v>
      </c>
      <c r="AO3">
        <f t="shared" si="9"/>
        <v>-8745.9038258032469</v>
      </c>
      <c r="AP3">
        <f t="shared" si="9"/>
        <v>-624.95697070000006</v>
      </c>
      <c r="AQ3">
        <f t="shared" si="9"/>
        <v>0</v>
      </c>
      <c r="AR3">
        <f t="shared" si="9"/>
        <v>1561.5189857508112</v>
      </c>
      <c r="AS3">
        <f t="shared" si="9"/>
        <v>0</v>
      </c>
      <c r="AT3">
        <f t="shared" si="9"/>
        <v>0</v>
      </c>
      <c r="AU3">
        <f t="shared" si="9"/>
        <v>1561.5189857508112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6245.4211196670767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5212.6405912682158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5148.322892816519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-5148.322892816519</v>
      </c>
      <c r="AK4">
        <f>H4*SUM(AB4, AE4:AF4)</f>
        <v>0</v>
      </c>
      <c r="AL4">
        <f t="shared" si="8"/>
        <v>-6317.7198928165189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-4830.0242919753437</v>
      </c>
      <c r="AT4">
        <f t="shared" si="9"/>
        <v>0</v>
      </c>
      <c r="AU4">
        <f t="shared" si="9"/>
        <v>-5927.1225188258923</v>
      </c>
      <c r="AW4">
        <v>1</v>
      </c>
      <c r="AX4">
        <f>(R4*SUMPRODUCT(K5:$K$23, X5:$X$23)-$AZ$3*SUMPRODUCT(K4:$K$22, W5:$W$23))/Z4</f>
        <v>5212.6405912682158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10932.379782254058</v>
      </c>
      <c r="P5">
        <f t="shared" ref="P5:P23" si="22">O5*$C$5</f>
        <v>546.61898911270293</v>
      </c>
      <c r="Q5" s="4">
        <f t="shared" ref="Q5:Q23" si="23">$C$8</f>
        <v>12.5</v>
      </c>
      <c r="R5">
        <f t="shared" si="0"/>
        <v>500000</v>
      </c>
      <c r="S5">
        <f t="shared" si="1"/>
        <v>10124.114359935169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5148.322892816519</v>
      </c>
      <c r="AC5">
        <f t="shared" si="2"/>
        <v>9874.3255712334139</v>
      </c>
      <c r="AE5">
        <f t="shared" si="3"/>
        <v>10662.648939006818</v>
      </c>
      <c r="AF5">
        <f t="shared" si="4"/>
        <v>-533.13244695034098</v>
      </c>
      <c r="AG5">
        <f t="shared" si="4"/>
        <v>-12.191591802723183</v>
      </c>
      <c r="AH5">
        <f t="shared" si="5"/>
        <v>-1228.6248610726439</v>
      </c>
      <c r="AI5">
        <f t="shared" si="6"/>
        <v>8888.7000391811107</v>
      </c>
      <c r="AJ5">
        <f t="shared" si="7"/>
        <v>-4726.0026784168949</v>
      </c>
      <c r="AK5">
        <f>H5*SUM(AB5, AE5:AF5)</f>
        <v>1320.0053228530269</v>
      </c>
      <c r="AL5">
        <f t="shared" si="8"/>
        <v>5482.7026836172427</v>
      </c>
      <c r="AN5">
        <f t="shared" si="9"/>
        <v>9207.8638998942588</v>
      </c>
      <c r="AO5">
        <f t="shared" si="9"/>
        <v>-460.39319499471304</v>
      </c>
      <c r="AP5">
        <f t="shared" si="9"/>
        <v>-10.528201639638526</v>
      </c>
      <c r="AQ5">
        <f t="shared" si="9"/>
        <v>-1060.994371051398</v>
      </c>
      <c r="AR5">
        <f t="shared" si="9"/>
        <v>7675.9481322085103</v>
      </c>
      <c r="AS5">
        <f t="shared" si="9"/>
        <v>-4081.1987436071281</v>
      </c>
      <c r="AT5">
        <f t="shared" si="9"/>
        <v>1139.9071121532008</v>
      </c>
      <c r="AU5">
        <f t="shared" si="9"/>
        <v>4734.6565007545823</v>
      </c>
      <c r="AW5">
        <v>2</v>
      </c>
      <c r="AX5">
        <f>(R5*SUMPRODUCT(K6:$K$23, X6:$X$23)-$AZ$3*SUMPRODUCT(K5:$K$22, W6:$W$23))/Z5</f>
        <v>10124.114359935169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10932.379782254058</v>
      </c>
      <c r="P6">
        <f t="shared" si="22"/>
        <v>546.61898911270293</v>
      </c>
      <c r="Q6" s="4">
        <f t="shared" si="23"/>
        <v>12.5</v>
      </c>
      <c r="R6">
        <f t="shared" si="0"/>
        <v>500000</v>
      </c>
      <c r="S6">
        <f t="shared" si="1"/>
        <v>14665.869253373614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9874.3255712334139</v>
      </c>
      <c r="AC6">
        <f t="shared" si="2"/>
        <v>14122.881406642096</v>
      </c>
      <c r="AE6">
        <f t="shared" si="3"/>
        <v>10527.62031964997</v>
      </c>
      <c r="AF6">
        <f t="shared" si="4"/>
        <v>-526.38101598249852</v>
      </c>
      <c r="AG6">
        <f t="shared" si="4"/>
        <v>-12.037201105036262</v>
      </c>
      <c r="AH6">
        <f t="shared" si="5"/>
        <v>-1298.9911863875659</v>
      </c>
      <c r="AI6">
        <f t="shared" si="6"/>
        <v>8690.2109161748685</v>
      </c>
      <c r="AJ6">
        <f t="shared" si="7"/>
        <v>-4248.5558354086825</v>
      </c>
      <c r="AK6">
        <f>H6*SUM(AB6, AE6:AF6)</f>
        <v>2162.4614583892167</v>
      </c>
      <c r="AL6">
        <f t="shared" si="8"/>
        <v>6604.1165391554023</v>
      </c>
      <c r="AN6">
        <f t="shared" si="9"/>
        <v>8199.1867299797759</v>
      </c>
      <c r="AO6">
        <f t="shared" si="9"/>
        <v>-409.95933649898882</v>
      </c>
      <c r="AP6">
        <f t="shared" si="9"/>
        <v>-9.3748878255321344</v>
      </c>
      <c r="AQ6">
        <f t="shared" si="9"/>
        <v>-1011.6883943762647</v>
      </c>
      <c r="AR6">
        <f t="shared" si="9"/>
        <v>6768.1641112789903</v>
      </c>
      <c r="AS6">
        <f t="shared" si="9"/>
        <v>-3308.8866780502603</v>
      </c>
      <c r="AT6">
        <f t="shared" si="9"/>
        <v>1684.1816816496944</v>
      </c>
      <c r="AU6">
        <f t="shared" si="9"/>
        <v>5143.459114878423</v>
      </c>
      <c r="AW6">
        <v>3</v>
      </c>
      <c r="AX6">
        <f>(R6*SUMPRODUCT(K7:$K$23, X7:$X$23)-$AZ$3*SUMPRODUCT(K6:$K$22, W7:$W$23))/Z6</f>
        <v>14665.869253373614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10932.379782254058</v>
      </c>
      <c r="P7">
        <f t="shared" si="22"/>
        <v>546.61898911270293</v>
      </c>
      <c r="Q7" s="4">
        <f t="shared" si="23"/>
        <v>12.5</v>
      </c>
      <c r="R7">
        <f t="shared" si="0"/>
        <v>500000</v>
      </c>
      <c r="S7">
        <f t="shared" si="1"/>
        <v>18761.366918582906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14122.881406642096</v>
      </c>
      <c r="AC7">
        <f t="shared" si="2"/>
        <v>17834.317067614596</v>
      </c>
      <c r="AE7">
        <f t="shared" si="3"/>
        <v>10392.18134725468</v>
      </c>
      <c r="AF7">
        <f t="shared" si="4"/>
        <v>-519.60906736273398</v>
      </c>
      <c r="AG7">
        <f t="shared" si="4"/>
        <v>-11.882341212802251</v>
      </c>
      <c r="AH7">
        <f t="shared" si="5"/>
        <v>-1379.5152473459293</v>
      </c>
      <c r="AI7">
        <f t="shared" si="6"/>
        <v>8481.1746913332154</v>
      </c>
      <c r="AJ7">
        <f t="shared" si="7"/>
        <v>-3711.4356609725</v>
      </c>
      <c r="AK7">
        <f>H7*SUM(AB7, AE7:AF7)</f>
        <v>2512.3240009801143</v>
      </c>
      <c r="AL7">
        <f t="shared" si="8"/>
        <v>7282.0630313408292</v>
      </c>
      <c r="AN7">
        <f t="shared" si="9"/>
        <v>7326.6075017528929</v>
      </c>
      <c r="AO7">
        <f t="shared" si="9"/>
        <v>-366.33037508764465</v>
      </c>
      <c r="AP7">
        <f t="shared" si="9"/>
        <v>-8.3771873641430048</v>
      </c>
      <c r="AQ7">
        <f t="shared" si="9"/>
        <v>-972.57413263455135</v>
      </c>
      <c r="AR7">
        <f t="shared" si="9"/>
        <v>5979.3258066665549</v>
      </c>
      <c r="AS7">
        <f t="shared" si="9"/>
        <v>-2616.6048731566584</v>
      </c>
      <c r="AT7">
        <f t="shared" si="9"/>
        <v>1771.2173467101115</v>
      </c>
      <c r="AU7">
        <f t="shared" si="9"/>
        <v>5133.9382802200071</v>
      </c>
      <c r="AW7">
        <v>4</v>
      </c>
      <c r="AX7">
        <f>(R7*SUMPRODUCT(K8:$K$23, X8:$X$23)-$AZ$3*SUMPRODUCT(K7:$K$22, W8:$W$23))/Z7</f>
        <v>18761.366918582906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10932.379782254058</v>
      </c>
      <c r="P8">
        <f t="shared" si="22"/>
        <v>546.61898911270293</v>
      </c>
      <c r="Q8" s="4">
        <f t="shared" si="23"/>
        <v>12.5</v>
      </c>
      <c r="R8">
        <f t="shared" si="0"/>
        <v>500000</v>
      </c>
      <c r="S8">
        <f t="shared" si="1"/>
        <v>22014.790053400942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17834.317067614596</v>
      </c>
      <c r="AC8">
        <f t="shared" si="2"/>
        <v>20624.231896498466</v>
      </c>
      <c r="AE8">
        <f t="shared" si="3"/>
        <v>10241.839021079704</v>
      </c>
      <c r="AF8">
        <f t="shared" si="4"/>
        <v>-512.09195105398521</v>
      </c>
      <c r="AG8">
        <f t="shared" si="4"/>
        <v>-11.710440939063341</v>
      </c>
      <c r="AH8">
        <f t="shared" si="5"/>
        <v>-2123.0744644355514</v>
      </c>
      <c r="AI8">
        <f t="shared" si="6"/>
        <v>7594.9621646511041</v>
      </c>
      <c r="AJ8">
        <f t="shared" si="7"/>
        <v>-2789.9148288838696</v>
      </c>
      <c r="AK8">
        <f t="shared" ref="AK8:AK23" si="24">H8*SUM(AB8:AB8, AE8:AF8)</f>
        <v>1998.3946499789231</v>
      </c>
      <c r="AL8">
        <f t="shared" si="8"/>
        <v>6803.441985746158</v>
      </c>
      <c r="AN8">
        <f t="shared" si="9"/>
        <v>6732.5076277954468</v>
      </c>
      <c r="AO8">
        <f t="shared" si="9"/>
        <v>-336.62538138977231</v>
      </c>
      <c r="AP8">
        <f t="shared" si="9"/>
        <v>-7.6978980810792477</v>
      </c>
      <c r="AQ8">
        <f t="shared" si="9"/>
        <v>-1395.6102021102881</v>
      </c>
      <c r="AR8">
        <f t="shared" si="9"/>
        <v>4992.5741462143069</v>
      </c>
      <c r="AS8">
        <f t="shared" si="9"/>
        <v>-1833.9599780567676</v>
      </c>
      <c r="AT8">
        <f t="shared" si="9"/>
        <v>1313.651503078434</v>
      </c>
      <c r="AU8">
        <f t="shared" si="9"/>
        <v>4472.2656712359731</v>
      </c>
      <c r="AW8">
        <v>5</v>
      </c>
      <c r="AX8">
        <f>(R8*SUMPRODUCT(K9:$K$23, X9:$X$23)-$AZ$3*SUMPRODUCT(K8:$K$22, W9:$W$23))/Z8</f>
        <v>22014.790053400942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10932.379782254058</v>
      </c>
      <c r="P9">
        <f t="shared" si="22"/>
        <v>546.61898911270293</v>
      </c>
      <c r="Q9" s="4">
        <f t="shared" si="23"/>
        <v>12.5</v>
      </c>
      <c r="R9">
        <f t="shared" si="0"/>
        <v>500000</v>
      </c>
      <c r="S9">
        <f t="shared" si="1"/>
        <v>24574.310079899165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20624.231896498466</v>
      </c>
      <c r="AC9">
        <f t="shared" si="2"/>
        <v>22648.536260296529</v>
      </c>
      <c r="AE9">
        <f t="shared" si="3"/>
        <v>10075.660277121793</v>
      </c>
      <c r="AF9">
        <f t="shared" si="4"/>
        <v>-503.78301385608972</v>
      </c>
      <c r="AG9">
        <f t="shared" si="4"/>
        <v>-11.520433425525828</v>
      </c>
      <c r="AH9">
        <f t="shared" si="5"/>
        <v>-2916.1241658751642</v>
      </c>
      <c r="AI9">
        <f t="shared" si="6"/>
        <v>6644.2326639650146</v>
      </c>
      <c r="AJ9">
        <f t="shared" si="7"/>
        <v>-2024.3043637980627</v>
      </c>
      <c r="AK9">
        <f t="shared" si="24"/>
        <v>1576.2368981396899</v>
      </c>
      <c r="AL9">
        <f t="shared" si="8"/>
        <v>6196.1651983066422</v>
      </c>
      <c r="AN9">
        <f t="shared" si="9"/>
        <v>6294.6868149242646</v>
      </c>
      <c r="AO9">
        <f t="shared" si="9"/>
        <v>-314.73434074621326</v>
      </c>
      <c r="AP9">
        <f t="shared" si="9"/>
        <v>-7.197297089356165</v>
      </c>
      <c r="AQ9">
        <f t="shared" si="9"/>
        <v>-1821.8248564112967</v>
      </c>
      <c r="AR9">
        <f t="shared" si="9"/>
        <v>4150.9303206773993</v>
      </c>
      <c r="AS9">
        <f t="shared" si="9"/>
        <v>-1264.6676880448863</v>
      </c>
      <c r="AT9">
        <f t="shared" si="9"/>
        <v>984.7411829124627</v>
      </c>
      <c r="AU9">
        <f t="shared" si="9"/>
        <v>3871.0038155449761</v>
      </c>
      <c r="AW9">
        <v>6</v>
      </c>
      <c r="AX9">
        <f>(R9*SUMPRODUCT(K10:$K$23, X10:$X$23)-$AZ$3*SUMPRODUCT(K9:$K$22, W10:$W$23))/Z9</f>
        <v>24574.310079899165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10932.379782254058</v>
      </c>
      <c r="P10">
        <f t="shared" si="22"/>
        <v>546.61898911270293</v>
      </c>
      <c r="Q10" s="4">
        <f t="shared" si="23"/>
        <v>12.5</v>
      </c>
      <c r="R10">
        <f t="shared" si="0"/>
        <v>500000</v>
      </c>
      <c r="S10">
        <f t="shared" si="1"/>
        <v>26549.01508599841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22648.536260296529</v>
      </c>
      <c r="AC10">
        <f t="shared" si="2"/>
        <v>24025.285975848856</v>
      </c>
      <c r="AE10">
        <f t="shared" si="3"/>
        <v>9893.1561044523241</v>
      </c>
      <c r="AF10">
        <f t="shared" si="4"/>
        <v>-494.65780522261622</v>
      </c>
      <c r="AG10">
        <f t="shared" si="4"/>
        <v>-11.311759540808477</v>
      </c>
      <c r="AH10">
        <f t="shared" si="5"/>
        <v>-3738.7820184836764</v>
      </c>
      <c r="AI10">
        <f t="shared" si="6"/>
        <v>5648.4045212052224</v>
      </c>
      <c r="AJ10">
        <f t="shared" si="7"/>
        <v>-1376.749715552327</v>
      </c>
      <c r="AK10">
        <f t="shared" si="24"/>
        <v>1682.4693143751274</v>
      </c>
      <c r="AL10">
        <f t="shared" si="8"/>
        <v>5954.1241200280228</v>
      </c>
      <c r="AN10">
        <f t="shared" si="9"/>
        <v>5872.3694226287253</v>
      </c>
      <c r="AO10">
        <f t="shared" si="9"/>
        <v>-293.61847113143625</v>
      </c>
      <c r="AP10">
        <f t="shared" si="9"/>
        <v>-6.7144225909543334</v>
      </c>
      <c r="AQ10">
        <f t="shared" si="9"/>
        <v>-2219.262384158355</v>
      </c>
      <c r="AR10">
        <f t="shared" si="9"/>
        <v>3352.7741447479793</v>
      </c>
      <c r="AS10">
        <f t="shared" si="9"/>
        <v>-817.20967978902081</v>
      </c>
      <c r="AT10">
        <f t="shared" si="9"/>
        <v>998.6784047409476</v>
      </c>
      <c r="AU10">
        <f t="shared" si="9"/>
        <v>3534.2428696999064</v>
      </c>
      <c r="AW10">
        <v>7</v>
      </c>
      <c r="AX10">
        <f>(R10*SUMPRODUCT(K11:$K$23, X11:$X$23)-$AZ$3*SUMPRODUCT(K10:$K$22, W11:$W$23))/Z10</f>
        <v>26549.01508599841</v>
      </c>
    </row>
    <row r="11" spans="1:52" x14ac:dyDescent="0.25">
      <c r="A11" t="s">
        <v>33</v>
      </c>
      <c r="C11" s="7">
        <f>AU25</f>
        <v>27685.929347648689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10932.379782254058</v>
      </c>
      <c r="P11">
        <f t="shared" si="22"/>
        <v>546.61898911270293</v>
      </c>
      <c r="Q11" s="4">
        <f t="shared" si="23"/>
        <v>12.5</v>
      </c>
      <c r="R11">
        <f t="shared" si="0"/>
        <v>500000</v>
      </c>
      <c r="S11">
        <f t="shared" si="1"/>
        <v>27919.162366977831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24025.285975848856</v>
      </c>
      <c r="AC11">
        <f t="shared" si="2"/>
        <v>24752.647303766204</v>
      </c>
      <c r="AE11">
        <f t="shared" si="3"/>
        <v>9692.4591570492503</v>
      </c>
      <c r="AF11">
        <f t="shared" si="4"/>
        <v>-484.62295785246249</v>
      </c>
      <c r="AG11">
        <f t="shared" si="4"/>
        <v>-11.082284175654159</v>
      </c>
      <c r="AH11">
        <f t="shared" si="5"/>
        <v>-4654.3107898493035</v>
      </c>
      <c r="AI11">
        <f t="shared" si="6"/>
        <v>4542.4431251718306</v>
      </c>
      <c r="AJ11">
        <f t="shared" si="7"/>
        <v>-727.36132791734781</v>
      </c>
      <c r="AK11">
        <f t="shared" si="24"/>
        <v>1711.5057920148506</v>
      </c>
      <c r="AL11">
        <f t="shared" si="8"/>
        <v>5526.587589269333</v>
      </c>
      <c r="AN11">
        <f t="shared" si="9"/>
        <v>5471.4597575479074</v>
      </c>
      <c r="AO11">
        <f t="shared" si="9"/>
        <v>-273.57298787739535</v>
      </c>
      <c r="AP11">
        <f t="shared" si="9"/>
        <v>-6.256025525235402</v>
      </c>
      <c r="AQ11">
        <f t="shared" si="9"/>
        <v>-2627.390404555932</v>
      </c>
      <c r="AR11">
        <f t="shared" si="9"/>
        <v>2564.2403395893448</v>
      </c>
      <c r="AS11">
        <f t="shared" si="9"/>
        <v>-410.60046479555712</v>
      </c>
      <c r="AT11">
        <f t="shared" si="9"/>
        <v>966.15677343440063</v>
      </c>
      <c r="AU11">
        <f t="shared" si="9"/>
        <v>3119.7966482281881</v>
      </c>
      <c r="AW11">
        <v>8</v>
      </c>
      <c r="AX11">
        <f>(R11*SUMPRODUCT(K12:$K$23, X12:$X$23)-$AZ$3*SUMPRODUCT(K11:$K$22, W12:$W$23))/Z11</f>
        <v>27919.162366977831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10932.379782254058</v>
      </c>
      <c r="P12">
        <f t="shared" si="22"/>
        <v>546.61898911270293</v>
      </c>
      <c r="Q12" s="4">
        <f t="shared" si="23"/>
        <v>12.5</v>
      </c>
      <c r="R12">
        <f t="shared" si="0"/>
        <v>500000</v>
      </c>
      <c r="S12">
        <f t="shared" si="1"/>
        <v>28673.522146651518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24752.647303766204</v>
      </c>
      <c r="AC12">
        <f t="shared" si="2"/>
        <v>24842.859905893078</v>
      </c>
      <c r="AE12">
        <f t="shared" si="3"/>
        <v>9471.8597171108886</v>
      </c>
      <c r="AF12">
        <f t="shared" si="4"/>
        <v>-473.59298585554438</v>
      </c>
      <c r="AG12">
        <f t="shared" si="4"/>
        <v>-10.830052451715552</v>
      </c>
      <c r="AH12">
        <f t="shared" si="5"/>
        <v>-5656.3552872826494</v>
      </c>
      <c r="AI12">
        <f t="shared" si="6"/>
        <v>3331.0813915209783</v>
      </c>
      <c r="AJ12">
        <f t="shared" si="7"/>
        <v>-90.212602126874117</v>
      </c>
      <c r="AK12">
        <f t="shared" si="24"/>
        <v>1751.6724384176182</v>
      </c>
      <c r="AL12">
        <f t="shared" si="8"/>
        <v>4992.5412278117219</v>
      </c>
      <c r="AN12">
        <f t="shared" si="9"/>
        <v>5083.1161315013342</v>
      </c>
      <c r="AO12">
        <f t="shared" si="9"/>
        <v>-254.15580657506669</v>
      </c>
      <c r="AP12">
        <f t="shared" si="9"/>
        <v>-5.8119963730958215</v>
      </c>
      <c r="AQ12">
        <f t="shared" si="9"/>
        <v>-3035.5085131116389</v>
      </c>
      <c r="AR12">
        <f t="shared" si="9"/>
        <v>1787.6398154415326</v>
      </c>
      <c r="AS12">
        <f t="shared" si="9"/>
        <v>-48.412998801854719</v>
      </c>
      <c r="AT12">
        <f t="shared" si="9"/>
        <v>940.04289492821601</v>
      </c>
      <c r="AU12">
        <f t="shared" si="9"/>
        <v>2679.2697115678939</v>
      </c>
      <c r="AW12">
        <v>9</v>
      </c>
      <c r="AX12">
        <f>(R12*SUMPRODUCT(K13:$K$23, X13:$X$23)-$AZ$3*SUMPRODUCT(K12:$K$22, W13:$W$23))/Z12</f>
        <v>28673.522146651518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10932.379782254058</v>
      </c>
      <c r="P13">
        <f t="shared" si="22"/>
        <v>546.61898911270293</v>
      </c>
      <c r="Q13" s="4">
        <f t="shared" si="23"/>
        <v>12.5</v>
      </c>
      <c r="R13">
        <f t="shared" si="0"/>
        <v>500000</v>
      </c>
      <c r="S13">
        <f t="shared" si="1"/>
        <v>28805.395423345719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24842.859905893078</v>
      </c>
      <c r="AC13">
        <f t="shared" si="2"/>
        <v>24320.744410981457</v>
      </c>
      <c r="AE13">
        <f t="shared" si="3"/>
        <v>9230.3407254216381</v>
      </c>
      <c r="AF13">
        <f t="shared" si="4"/>
        <v>-461.51703627108196</v>
      </c>
      <c r="AG13">
        <f t="shared" si="4"/>
        <v>-10.553901471211182</v>
      </c>
      <c r="AH13">
        <f t="shared" si="5"/>
        <v>-6714.0182394885815</v>
      </c>
      <c r="AI13">
        <f t="shared" si="6"/>
        <v>2044.2515481907649</v>
      </c>
      <c r="AJ13">
        <f t="shared" si="7"/>
        <v>522.11549491162077</v>
      </c>
      <c r="AK13">
        <f t="shared" si="24"/>
        <v>1737.7240418637557</v>
      </c>
      <c r="AL13">
        <f t="shared" si="8"/>
        <v>4304.0910849661414</v>
      </c>
      <c r="AN13">
        <f t="shared" si="9"/>
        <v>4709.9970314792463</v>
      </c>
      <c r="AO13">
        <f t="shared" si="9"/>
        <v>-235.49985157396233</v>
      </c>
      <c r="AP13">
        <f t="shared" si="9"/>
        <v>-5.385374828366202</v>
      </c>
      <c r="AQ13">
        <f t="shared" si="9"/>
        <v>-3425.9846865885015</v>
      </c>
      <c r="AR13">
        <f t="shared" si="9"/>
        <v>1043.1271184884167</v>
      </c>
      <c r="AS13">
        <f t="shared" si="9"/>
        <v>266.42163104013883</v>
      </c>
      <c r="AT13">
        <f t="shared" si="9"/>
        <v>886.71429605698916</v>
      </c>
      <c r="AU13">
        <f t="shared" si="9"/>
        <v>2196.2630455855447</v>
      </c>
      <c r="AW13">
        <v>10</v>
      </c>
      <c r="AX13">
        <f>(R13*SUMPRODUCT(K14:$K$23, X14:$X$23)-$AZ$3*SUMPRODUCT(K13:$K$22, W14:$W$23))/Z13</f>
        <v>28805.395423345719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10932.379782254058</v>
      </c>
      <c r="P14">
        <f t="shared" si="22"/>
        <v>546.61898911270293</v>
      </c>
      <c r="Q14" s="4">
        <f t="shared" si="23"/>
        <v>12.5</v>
      </c>
      <c r="R14">
        <f t="shared" si="0"/>
        <v>500000</v>
      </c>
      <c r="S14">
        <f t="shared" si="1"/>
        <v>28432.110541131278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24320.744410981457</v>
      </c>
      <c r="AC14">
        <f t="shared" si="2"/>
        <v>23318.801249495631</v>
      </c>
      <c r="AE14">
        <f t="shared" si="3"/>
        <v>8966.2704060464494</v>
      </c>
      <c r="AF14">
        <f t="shared" si="4"/>
        <v>-448.3135203023225</v>
      </c>
      <c r="AG14">
        <f t="shared" si="4"/>
        <v>-10.25196547393198</v>
      </c>
      <c r="AH14">
        <f t="shared" si="5"/>
        <v>-7855.8793026835774</v>
      </c>
      <c r="AI14">
        <f t="shared" si="6"/>
        <v>651.82561758661723</v>
      </c>
      <c r="AJ14">
        <f t="shared" si="7"/>
        <v>1001.9431614858258</v>
      </c>
      <c r="AK14">
        <f t="shared" si="24"/>
        <v>2810.0733473634023</v>
      </c>
      <c r="AL14">
        <f t="shared" si="8"/>
        <v>4463.8421264358458</v>
      </c>
      <c r="AN14">
        <f t="shared" si="9"/>
        <v>4214.5974479311335</v>
      </c>
      <c r="AO14">
        <f t="shared" si="9"/>
        <v>-210.72987239655669</v>
      </c>
      <c r="AP14">
        <f t="shared" si="9"/>
        <v>-4.8189387076229986</v>
      </c>
      <c r="AQ14">
        <f t="shared" si="9"/>
        <v>-3692.6578567179672</v>
      </c>
      <c r="AR14">
        <f t="shared" si="9"/>
        <v>306.39078010898663</v>
      </c>
      <c r="AS14">
        <f t="shared" si="9"/>
        <v>470.96361141668842</v>
      </c>
      <c r="AT14">
        <f t="shared" si="9"/>
        <v>1320.8756173927663</v>
      </c>
      <c r="AU14">
        <f t="shared" si="9"/>
        <v>2098.2300089184414</v>
      </c>
      <c r="AW14">
        <v>11</v>
      </c>
      <c r="AX14">
        <f>(R14*SUMPRODUCT(K15:$K$23, X15:$X$23)-$AZ$3*SUMPRODUCT(K14:$K$22, W15:$W$23))/Z14</f>
        <v>28432.110541131278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10932.379782254058</v>
      </c>
      <c r="P15">
        <f t="shared" si="22"/>
        <v>546.61898911270293</v>
      </c>
      <c r="Q15" s="4">
        <f t="shared" si="23"/>
        <v>12.5</v>
      </c>
      <c r="R15">
        <f t="shared" si="0"/>
        <v>500000</v>
      </c>
      <c r="S15">
        <f t="shared" si="1"/>
        <v>27458.35599862551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23318.801249495631</v>
      </c>
      <c r="AC15">
        <f t="shared" si="2"/>
        <v>21796.532863373606</v>
      </c>
      <c r="AE15">
        <f t="shared" si="3"/>
        <v>8678.1588530176323</v>
      </c>
      <c r="AF15">
        <f t="shared" si="4"/>
        <v>-433.90794265088164</v>
      </c>
      <c r="AG15">
        <f t="shared" si="4"/>
        <v>-9.9225409127119093</v>
      </c>
      <c r="AH15">
        <f t="shared" si="5"/>
        <v>-9076.1962592300497</v>
      </c>
      <c r="AI15">
        <f t="shared" si="6"/>
        <v>-841.867889776011</v>
      </c>
      <c r="AJ15">
        <f t="shared" si="7"/>
        <v>1522.2683861220248</v>
      </c>
      <c r="AK15">
        <f t="shared" si="24"/>
        <v>2700.9134994237438</v>
      </c>
      <c r="AL15">
        <f t="shared" si="8"/>
        <v>3381.3139957697576</v>
      </c>
      <c r="AN15">
        <f t="shared" si="9"/>
        <v>3757.6232131671632</v>
      </c>
      <c r="AO15">
        <f t="shared" si="9"/>
        <v>-187.88116065835817</v>
      </c>
      <c r="AP15">
        <f t="shared" si="9"/>
        <v>-4.2964378387982718</v>
      </c>
      <c r="AQ15">
        <f t="shared" si="9"/>
        <v>-3929.9725124396168</v>
      </c>
      <c r="AR15">
        <f t="shared" si="9"/>
        <v>-364.52689776960995</v>
      </c>
      <c r="AS15">
        <f t="shared" si="9"/>
        <v>659.1387783105165</v>
      </c>
      <c r="AT15">
        <f t="shared" si="9"/>
        <v>1169.4894543975911</v>
      </c>
      <c r="AU15">
        <f t="shared" si="9"/>
        <v>1464.1013349384975</v>
      </c>
      <c r="AW15">
        <v>12</v>
      </c>
      <c r="AX15">
        <f>(R15*SUMPRODUCT(K16:$K$23, X16:$X$23)-$AZ$3*SUMPRODUCT(K15:$K$22, W16:$W$23))/Z15</f>
        <v>27458.35599862551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10932.379782254058</v>
      </c>
      <c r="P16">
        <f t="shared" si="22"/>
        <v>546.61898911270293</v>
      </c>
      <c r="Q16" s="4">
        <f t="shared" si="23"/>
        <v>12.5</v>
      </c>
      <c r="R16">
        <f t="shared" si="0"/>
        <v>500000</v>
      </c>
      <c r="S16">
        <f t="shared" si="1"/>
        <v>25944.698278576532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21796.532863373606</v>
      </c>
      <c r="AC16">
        <f t="shared" si="2"/>
        <v>19857.5244533601</v>
      </c>
      <c r="AE16">
        <f t="shared" si="3"/>
        <v>8367.412737992352</v>
      </c>
      <c r="AF16">
        <f t="shared" si="4"/>
        <v>-418.37063689961758</v>
      </c>
      <c r="AG16">
        <f t="shared" si="4"/>
        <v>-9.567236165238608</v>
      </c>
      <c r="AH16">
        <f t="shared" si="5"/>
        <v>-10243.173533847281</v>
      </c>
      <c r="AI16">
        <f t="shared" si="6"/>
        <v>-2303.6986689197847</v>
      </c>
      <c r="AJ16">
        <f t="shared" si="7"/>
        <v>1939.0084100135064</v>
      </c>
      <c r="AK16">
        <f t="shared" si="24"/>
        <v>2545.3883408593142</v>
      </c>
      <c r="AL16">
        <f t="shared" si="8"/>
        <v>2180.6980819530359</v>
      </c>
      <c r="AN16">
        <f t="shared" si="9"/>
        <v>3337.4763222774823</v>
      </c>
      <c r="AO16">
        <f t="shared" si="9"/>
        <v>-166.87381611387411</v>
      </c>
      <c r="AP16">
        <f t="shared" si="9"/>
        <v>-3.8160450752166373</v>
      </c>
      <c r="AQ16">
        <f t="shared" si="9"/>
        <v>-4085.6534994349063</v>
      </c>
      <c r="AR16">
        <f t="shared" si="9"/>
        <v>-918.86703834651473</v>
      </c>
      <c r="AS16">
        <f t="shared" si="9"/>
        <v>773.40449906737956</v>
      </c>
      <c r="AT16">
        <f t="shared" si="9"/>
        <v>1015.2688273696212</v>
      </c>
      <c r="AU16">
        <f t="shared" si="9"/>
        <v>869.80628809048596</v>
      </c>
      <c r="AW16">
        <v>13</v>
      </c>
      <c r="AX16">
        <f>(R16*SUMPRODUCT(K17:$K$23, X17:$X$23)-$AZ$3*SUMPRODUCT(K16:$K$22, W17:$W$23))/Z16</f>
        <v>25944.698278576532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10932.379782254058</v>
      </c>
      <c r="P17">
        <f t="shared" si="22"/>
        <v>546.61898911270293</v>
      </c>
      <c r="Q17" s="4">
        <f t="shared" si="23"/>
        <v>12.5</v>
      </c>
      <c r="R17">
        <f t="shared" si="0"/>
        <v>500000</v>
      </c>
      <c r="S17">
        <f t="shared" si="1"/>
        <v>23922.795245414625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19857.5244533601</v>
      </c>
      <c r="AC17">
        <f t="shared" si="2"/>
        <v>17582.354404077811</v>
      </c>
      <c r="AE17">
        <f t="shared" si="3"/>
        <v>8034.887806365723</v>
      </c>
      <c r="AF17">
        <f t="shared" si="4"/>
        <v>-401.74439031828615</v>
      </c>
      <c r="AG17">
        <f t="shared" si="4"/>
        <v>-9.1870296842965544</v>
      </c>
      <c r="AH17">
        <f t="shared" si="5"/>
        <v>-11381.364771586646</v>
      </c>
      <c r="AI17">
        <f t="shared" si="6"/>
        <v>-3757.4083852235062</v>
      </c>
      <c r="AJ17">
        <f t="shared" si="7"/>
        <v>2275.1700492822893</v>
      </c>
      <c r="AK17">
        <f t="shared" si="24"/>
        <v>2352.4314309209421</v>
      </c>
      <c r="AL17">
        <f t="shared" si="8"/>
        <v>870.19309497972517</v>
      </c>
      <c r="AN17">
        <f t="shared" si="9"/>
        <v>2952.216378039735</v>
      </c>
      <c r="AO17">
        <f t="shared" si="9"/>
        <v>-147.61081890198676</v>
      </c>
      <c r="AP17">
        <f t="shared" si="9"/>
        <v>-3.375541781433431</v>
      </c>
      <c r="AQ17">
        <f t="shared" si="9"/>
        <v>-4181.7947297910514</v>
      </c>
      <c r="AR17">
        <f t="shared" si="9"/>
        <v>-1380.564712434737</v>
      </c>
      <c r="AS17">
        <f t="shared" si="9"/>
        <v>835.95371138787971</v>
      </c>
      <c r="AT17">
        <f t="shared" si="9"/>
        <v>864.34145266821236</v>
      </c>
      <c r="AU17">
        <f t="shared" si="9"/>
        <v>319.73045162135503</v>
      </c>
      <c r="AW17">
        <v>14</v>
      </c>
      <c r="AX17">
        <f>(R17*SUMPRODUCT(K18:$K$23, X18:$X$23)-$AZ$3*SUMPRODUCT(K17:$K$22, W18:$W$23))/Z17</f>
        <v>23922.795245414625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10932.379782254058</v>
      </c>
      <c r="P18">
        <f t="shared" si="22"/>
        <v>546.61898911270293</v>
      </c>
      <c r="Q18" s="4">
        <f t="shared" si="23"/>
        <v>12.5</v>
      </c>
      <c r="R18">
        <f t="shared" si="0"/>
        <v>500000</v>
      </c>
      <c r="S18">
        <f t="shared" si="1"/>
        <v>21394.171979101488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17582.354404077811</v>
      </c>
      <c r="AC18">
        <f t="shared" si="2"/>
        <v>15030.906682872617</v>
      </c>
      <c r="AE18">
        <f t="shared" si="3"/>
        <v>7680.7637374000988</v>
      </c>
      <c r="AF18">
        <f t="shared" si="4"/>
        <v>-384.03818687000495</v>
      </c>
      <c r="AG18">
        <f t="shared" si="4"/>
        <v>-8.7821269137894706</v>
      </c>
      <c r="AH18">
        <f t="shared" si="5"/>
        <v>-12521.298946564795</v>
      </c>
      <c r="AI18">
        <f t="shared" si="6"/>
        <v>-5233.3555229484909</v>
      </c>
      <c r="AJ18">
        <f t="shared" si="7"/>
        <v>2551.4477212051934</v>
      </c>
      <c r="AK18">
        <f t="shared" si="24"/>
        <v>2128.9526298757078</v>
      </c>
      <c r="AL18">
        <f t="shared" si="8"/>
        <v>-552.9551718675898</v>
      </c>
      <c r="AN18">
        <f t="shared" si="9"/>
        <v>2599.6455713966266</v>
      </c>
      <c r="AO18">
        <f t="shared" si="9"/>
        <v>-129.98227856983132</v>
      </c>
      <c r="AP18">
        <f t="shared" si="9"/>
        <v>-2.9724149992672348</v>
      </c>
      <c r="AQ18">
        <f t="shared" si="9"/>
        <v>-4237.9821157718288</v>
      </c>
      <c r="AR18">
        <f t="shared" si="9"/>
        <v>-1771.2912379443014</v>
      </c>
      <c r="AS18">
        <f t="shared" si="9"/>
        <v>863.56773829451049</v>
      </c>
      <c r="AT18">
        <f t="shared" si="9"/>
        <v>720.56926435846776</v>
      </c>
      <c r="AU18">
        <f t="shared" si="9"/>
        <v>-187.15423529132309</v>
      </c>
      <c r="AW18">
        <v>15</v>
      </c>
      <c r="AX18">
        <f>(R18*SUMPRODUCT(K19:$K$23, X19:$X$23)-$AZ$3*SUMPRODUCT(K18:$K$22, W19:$W$23))/Z18</f>
        <v>21394.171979101488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10932.379782254058</v>
      </c>
      <c r="P19">
        <f t="shared" si="22"/>
        <v>546.61898911270293</v>
      </c>
      <c r="Q19" s="4">
        <f t="shared" si="23"/>
        <v>12.5</v>
      </c>
      <c r="R19">
        <f t="shared" si="0"/>
        <v>500000</v>
      </c>
      <c r="S19">
        <f t="shared" si="1"/>
        <v>18289.207038723292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15030.906682872617</v>
      </c>
      <c r="AC19">
        <f t="shared" si="2"/>
        <v>12216.538714088598</v>
      </c>
      <c r="AE19">
        <f t="shared" si="3"/>
        <v>7302.4402077275226</v>
      </c>
      <c r="AF19">
        <f t="shared" si="4"/>
        <v>-365.12201038637613</v>
      </c>
      <c r="AG19">
        <f t="shared" si="4"/>
        <v>-8.3495546637306486</v>
      </c>
      <c r="AH19">
        <f t="shared" si="5"/>
        <v>-13790.039236837092</v>
      </c>
      <c r="AI19">
        <f t="shared" si="6"/>
        <v>-6861.0705941596761</v>
      </c>
      <c r="AJ19">
        <f t="shared" si="7"/>
        <v>2814.3679687840195</v>
      </c>
      <c r="AK19">
        <f t="shared" si="24"/>
        <v>1879.8649394496522</v>
      </c>
      <c r="AL19">
        <f t="shared" si="8"/>
        <v>-2166.8376859260043</v>
      </c>
      <c r="AN19">
        <f t="shared" si="9"/>
        <v>2276.7697456494061</v>
      </c>
      <c r="AO19">
        <f t="shared" si="9"/>
        <v>-113.83848728247031</v>
      </c>
      <c r="AP19">
        <f t="shared" si="9"/>
        <v>-2.6032412326924961</v>
      </c>
      <c r="AQ19">
        <f t="shared" si="9"/>
        <v>-4299.4866418111224</v>
      </c>
      <c r="AR19">
        <f t="shared" si="9"/>
        <v>-2139.1586246768784</v>
      </c>
      <c r="AS19">
        <f t="shared" si="9"/>
        <v>877.46940230630901</v>
      </c>
      <c r="AT19">
        <f t="shared" si="9"/>
        <v>586.10813622504668</v>
      </c>
      <c r="AU19">
        <f t="shared" si="9"/>
        <v>-675.58108614552282</v>
      </c>
      <c r="AW19">
        <v>16</v>
      </c>
      <c r="AX19">
        <f>(R19*SUMPRODUCT(K20:$K$23, X20:$X$23)-$AZ$3*SUMPRODUCT(K19:$K$22, W20:$W$23))/Z19</f>
        <v>18289.207038723292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10932.379782254058</v>
      </c>
      <c r="P20">
        <f t="shared" si="22"/>
        <v>546.61898911270293</v>
      </c>
      <c r="Q20" s="4">
        <f t="shared" si="23"/>
        <v>12.5</v>
      </c>
      <c r="R20">
        <f t="shared" si="0"/>
        <v>500000</v>
      </c>
      <c r="S20">
        <f t="shared" si="1"/>
        <v>14605.629860486531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12216.538714088598</v>
      </c>
      <c r="AC20">
        <f t="shared" si="2"/>
        <v>9221.5775155060146</v>
      </c>
      <c r="AE20">
        <f t="shared" si="3"/>
        <v>6902.3923345985932</v>
      </c>
      <c r="AF20">
        <f t="shared" si="4"/>
        <v>-345.1196167299297</v>
      </c>
      <c r="AG20">
        <f t="shared" si="4"/>
        <v>-7.8921429643832832</v>
      </c>
      <c r="AH20">
        <f t="shared" si="5"/>
        <v>-14956.646108402334</v>
      </c>
      <c r="AI20">
        <f t="shared" si="6"/>
        <v>-8407.2655334980536</v>
      </c>
      <c r="AJ20">
        <f t="shared" si="7"/>
        <v>2994.9611985825832</v>
      </c>
      <c r="AK20">
        <f t="shared" si="24"/>
        <v>1606.5125918554468</v>
      </c>
      <c r="AL20">
        <f t="shared" si="8"/>
        <v>-3805.7917430600237</v>
      </c>
      <c r="AN20">
        <f t="shared" si="9"/>
        <v>1982.4037479205572</v>
      </c>
      <c r="AO20">
        <f t="shared" si="9"/>
        <v>-99.120187396027873</v>
      </c>
      <c r="AP20">
        <f t="shared" si="9"/>
        <v>-2.2666653869115558</v>
      </c>
      <c r="AQ20">
        <f t="shared" si="9"/>
        <v>-4295.6282205222542</v>
      </c>
      <c r="AR20">
        <f t="shared" si="9"/>
        <v>-2414.6113253846365</v>
      </c>
      <c r="AS20">
        <f t="shared" si="9"/>
        <v>860.16876716586046</v>
      </c>
      <c r="AT20">
        <f t="shared" si="9"/>
        <v>461.39895108715444</v>
      </c>
      <c r="AU20">
        <f t="shared" si="9"/>
        <v>-1093.0436071316217</v>
      </c>
      <c r="AW20">
        <v>17</v>
      </c>
      <c r="AX20">
        <f>(R20*SUMPRODUCT(K21:$K$23, X21:$X$23)-$AZ$3*SUMPRODUCT(K20:$K$22, W21:$W$23))/Z20</f>
        <v>14605.629860486531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10932.379782254058</v>
      </c>
      <c r="P21">
        <f t="shared" si="22"/>
        <v>546.61898911270293</v>
      </c>
      <c r="Q21" s="4">
        <f t="shared" si="23"/>
        <v>12.5</v>
      </c>
      <c r="R21">
        <f t="shared" si="0"/>
        <v>500000</v>
      </c>
      <c r="S21">
        <f t="shared" si="1"/>
        <v>10372.477039541753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9221.5775155060146</v>
      </c>
      <c r="AC21">
        <f t="shared" si="2"/>
        <v>6154.0685356655986</v>
      </c>
      <c r="AE21">
        <f t="shared" si="3"/>
        <v>6486.263038369545</v>
      </c>
      <c r="AF21">
        <f t="shared" si="4"/>
        <v>-324.31315191847727</v>
      </c>
      <c r="AG21">
        <f t="shared" si="4"/>
        <v>-7.4163438880187202</v>
      </c>
      <c r="AH21">
        <f t="shared" si="5"/>
        <v>-15875.105868829225</v>
      </c>
      <c r="AI21">
        <f t="shared" si="6"/>
        <v>-9720.5723262661759</v>
      </c>
      <c r="AJ21">
        <f t="shared" si="7"/>
        <v>3067.508979840416</v>
      </c>
      <c r="AK21">
        <f t="shared" si="24"/>
        <v>1316.3992068402715</v>
      </c>
      <c r="AL21">
        <f t="shared" si="8"/>
        <v>-5336.6641395854886</v>
      </c>
      <c r="AN21">
        <f t="shared" si="9"/>
        <v>1716.0438951342528</v>
      </c>
      <c r="AO21">
        <f t="shared" si="9"/>
        <v>-85.802194756712652</v>
      </c>
      <c r="AP21">
        <f t="shared" si="9"/>
        <v>-1.9621115545215213</v>
      </c>
      <c r="AQ21">
        <f t="shared" si="9"/>
        <v>-4200.0113701312785</v>
      </c>
      <c r="AR21">
        <f t="shared" si="9"/>
        <v>-2571.7317813082595</v>
      </c>
      <c r="AS21">
        <f t="shared" si="9"/>
        <v>811.55821572229286</v>
      </c>
      <c r="AT21">
        <f t="shared" si="9"/>
        <v>348.27431590342445</v>
      </c>
      <c r="AU21">
        <f t="shared" si="9"/>
        <v>-1411.8992496825422</v>
      </c>
      <c r="AW21">
        <v>18</v>
      </c>
      <c r="AX21">
        <f>(R21*SUMPRODUCT(K22:$K$23, X22:$X$23)-$AZ$3*SUMPRODUCT(K21:$K$22, W22:$W$23))/Z21</f>
        <v>10372.477039541753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10932.379782254058</v>
      </c>
      <c r="P22">
        <f t="shared" si="22"/>
        <v>546.61898911270293</v>
      </c>
      <c r="Q22" s="4">
        <f t="shared" si="23"/>
        <v>12.5</v>
      </c>
      <c r="R22">
        <f t="shared" si="0"/>
        <v>500000</v>
      </c>
      <c r="S22">
        <f t="shared" si="1"/>
        <v>5525.5675201803888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6154.0685356655986</v>
      </c>
      <c r="AC22">
        <f t="shared" si="2"/>
        <v>3060.8612706798785</v>
      </c>
      <c r="AE22">
        <f t="shared" si="3"/>
        <v>6055.9386433436885</v>
      </c>
      <c r="AF22">
        <f t="shared" si="4"/>
        <v>-302.79693216718442</v>
      </c>
      <c r="AG22">
        <f t="shared" si="4"/>
        <v>-6.9243142435167302</v>
      </c>
      <c r="AH22">
        <f t="shared" si="5"/>
        <v>-16714.648224872115</v>
      </c>
      <c r="AI22">
        <f t="shared" si="6"/>
        <v>-10968.430827939128</v>
      </c>
      <c r="AJ22">
        <f t="shared" si="7"/>
        <v>3093.20726498572</v>
      </c>
      <c r="AK22">
        <f t="shared" si="24"/>
        <v>1018.9237952427726</v>
      </c>
      <c r="AL22">
        <f t="shared" si="8"/>
        <v>-6856.299767710635</v>
      </c>
      <c r="AN22">
        <f t="shared" si="9"/>
        <v>1475.8991042962514</v>
      </c>
      <c r="AO22">
        <f t="shared" si="9"/>
        <v>-73.794955214812575</v>
      </c>
      <c r="AP22">
        <f t="shared" si="9"/>
        <v>-1.6875318248319533</v>
      </c>
      <c r="AQ22">
        <f t="shared" si="9"/>
        <v>-4073.5443003258401</v>
      </c>
      <c r="AR22">
        <f t="shared" si="9"/>
        <v>-2673.1276830692336</v>
      </c>
      <c r="AS22">
        <f t="shared" si="9"/>
        <v>753.84875915361761</v>
      </c>
      <c r="AT22">
        <f t="shared" si="9"/>
        <v>248.32297771012927</v>
      </c>
      <c r="AU22">
        <f t="shared" si="9"/>
        <v>-1670.9559462054865</v>
      </c>
      <c r="AW22">
        <v>19</v>
      </c>
      <c r="AX22">
        <f>(R22*SUMPRODUCT(K23:$K$23, X23:$X$23)-$AZ$3*SUMPRODUCT(K22:$K$22, W23:$W$23))/Z22</f>
        <v>5525.5675201803888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10932.379782254058</v>
      </c>
      <c r="P23">
        <f t="shared" si="22"/>
        <v>546.61898911270293</v>
      </c>
      <c r="Q23" s="4">
        <f t="shared" si="23"/>
        <v>12.5</v>
      </c>
      <c r="R23">
        <f t="shared" si="0"/>
        <v>500000</v>
      </c>
      <c r="S23">
        <f t="shared" si="1"/>
        <v>5959.3178333656952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3060.8612706798785</v>
      </c>
      <c r="AC23">
        <f t="shared" si="2"/>
        <v>3060.8612706798785</v>
      </c>
      <c r="AE23">
        <f t="shared" si="3"/>
        <v>5615.1557623779681</v>
      </c>
      <c r="AF23">
        <f t="shared" si="4"/>
        <v>-280.75778811889842</v>
      </c>
      <c r="AG23">
        <f t="shared" si="4"/>
        <v>-6.4203264456344025</v>
      </c>
      <c r="AH23">
        <f t="shared" si="5"/>
        <v>-17389.786217886387</v>
      </c>
      <c r="AI23">
        <f t="shared" si="6"/>
        <v>-12061.808570072952</v>
      </c>
      <c r="AJ23">
        <f t="shared" si="7"/>
        <v>0</v>
      </c>
      <c r="AK23">
        <f t="shared" si="24"/>
        <v>718.39912410791578</v>
      </c>
      <c r="AL23">
        <f t="shared" si="8"/>
        <v>-11343.409445965035</v>
      </c>
      <c r="AN23">
        <f t="shared" si="9"/>
        <v>1260.6031198383469</v>
      </c>
      <c r="AO23">
        <f t="shared" si="9"/>
        <v>-63.03015599191734</v>
      </c>
      <c r="AP23">
        <f t="shared" si="9"/>
        <v>-1.4413640316043261</v>
      </c>
      <c r="AQ23">
        <f t="shared" si="9"/>
        <v>-3904.0090225931426</v>
      </c>
      <c r="AR23">
        <f t="shared" si="9"/>
        <v>-2707.8774227783174</v>
      </c>
      <c r="AS23">
        <f t="shared" si="9"/>
        <v>0</v>
      </c>
      <c r="AT23">
        <f t="shared" si="9"/>
        <v>161.28068667431836</v>
      </c>
      <c r="AU23">
        <f t="shared" si="9"/>
        <v>-2546.5967361039989</v>
      </c>
      <c r="AW23">
        <v>20</v>
      </c>
      <c r="AX23">
        <f>(R23*SUMPRODUCT(K$23:$K24, X$23:$X24)-$AZ$3*SUMPRODUCT(K$22:$K23, W$23:$W24))/Z23</f>
        <v>5959.3178333656952</v>
      </c>
    </row>
    <row r="25" spans="5:50" x14ac:dyDescent="0.25">
      <c r="AN25" s="8">
        <f t="shared" ref="AN25:AU25" si="25">SUM(AN3:AN23)</f>
        <v>95403.453245408848</v>
      </c>
      <c r="AO25" s="8">
        <f t="shared" si="25"/>
        <v>-12969.457498960985</v>
      </c>
      <c r="AP25" s="8">
        <f t="shared" si="25"/>
        <v>-721.54055445030122</v>
      </c>
      <c r="AQ25" s="8">
        <f t="shared" si="25"/>
        <v>-59568.676441387775</v>
      </c>
      <c r="AR25" s="8">
        <f t="shared" si="25"/>
        <v>22143.778750609788</v>
      </c>
      <c r="AS25" s="8">
        <f t="shared" si="25"/>
        <v>-12039.07028241228</v>
      </c>
      <c r="AT25" s="8">
        <f t="shared" si="25"/>
        <v>17581.220879451193</v>
      </c>
      <c r="AU25" s="9">
        <f t="shared" si="25"/>
        <v>27685.929347648689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39780.863799392449</v>
      </c>
      <c r="K3">
        <v>1</v>
      </c>
      <c r="L3" s="2">
        <v>0</v>
      </c>
      <c r="O3">
        <f>$C$3</f>
        <v>39780.863799392449</v>
      </c>
      <c r="P3">
        <f>O3*B5</f>
        <v>31824.69103951396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39780.863799392449</v>
      </c>
      <c r="AF3">
        <f t="shared" ref="AF3:AG23" si="4">-$Z3*P3</f>
        <v>-31824.69103951396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7331.2157891784891</v>
      </c>
      <c r="AJ3">
        <f t="shared" ref="AJ3:AJ23" si="7">AB3-AC3</f>
        <v>0</v>
      </c>
      <c r="AL3">
        <f t="shared" ref="AL3:AL23" si="8">SUM(AI3:AK3)</f>
        <v>7331.2157891784891</v>
      </c>
      <c r="AN3">
        <f t="shared" ref="AN3:AU23" si="9">AE3*$K3</f>
        <v>39780.863799392449</v>
      </c>
      <c r="AO3">
        <f t="shared" si="9"/>
        <v>-31824.69103951396</v>
      </c>
      <c r="AP3">
        <f t="shared" si="9"/>
        <v>-624.95697070000006</v>
      </c>
      <c r="AQ3">
        <f t="shared" si="9"/>
        <v>0</v>
      </c>
      <c r="AR3">
        <f t="shared" si="9"/>
        <v>7331.2157891784891</v>
      </c>
      <c r="AS3">
        <f t="shared" si="9"/>
        <v>0</v>
      </c>
      <c r="AT3">
        <f t="shared" si="9"/>
        <v>0</v>
      </c>
      <c r="AU3">
        <f t="shared" si="9"/>
        <v>7331.2157891784891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21742.546999170892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13396.591808171792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13013.329436547763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-13013.329436547763</v>
      </c>
      <c r="AK4">
        <f>H4*SUM(AB4, AE4:AF4)</f>
        <v>0</v>
      </c>
      <c r="AL4">
        <f t="shared" si="8"/>
        <v>-22317.802436547761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-12208.771401208145</v>
      </c>
      <c r="AT4">
        <f t="shared" si="9"/>
        <v>0</v>
      </c>
      <c r="AU4">
        <f t="shared" si="9"/>
        <v>-20937.988963831278</v>
      </c>
      <c r="AW4">
        <v>1</v>
      </c>
      <c r="AX4">
        <f>(R4*SUMPRODUCT(K5:$K$23, X5:$X$23)-$AZ$3*SUMPRODUCT(K4:$K$22, W5:$W$23))/Z4</f>
        <v>13396.591808171792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39780.863799392449</v>
      </c>
      <c r="P5">
        <f t="shared" ref="P5:P23" si="22">O5*$C$5</f>
        <v>1989.0431899696225</v>
      </c>
      <c r="Q5" s="4">
        <f t="shared" ref="Q5:Q23" si="23">$C$8</f>
        <v>12.5</v>
      </c>
      <c r="R5">
        <f t="shared" si="0"/>
        <v>500000</v>
      </c>
      <c r="S5">
        <f t="shared" si="1"/>
        <v>25043.058161641853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13013.329436547763</v>
      </c>
      <c r="AC5">
        <f t="shared" si="2"/>
        <v>23544.92031843822</v>
      </c>
      <c r="AE5">
        <f t="shared" si="3"/>
        <v>37401.073874834292</v>
      </c>
      <c r="AF5">
        <f t="shared" si="4"/>
        <v>-1870.0536937417146</v>
      </c>
      <c r="AG5">
        <f t="shared" si="4"/>
        <v>-11.752219001402596</v>
      </c>
      <c r="AH5">
        <f t="shared" si="5"/>
        <v>-10749.81167389614</v>
      </c>
      <c r="AI5">
        <f t="shared" si="6"/>
        <v>24769.456288195033</v>
      </c>
      <c r="AJ5">
        <f t="shared" si="7"/>
        <v>-10531.590881890457</v>
      </c>
      <c r="AK5">
        <f>H5*SUM(AB5, AE5:AF5)</f>
        <v>4194.231806964126</v>
      </c>
      <c r="AL5">
        <f t="shared" si="8"/>
        <v>18432.097213268702</v>
      </c>
      <c r="AN5">
        <f t="shared" si="9"/>
        <v>32298.165298260577</v>
      </c>
      <c r="AO5">
        <f t="shared" si="9"/>
        <v>-1614.9082649130289</v>
      </c>
      <c r="AP5">
        <f t="shared" si="9"/>
        <v>-10.148775759726542</v>
      </c>
      <c r="AQ5">
        <f t="shared" si="9"/>
        <v>-9283.1343701680562</v>
      </c>
      <c r="AR5">
        <f t="shared" si="9"/>
        <v>21389.973887419765</v>
      </c>
      <c r="AS5">
        <f t="shared" si="9"/>
        <v>-9094.6870749031114</v>
      </c>
      <c r="AT5">
        <f t="shared" si="9"/>
        <v>3621.9813541690633</v>
      </c>
      <c r="AU5">
        <f t="shared" si="9"/>
        <v>15917.268166685717</v>
      </c>
      <c r="AW5">
        <v>2</v>
      </c>
      <c r="AX5">
        <f>(R5*SUMPRODUCT(K6:$K$23, X6:$X$23)-$AZ$3*SUMPRODUCT(K5:$K$22, W6:$W$23))/Z5</f>
        <v>25043.058161641853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39780.863799392449</v>
      </c>
      <c r="P6">
        <f t="shared" si="22"/>
        <v>1989.0431899696225</v>
      </c>
      <c r="Q6" s="4">
        <f t="shared" si="23"/>
        <v>12.5</v>
      </c>
      <c r="R6">
        <f t="shared" si="0"/>
        <v>500000</v>
      </c>
      <c r="S6">
        <f t="shared" si="1"/>
        <v>35023.304679615103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23544.92031843822</v>
      </c>
      <c r="AC6">
        <f t="shared" si="2"/>
        <v>31749.03878636744</v>
      </c>
      <c r="AE6">
        <f t="shared" si="3"/>
        <v>36061.822243097115</v>
      </c>
      <c r="AF6">
        <f t="shared" si="4"/>
        <v>-1803.0911121548559</v>
      </c>
      <c r="AG6">
        <f t="shared" si="4"/>
        <v>-11.331397435507631</v>
      </c>
      <c r="AH6">
        <f t="shared" si="5"/>
        <v>-12131.975035237559</v>
      </c>
      <c r="AI6">
        <f t="shared" si="6"/>
        <v>22115.424698269195</v>
      </c>
      <c r="AJ6">
        <f t="shared" si="7"/>
        <v>-8204.1184679292201</v>
      </c>
      <c r="AK6">
        <f>H6*SUM(AB6, AE6:AF6)</f>
        <v>6289.0372776925969</v>
      </c>
      <c r="AL6">
        <f t="shared" si="8"/>
        <v>20200.343508032573</v>
      </c>
      <c r="AN6">
        <f t="shared" si="9"/>
        <v>28085.892672497357</v>
      </c>
      <c r="AO6">
        <f t="shared" si="9"/>
        <v>-1404.2946336248681</v>
      </c>
      <c r="AP6">
        <f t="shared" si="9"/>
        <v>-8.8251894221456979</v>
      </c>
      <c r="AQ6">
        <f t="shared" si="9"/>
        <v>-9448.7002472628174</v>
      </c>
      <c r="AR6">
        <f t="shared" si="9"/>
        <v>17224.072602187531</v>
      </c>
      <c r="AS6">
        <f t="shared" si="9"/>
        <v>-6389.5825676646191</v>
      </c>
      <c r="AT6">
        <f t="shared" si="9"/>
        <v>4898.0671249473544</v>
      </c>
      <c r="AU6">
        <f t="shared" si="9"/>
        <v>15732.557159470267</v>
      </c>
      <c r="AW6">
        <v>3</v>
      </c>
      <c r="AX6">
        <f>(R6*SUMPRODUCT(K7:$K$23, X7:$X$23)-$AZ$3*SUMPRODUCT(K6:$K$22, W7:$W$23))/Z6</f>
        <v>35023.304679615103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39780.863799392449</v>
      </c>
      <c r="P7">
        <f t="shared" si="22"/>
        <v>1989.0431899696225</v>
      </c>
      <c r="Q7" s="4">
        <f t="shared" si="23"/>
        <v>12.5</v>
      </c>
      <c r="R7">
        <f t="shared" si="0"/>
        <v>500000</v>
      </c>
      <c r="S7">
        <f t="shared" si="1"/>
        <v>43189.660246228974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31749.03878636744</v>
      </c>
      <c r="AC7">
        <f t="shared" si="2"/>
        <v>37596.019994987961</v>
      </c>
      <c r="AE7">
        <f t="shared" si="3"/>
        <v>34628.708405976337</v>
      </c>
      <c r="AF7">
        <f t="shared" si="4"/>
        <v>-1731.4354202988168</v>
      </c>
      <c r="AG7">
        <f t="shared" si="4"/>
        <v>-10.881082353000968</v>
      </c>
      <c r="AH7">
        <f t="shared" si="5"/>
        <v>-13480.04432606346</v>
      </c>
      <c r="AI7">
        <f t="shared" si="6"/>
        <v>19406.347577261058</v>
      </c>
      <c r="AJ7">
        <f t="shared" si="7"/>
        <v>-5846.9812086205202</v>
      </c>
      <c r="AK7">
        <f>H7*SUM(AB7, AE7:AF7)</f>
        <v>6768.4688425331078</v>
      </c>
      <c r="AL7">
        <f t="shared" si="8"/>
        <v>20327.835211173646</v>
      </c>
      <c r="AN7">
        <f t="shared" si="9"/>
        <v>24413.638129040439</v>
      </c>
      <c r="AO7">
        <f t="shared" si="9"/>
        <v>-1220.6819064520218</v>
      </c>
      <c r="AP7">
        <f t="shared" si="9"/>
        <v>-7.6712883398390703</v>
      </c>
      <c r="AQ7">
        <f t="shared" si="9"/>
        <v>-9503.5864543865428</v>
      </c>
      <c r="AR7">
        <f t="shared" si="9"/>
        <v>13681.698479862034</v>
      </c>
      <c r="AS7">
        <f t="shared" si="9"/>
        <v>-4122.1890721724203</v>
      </c>
      <c r="AT7">
        <f t="shared" si="9"/>
        <v>4771.8484637668525</v>
      </c>
      <c r="AU7">
        <f t="shared" si="9"/>
        <v>14331.357871456466</v>
      </c>
      <c r="AW7">
        <v>4</v>
      </c>
      <c r="AX7">
        <f>(R7*SUMPRODUCT(K8:$K$23, X8:$X$23)-$AZ$3*SUMPRODUCT(K7:$K$22, W8:$W$23))/Z7</f>
        <v>43189.660246228974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39780.863799392449</v>
      </c>
      <c r="P8">
        <f t="shared" si="22"/>
        <v>1989.0431899696225</v>
      </c>
      <c r="Q8" s="4">
        <f t="shared" si="23"/>
        <v>12.5</v>
      </c>
      <c r="R8">
        <f t="shared" si="0"/>
        <v>500000</v>
      </c>
      <c r="S8">
        <f t="shared" si="1"/>
        <v>49500.976240388874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37596.019994987961</v>
      </c>
      <c r="AC8">
        <f t="shared" si="2"/>
        <v>41190.819990636373</v>
      </c>
      <c r="AE8">
        <f t="shared" si="3"/>
        <v>33102.506744014965</v>
      </c>
      <c r="AF8">
        <f t="shared" si="4"/>
        <v>-1655.1253372007484</v>
      </c>
      <c r="AG8">
        <f t="shared" si="4"/>
        <v>-10.401517080845956</v>
      </c>
      <c r="AH8">
        <f t="shared" si="5"/>
        <v>-14830.177945000078</v>
      </c>
      <c r="AI8">
        <f t="shared" si="6"/>
        <v>16606.801944733292</v>
      </c>
      <c r="AJ8">
        <f t="shared" si="7"/>
        <v>-3594.7999956484127</v>
      </c>
      <c r="AK8">
        <f t="shared" ref="AK8:AK23" si="24">H8*SUM(AB8:AB8, AE8:AF8)</f>
        <v>5005.6466016306586</v>
      </c>
      <c r="AL8">
        <f t="shared" si="8"/>
        <v>18017.648550715538</v>
      </c>
      <c r="AN8">
        <f t="shared" si="9"/>
        <v>21760.045114411158</v>
      </c>
      <c r="AO8">
        <f t="shared" si="9"/>
        <v>-1088.002255720558</v>
      </c>
      <c r="AP8">
        <f t="shared" si="9"/>
        <v>-6.8374725421194498</v>
      </c>
      <c r="AQ8">
        <f t="shared" si="9"/>
        <v>-9748.6677862030228</v>
      </c>
      <c r="AR8">
        <f t="shared" si="9"/>
        <v>10916.537599945455</v>
      </c>
      <c r="AS8">
        <f t="shared" si="9"/>
        <v>-2363.053973147742</v>
      </c>
      <c r="AT8">
        <f t="shared" si="9"/>
        <v>3290.4787761421017</v>
      </c>
      <c r="AU8">
        <f t="shared" si="9"/>
        <v>11843.962402939815</v>
      </c>
      <c r="AW8">
        <v>5</v>
      </c>
      <c r="AX8">
        <f>(R8*SUMPRODUCT(K9:$K$23, X9:$X$23)-$AZ$3*SUMPRODUCT(K8:$K$22, W9:$W$23))/Z8</f>
        <v>49500.976240388874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39780.863799392449</v>
      </c>
      <c r="P9">
        <f t="shared" si="22"/>
        <v>1989.0431899696225</v>
      </c>
      <c r="Q9" s="4">
        <f t="shared" si="23"/>
        <v>12.5</v>
      </c>
      <c r="R9">
        <f t="shared" si="0"/>
        <v>500000</v>
      </c>
      <c r="S9">
        <f t="shared" si="1"/>
        <v>54200.800200595149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41190.819990636373</v>
      </c>
      <c r="AC9">
        <f t="shared" si="2"/>
        <v>42880.118345550232</v>
      </c>
      <c r="AE9">
        <f t="shared" si="3"/>
        <v>31472.010400086914</v>
      </c>
      <c r="AF9">
        <f t="shared" si="4"/>
        <v>-1573.6005200043458</v>
      </c>
      <c r="AG9">
        <f t="shared" si="4"/>
        <v>-9.8891801843451823</v>
      </c>
      <c r="AH9">
        <f t="shared" si="5"/>
        <v>-16332.869027692523</v>
      </c>
      <c r="AI9">
        <f t="shared" si="6"/>
        <v>13555.651672205699</v>
      </c>
      <c r="AJ9">
        <f t="shared" si="7"/>
        <v>-1689.2983549138589</v>
      </c>
      <c r="AK9">
        <f t="shared" si="24"/>
        <v>3710.8577992515293</v>
      </c>
      <c r="AL9">
        <f t="shared" si="8"/>
        <v>15577.211116543369</v>
      </c>
      <c r="AN9">
        <f t="shared" si="9"/>
        <v>19661.88254227021</v>
      </c>
      <c r="AO9">
        <f t="shared" si="9"/>
        <v>-983.09412711351058</v>
      </c>
      <c r="AP9">
        <f t="shared" si="9"/>
        <v>-6.1781848935651116</v>
      </c>
      <c r="AQ9">
        <f t="shared" si="9"/>
        <v>-10203.827093291968</v>
      </c>
      <c r="AR9">
        <f t="shared" si="9"/>
        <v>8468.7831369711657</v>
      </c>
      <c r="AS9">
        <f t="shared" si="9"/>
        <v>-1055.3754085272819</v>
      </c>
      <c r="AT9">
        <f t="shared" si="9"/>
        <v>2318.3282304631357</v>
      </c>
      <c r="AU9">
        <f t="shared" si="9"/>
        <v>9731.7359589070202</v>
      </c>
      <c r="AW9">
        <v>6</v>
      </c>
      <c r="AX9">
        <f>(R9*SUMPRODUCT(K10:$K$23, X10:$X$23)-$AZ$3*SUMPRODUCT(K9:$K$22, W10:$W$23))/Z9</f>
        <v>54200.800200595149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39780.863799392449</v>
      </c>
      <c r="P10">
        <f t="shared" si="22"/>
        <v>1989.0431899696225</v>
      </c>
      <c r="Q10" s="4">
        <f t="shared" si="23"/>
        <v>12.5</v>
      </c>
      <c r="R10">
        <f t="shared" si="0"/>
        <v>500000</v>
      </c>
      <c r="S10">
        <f t="shared" si="1"/>
        <v>57651.536139264004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42880.118345550232</v>
      </c>
      <c r="AC10">
        <f t="shared" si="2"/>
        <v>43111.46608375197</v>
      </c>
      <c r="AE10">
        <f t="shared" si="3"/>
        <v>29747.886618789384</v>
      </c>
      <c r="AF10">
        <f t="shared" si="4"/>
        <v>-1487.3943309394692</v>
      </c>
      <c r="AG10">
        <f t="shared" si="4"/>
        <v>-9.3474235403743631</v>
      </c>
      <c r="AH10">
        <f t="shared" si="5"/>
        <v>-17714.593685094685</v>
      </c>
      <c r="AI10">
        <f t="shared" si="6"/>
        <v>10536.551179214854</v>
      </c>
      <c r="AJ10">
        <f t="shared" si="7"/>
        <v>-231.34773820173723</v>
      </c>
      <c r="AK10">
        <f t="shared" si="24"/>
        <v>3734.8820582535081</v>
      </c>
      <c r="AL10">
        <f t="shared" si="8"/>
        <v>14040.085499266625</v>
      </c>
      <c r="AN10">
        <f t="shared" si="9"/>
        <v>17657.719935237565</v>
      </c>
      <c r="AO10">
        <f t="shared" si="9"/>
        <v>-882.88599676187823</v>
      </c>
      <c r="AP10">
        <f t="shared" si="9"/>
        <v>-5.5484340486804742</v>
      </c>
      <c r="AQ10">
        <f t="shared" si="9"/>
        <v>-10515.010295230832</v>
      </c>
      <c r="AR10">
        <f t="shared" si="9"/>
        <v>6254.275209196172</v>
      </c>
      <c r="AS10">
        <f t="shared" si="9"/>
        <v>-137.32315243654045</v>
      </c>
      <c r="AT10">
        <f t="shared" si="9"/>
        <v>2216.9474497771212</v>
      </c>
      <c r="AU10">
        <f t="shared" si="9"/>
        <v>8333.8995065367526</v>
      </c>
      <c r="AW10">
        <v>7</v>
      </c>
      <c r="AX10">
        <f>(R10*SUMPRODUCT(K11:$K$23, X11:$X$23)-$AZ$3*SUMPRODUCT(K10:$K$22, W11:$W$23))/Z10</f>
        <v>57651.536139264004</v>
      </c>
    </row>
    <row r="11" spans="1:52" x14ac:dyDescent="0.25">
      <c r="A11" t="s">
        <v>33</v>
      </c>
      <c r="C11" s="7">
        <f>AU25</f>
        <v>78496.805333785247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39780.863799392449</v>
      </c>
      <c r="P11">
        <f t="shared" si="22"/>
        <v>1989.0431899696225</v>
      </c>
      <c r="Q11" s="4">
        <f t="shared" si="23"/>
        <v>12.5</v>
      </c>
      <c r="R11">
        <f t="shared" si="0"/>
        <v>500000</v>
      </c>
      <c r="S11">
        <f t="shared" si="1"/>
        <v>59979.613779404957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43111.46608375197</v>
      </c>
      <c r="AC11">
        <f t="shared" si="2"/>
        <v>42148.341376126562</v>
      </c>
      <c r="AE11">
        <f t="shared" si="3"/>
        <v>27954.455222412773</v>
      </c>
      <c r="AF11">
        <f t="shared" si="4"/>
        <v>-1397.7227611206388</v>
      </c>
      <c r="AG11">
        <f t="shared" si="4"/>
        <v>-8.7838889583261466</v>
      </c>
      <c r="AH11">
        <f t="shared" si="5"/>
        <v>-18802.413865778879</v>
      </c>
      <c r="AI11">
        <f t="shared" si="6"/>
        <v>7745.5347065549286</v>
      </c>
      <c r="AJ11">
        <f t="shared" si="7"/>
        <v>963.12470762540761</v>
      </c>
      <c r="AK11">
        <f t="shared" si="24"/>
        <v>3587.9122250697719</v>
      </c>
      <c r="AL11">
        <f t="shared" si="8"/>
        <v>12296.571639250109</v>
      </c>
      <c r="AN11">
        <f t="shared" si="9"/>
        <v>15780.481951514426</v>
      </c>
      <c r="AO11">
        <f t="shared" si="9"/>
        <v>-789.02409757572138</v>
      </c>
      <c r="AP11">
        <f t="shared" si="9"/>
        <v>-4.9585656407225356</v>
      </c>
      <c r="AQ11">
        <f t="shared" si="9"/>
        <v>-10614.091753644227</v>
      </c>
      <c r="AR11">
        <f t="shared" si="9"/>
        <v>4372.4075346537556</v>
      </c>
      <c r="AS11">
        <f t="shared" si="9"/>
        <v>543.69051175623486</v>
      </c>
      <c r="AT11">
        <f t="shared" si="9"/>
        <v>2025.4010911983951</v>
      </c>
      <c r="AU11">
        <f t="shared" si="9"/>
        <v>6941.4991376083863</v>
      </c>
      <c r="AW11">
        <v>8</v>
      </c>
      <c r="AX11">
        <f>(R11*SUMPRODUCT(K12:$K$23, X12:$X$23)-$AZ$3*SUMPRODUCT(K11:$K$22, W12:$W$23))/Z11</f>
        <v>59979.613779404957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39780.863799392449</v>
      </c>
      <c r="P12">
        <f t="shared" si="22"/>
        <v>1989.0431899696225</v>
      </c>
      <c r="Q12" s="4">
        <f t="shared" si="23"/>
        <v>12.5</v>
      </c>
      <c r="R12">
        <f t="shared" si="0"/>
        <v>500000</v>
      </c>
      <c r="S12">
        <f t="shared" si="1"/>
        <v>61194.709823725003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42148.341376126562</v>
      </c>
      <c r="AC12">
        <f t="shared" si="2"/>
        <v>40149.266317877045</v>
      </c>
      <c r="AE12">
        <f t="shared" si="3"/>
        <v>26099.845879451863</v>
      </c>
      <c r="AF12">
        <f t="shared" si="4"/>
        <v>-1304.9922939725932</v>
      </c>
      <c r="AG12">
        <f t="shared" si="4"/>
        <v>-8.2011309542788489</v>
      </c>
      <c r="AH12">
        <f t="shared" si="5"/>
        <v>-19796.764578561477</v>
      </c>
      <c r="AI12">
        <f t="shared" si="6"/>
        <v>4989.8878759635118</v>
      </c>
      <c r="AJ12">
        <f t="shared" si="7"/>
        <v>1999.0750582495166</v>
      </c>
      <c r="AK12">
        <f t="shared" si="24"/>
        <v>3474.3518185073426</v>
      </c>
      <c r="AL12">
        <f t="shared" si="8"/>
        <v>10463.314752720371</v>
      </c>
      <c r="AN12">
        <f t="shared" si="9"/>
        <v>14006.599715563252</v>
      </c>
      <c r="AO12">
        <f t="shared" si="9"/>
        <v>-700.32998577816261</v>
      </c>
      <c r="AP12">
        <f t="shared" si="9"/>
        <v>-4.4011738238628846</v>
      </c>
      <c r="AQ12">
        <f t="shared" si="9"/>
        <v>-10624.022777600221</v>
      </c>
      <c r="AR12">
        <f t="shared" si="9"/>
        <v>2677.8457783610052</v>
      </c>
      <c r="AS12">
        <f t="shared" si="9"/>
        <v>1072.8126239362805</v>
      </c>
      <c r="AT12">
        <f t="shared" si="9"/>
        <v>1864.5265346637223</v>
      </c>
      <c r="AU12">
        <f t="shared" si="9"/>
        <v>5615.1849369610081</v>
      </c>
      <c r="AW12">
        <v>9</v>
      </c>
      <c r="AX12">
        <f>(R12*SUMPRODUCT(K13:$K$23, X13:$X$23)-$AZ$3*SUMPRODUCT(K12:$K$22, W13:$W$23))/Z12</f>
        <v>61194.709823725003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39780.863799392449</v>
      </c>
      <c r="P13">
        <f t="shared" si="22"/>
        <v>1989.0431899696225</v>
      </c>
      <c r="Q13" s="4">
        <f t="shared" si="23"/>
        <v>12.5</v>
      </c>
      <c r="R13">
        <f t="shared" si="0"/>
        <v>500000</v>
      </c>
      <c r="S13">
        <f t="shared" si="1"/>
        <v>61306.325352316278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40149.266317877045</v>
      </c>
      <c r="AC13">
        <f t="shared" si="2"/>
        <v>37294.89260609632</v>
      </c>
      <c r="AE13">
        <f t="shared" si="3"/>
        <v>24200.162620251253</v>
      </c>
      <c r="AF13">
        <f t="shared" si="4"/>
        <v>-1210.0081310125627</v>
      </c>
      <c r="AG13">
        <f t="shared" si="4"/>
        <v>-7.6042097597126741</v>
      </c>
      <c r="AH13">
        <f t="shared" si="5"/>
        <v>-20596.395400935442</v>
      </c>
      <c r="AI13">
        <f t="shared" si="6"/>
        <v>2386.1548785435334</v>
      </c>
      <c r="AJ13">
        <f t="shared" si="7"/>
        <v>2854.373711780725</v>
      </c>
      <c r="AK13">
        <f t="shared" si="24"/>
        <v>3264.308055727884</v>
      </c>
      <c r="AL13">
        <f t="shared" si="8"/>
        <v>8504.8366460521429</v>
      </c>
      <c r="AN13">
        <f t="shared" si="9"/>
        <v>12348.698438484971</v>
      </c>
      <c r="AO13">
        <f t="shared" si="9"/>
        <v>-617.43492192424856</v>
      </c>
      <c r="AP13">
        <f t="shared" si="9"/>
        <v>-3.8802257100163717</v>
      </c>
      <c r="AQ13">
        <f t="shared" si="9"/>
        <v>-10509.792009129478</v>
      </c>
      <c r="AR13">
        <f t="shared" si="9"/>
        <v>1217.5912817212261</v>
      </c>
      <c r="AS13">
        <f t="shared" si="9"/>
        <v>1456.5108817914727</v>
      </c>
      <c r="AT13">
        <f t="shared" si="9"/>
        <v>1665.6894593248946</v>
      </c>
      <c r="AU13">
        <f t="shared" si="9"/>
        <v>4339.7916228375934</v>
      </c>
      <c r="AW13">
        <v>10</v>
      </c>
      <c r="AX13">
        <f>(R13*SUMPRODUCT(K14:$K$23, X14:$X$23)-$AZ$3*SUMPRODUCT(K13:$K$22, W14:$W$23))/Z13</f>
        <v>61306.325352316278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39780.863799392449</v>
      </c>
      <c r="P14">
        <f t="shared" si="22"/>
        <v>1989.0431899696225</v>
      </c>
      <c r="Q14" s="4">
        <f t="shared" si="23"/>
        <v>12.5</v>
      </c>
      <c r="R14">
        <f t="shared" si="0"/>
        <v>500000</v>
      </c>
      <c r="S14">
        <f t="shared" si="1"/>
        <v>60822.585051311893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37294.89260609632</v>
      </c>
      <c r="AC14">
        <f t="shared" si="2"/>
        <v>34042.173833303357</v>
      </c>
      <c r="AE14">
        <f t="shared" si="3"/>
        <v>22265.200986696189</v>
      </c>
      <c r="AF14">
        <f t="shared" si="4"/>
        <v>-1113.2600493348095</v>
      </c>
      <c r="AG14">
        <f t="shared" si="4"/>
        <v>-6.9962033438286708</v>
      </c>
      <c r="AH14">
        <f t="shared" si="5"/>
        <v>-21278.572731475058</v>
      </c>
      <c r="AI14">
        <f t="shared" si="6"/>
        <v>-133.62799745750817</v>
      </c>
      <c r="AJ14">
        <f t="shared" si="7"/>
        <v>3252.7187727929631</v>
      </c>
      <c r="AK14">
        <f t="shared" si="24"/>
        <v>5001.4124399807633</v>
      </c>
      <c r="AL14">
        <f t="shared" si="8"/>
        <v>8120.5032153162183</v>
      </c>
      <c r="AN14">
        <f t="shared" si="9"/>
        <v>10465.762798423168</v>
      </c>
      <c r="AO14">
        <f t="shared" si="9"/>
        <v>-523.2881399211584</v>
      </c>
      <c r="AP14">
        <f t="shared" si="9"/>
        <v>-3.2885669763231125</v>
      </c>
      <c r="AQ14">
        <f t="shared" si="9"/>
        <v>-10001.997962186733</v>
      </c>
      <c r="AR14">
        <f t="shared" si="9"/>
        <v>-62.811870661046889</v>
      </c>
      <c r="AS14">
        <f t="shared" si="9"/>
        <v>1528.941200502524</v>
      </c>
      <c r="AT14">
        <f t="shared" si="9"/>
        <v>2350.9150573218558</v>
      </c>
      <c r="AU14">
        <f t="shared" si="9"/>
        <v>3817.0443871633329</v>
      </c>
      <c r="AW14">
        <v>11</v>
      </c>
      <c r="AX14">
        <f>(R14*SUMPRODUCT(K15:$K$23, X15:$X$23)-$AZ$3*SUMPRODUCT(K14:$K$22, W15:$W$23))/Z14</f>
        <v>60822.585051311893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39780.863799392449</v>
      </c>
      <c r="P15">
        <f t="shared" si="22"/>
        <v>1989.0431899696225</v>
      </c>
      <c r="Q15" s="4">
        <f t="shared" si="23"/>
        <v>12.5</v>
      </c>
      <c r="R15">
        <f t="shared" si="0"/>
        <v>500000</v>
      </c>
      <c r="S15">
        <f t="shared" si="1"/>
        <v>59342.07618905983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34042.173833303357</v>
      </c>
      <c r="AC15">
        <f t="shared" si="2"/>
        <v>30283.183570491259</v>
      </c>
      <c r="AE15">
        <f t="shared" si="3"/>
        <v>20300.792934707028</v>
      </c>
      <c r="AF15">
        <f t="shared" si="4"/>
        <v>-1015.0396467353513</v>
      </c>
      <c r="AG15">
        <f t="shared" si="4"/>
        <v>-6.3789442321690704</v>
      </c>
      <c r="AH15">
        <f t="shared" si="5"/>
        <v>-21891.883128852518</v>
      </c>
      <c r="AI15">
        <f t="shared" si="6"/>
        <v>-2612.508785113012</v>
      </c>
      <c r="AJ15">
        <f t="shared" si="7"/>
        <v>3758.9902628120981</v>
      </c>
      <c r="AK15">
        <f t="shared" si="24"/>
        <v>4563.3773796217483</v>
      </c>
      <c r="AL15">
        <f t="shared" si="8"/>
        <v>5709.8588573208344</v>
      </c>
      <c r="AN15">
        <f t="shared" si="9"/>
        <v>8790.1975602381935</v>
      </c>
      <c r="AO15">
        <f t="shared" si="9"/>
        <v>-439.50987801190962</v>
      </c>
      <c r="AP15">
        <f t="shared" si="9"/>
        <v>-2.7620684673180853</v>
      </c>
      <c r="AQ15">
        <f t="shared" si="9"/>
        <v>-9479.1360262222279</v>
      </c>
      <c r="AR15">
        <f t="shared" si="9"/>
        <v>-1131.2104124632635</v>
      </c>
      <c r="AS15">
        <f t="shared" si="9"/>
        <v>1627.634306866885</v>
      </c>
      <c r="AT15">
        <f t="shared" si="9"/>
        <v>1975.932114465269</v>
      </c>
      <c r="AU15">
        <f t="shared" si="9"/>
        <v>2472.3560088688905</v>
      </c>
      <c r="AW15">
        <v>12</v>
      </c>
      <c r="AX15">
        <f>(R15*SUMPRODUCT(K16:$K$23, X16:$X$23)-$AZ$3*SUMPRODUCT(K15:$K$22, W16:$W$23))/Z15</f>
        <v>59342.07618905983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39780.863799392449</v>
      </c>
      <c r="P16">
        <f t="shared" si="22"/>
        <v>1989.0431899696225</v>
      </c>
      <c r="Q16" s="4">
        <f t="shared" si="23"/>
        <v>12.5</v>
      </c>
      <c r="R16">
        <f t="shared" si="0"/>
        <v>500000</v>
      </c>
      <c r="S16">
        <f t="shared" si="1"/>
        <v>56916.503974017956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30283.183570491259</v>
      </c>
      <c r="AC16">
        <f t="shared" si="2"/>
        <v>26225.880466438583</v>
      </c>
      <c r="AE16">
        <f t="shared" si="3"/>
        <v>18330.152170463509</v>
      </c>
      <c r="AF16">
        <f t="shared" si="4"/>
        <v>-916.50760852317546</v>
      </c>
      <c r="AG16">
        <f t="shared" si="4"/>
        <v>-5.7597266687379776</v>
      </c>
      <c r="AH16">
        <f t="shared" si="5"/>
        <v>-22217.124844376096</v>
      </c>
      <c r="AI16">
        <f t="shared" si="6"/>
        <v>-4809.2400091044983</v>
      </c>
      <c r="AJ16">
        <f t="shared" si="7"/>
        <v>4057.3031040526766</v>
      </c>
      <c r="AK16">
        <f t="shared" si="24"/>
        <v>4081.5129769484365</v>
      </c>
      <c r="AL16">
        <f t="shared" si="8"/>
        <v>3329.5760718966148</v>
      </c>
      <c r="AN16">
        <f t="shared" si="9"/>
        <v>7311.2741976851048</v>
      </c>
      <c r="AO16">
        <f t="shared" si="9"/>
        <v>-365.56370988425527</v>
      </c>
      <c r="AP16">
        <f t="shared" si="9"/>
        <v>-2.297359050118454</v>
      </c>
      <c r="AQ16">
        <f t="shared" si="9"/>
        <v>-8861.65538129999</v>
      </c>
      <c r="AR16">
        <f t="shared" si="9"/>
        <v>-1918.2422525492584</v>
      </c>
      <c r="AS16">
        <f t="shared" si="9"/>
        <v>1618.3201983804324</v>
      </c>
      <c r="AT16">
        <f t="shared" si="9"/>
        <v>1627.9766931757797</v>
      </c>
      <c r="AU16">
        <f t="shared" si="9"/>
        <v>1328.0546390069539</v>
      </c>
      <c r="AW16">
        <v>13</v>
      </c>
      <c r="AX16">
        <f>(R16*SUMPRODUCT(K17:$K$23, X17:$X$23)-$AZ$3*SUMPRODUCT(K16:$K$22, W17:$W$23))/Z16</f>
        <v>56916.503974017956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39780.863799392449</v>
      </c>
      <c r="P17">
        <f t="shared" si="22"/>
        <v>1989.0431899696225</v>
      </c>
      <c r="Q17" s="4">
        <f t="shared" si="23"/>
        <v>12.5</v>
      </c>
      <c r="R17">
        <f t="shared" si="0"/>
        <v>500000</v>
      </c>
      <c r="S17">
        <f t="shared" si="1"/>
        <v>53570.154528441992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26225.880466438583</v>
      </c>
      <c r="AC17">
        <f t="shared" si="2"/>
        <v>22055.931855731775</v>
      </c>
      <c r="AE17">
        <f t="shared" si="3"/>
        <v>16378.597912307812</v>
      </c>
      <c r="AF17">
        <f t="shared" si="4"/>
        <v>-818.92989561539059</v>
      </c>
      <c r="AG17">
        <f t="shared" si="4"/>
        <v>-5.1465064945868377</v>
      </c>
      <c r="AH17">
        <f t="shared" si="5"/>
        <v>-22224.916298550383</v>
      </c>
      <c r="AI17">
        <f t="shared" si="6"/>
        <v>-6670.394788352547</v>
      </c>
      <c r="AJ17">
        <f t="shared" si="7"/>
        <v>4169.9486107068078</v>
      </c>
      <c r="AK17">
        <f t="shared" si="24"/>
        <v>3575.6729547984874</v>
      </c>
      <c r="AL17">
        <f t="shared" si="8"/>
        <v>1075.2267771527481</v>
      </c>
      <c r="AN17">
        <f t="shared" si="9"/>
        <v>6017.9017020915016</v>
      </c>
      <c r="AO17">
        <f t="shared" si="9"/>
        <v>-300.89508510457506</v>
      </c>
      <c r="AP17">
        <f t="shared" si="9"/>
        <v>-1.890953692093851</v>
      </c>
      <c r="AQ17">
        <f t="shared" si="9"/>
        <v>-8165.9835804004997</v>
      </c>
      <c r="AR17">
        <f t="shared" si="9"/>
        <v>-2450.8679171056669</v>
      </c>
      <c r="AS17">
        <f t="shared" si="9"/>
        <v>1532.1421880165501</v>
      </c>
      <c r="AT17">
        <f t="shared" si="9"/>
        <v>1313.7906233496626</v>
      </c>
      <c r="AU17">
        <f t="shared" si="9"/>
        <v>395.06489426054583</v>
      </c>
      <c r="AW17">
        <v>14</v>
      </c>
      <c r="AX17">
        <f>(R17*SUMPRODUCT(K18:$K$23, X18:$X$23)-$AZ$3*SUMPRODUCT(K17:$K$22, W18:$W$23))/Z17</f>
        <v>53570.154528441992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39780.863799392449</v>
      </c>
      <c r="P18">
        <f t="shared" si="22"/>
        <v>1989.0431899696225</v>
      </c>
      <c r="Q18" s="4">
        <f t="shared" si="23"/>
        <v>12.5</v>
      </c>
      <c r="R18">
        <f t="shared" si="0"/>
        <v>500000</v>
      </c>
      <c r="S18">
        <f t="shared" si="1"/>
        <v>49202.073426204435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22055.931855731775</v>
      </c>
      <c r="AC18">
        <f t="shared" si="2"/>
        <v>17886.402651802608</v>
      </c>
      <c r="AE18">
        <f t="shared" si="3"/>
        <v>14461.515505431842</v>
      </c>
      <c r="AF18">
        <f t="shared" si="4"/>
        <v>-723.07577527159208</v>
      </c>
      <c r="AG18">
        <f t="shared" si="4"/>
        <v>-4.5441181149178265</v>
      </c>
      <c r="AH18">
        <f t="shared" si="5"/>
        <v>-22036.932588925683</v>
      </c>
      <c r="AI18">
        <f t="shared" si="6"/>
        <v>-8303.0369768803521</v>
      </c>
      <c r="AJ18">
        <f t="shared" si="7"/>
        <v>4169.5292039291671</v>
      </c>
      <c r="AK18">
        <f t="shared" si="24"/>
        <v>3062.9959653479527</v>
      </c>
      <c r="AL18">
        <f t="shared" si="8"/>
        <v>-1070.5118076032322</v>
      </c>
      <c r="AN18">
        <f t="shared" si="9"/>
        <v>4894.6714187182115</v>
      </c>
      <c r="AO18">
        <f t="shared" si="9"/>
        <v>-244.73357093591056</v>
      </c>
      <c r="AP18">
        <f t="shared" si="9"/>
        <v>-1.5380106636827746</v>
      </c>
      <c r="AQ18">
        <f t="shared" si="9"/>
        <v>-7458.6611658176625</v>
      </c>
      <c r="AR18">
        <f t="shared" si="9"/>
        <v>-2810.2613286990445</v>
      </c>
      <c r="AS18">
        <f t="shared" si="9"/>
        <v>1411.2266045918514</v>
      </c>
      <c r="AT18">
        <f t="shared" si="9"/>
        <v>1036.707307861793</v>
      </c>
      <c r="AU18">
        <f t="shared" si="9"/>
        <v>-362.32741624540006</v>
      </c>
      <c r="AW18">
        <v>15</v>
      </c>
      <c r="AX18">
        <f>(R18*SUMPRODUCT(K19:$K$23, X19:$X$23)-$AZ$3*SUMPRODUCT(K18:$K$22, W19:$W$23))/Z18</f>
        <v>49202.073426204435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39780.863799392449</v>
      </c>
      <c r="P19">
        <f t="shared" si="22"/>
        <v>1989.0431899696225</v>
      </c>
      <c r="Q19" s="4">
        <f t="shared" si="23"/>
        <v>12.5</v>
      </c>
      <c r="R19">
        <f t="shared" si="0"/>
        <v>500000</v>
      </c>
      <c r="S19">
        <f t="shared" si="1"/>
        <v>43642.153158184017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17886.402651802608</v>
      </c>
      <c r="AC19">
        <f t="shared" si="2"/>
        <v>13818.914209360511</v>
      </c>
      <c r="AE19">
        <f t="shared" si="3"/>
        <v>12596.269987540049</v>
      </c>
      <c r="AF19">
        <f t="shared" si="4"/>
        <v>-629.81349937700247</v>
      </c>
      <c r="AG19">
        <f t="shared" si="4"/>
        <v>-3.958017996749867</v>
      </c>
      <c r="AH19">
        <f t="shared" si="5"/>
        <v>-21626.357480751241</v>
      </c>
      <c r="AI19">
        <f t="shared" si="6"/>
        <v>-9663.8590105849453</v>
      </c>
      <c r="AJ19">
        <f t="shared" si="7"/>
        <v>4067.4884424420961</v>
      </c>
      <c r="AK19">
        <f t="shared" si="24"/>
        <v>2554.5688623251413</v>
      </c>
      <c r="AL19">
        <f t="shared" si="8"/>
        <v>-3041.8017058177079</v>
      </c>
      <c r="AN19">
        <f t="shared" si="9"/>
        <v>3927.2908233215762</v>
      </c>
      <c r="AO19">
        <f t="shared" si="9"/>
        <v>-196.36454116607882</v>
      </c>
      <c r="AP19">
        <f t="shared" si="9"/>
        <v>-1.2340389474466225</v>
      </c>
      <c r="AQ19">
        <f t="shared" si="9"/>
        <v>-6742.709973669992</v>
      </c>
      <c r="AR19">
        <f t="shared" si="9"/>
        <v>-3013.0177304619415</v>
      </c>
      <c r="AS19">
        <f t="shared" si="9"/>
        <v>1268.1698669344776</v>
      </c>
      <c r="AT19">
        <f t="shared" si="9"/>
        <v>796.46870545618094</v>
      </c>
      <c r="AU19">
        <f t="shared" si="9"/>
        <v>-948.37915807128297</v>
      </c>
      <c r="AW19">
        <v>16</v>
      </c>
      <c r="AX19">
        <f>(R19*SUMPRODUCT(K20:$K$23, X20:$X$23)-$AZ$3*SUMPRODUCT(K19:$K$22, W20:$W$23))/Z19</f>
        <v>43642.153158184017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39780.863799392449</v>
      </c>
      <c r="P20">
        <f t="shared" si="22"/>
        <v>1989.0431899696225</v>
      </c>
      <c r="Q20" s="4">
        <f t="shared" si="23"/>
        <v>12.5</v>
      </c>
      <c r="R20">
        <f t="shared" si="0"/>
        <v>500000</v>
      </c>
      <c r="S20">
        <f t="shared" si="1"/>
        <v>36593.7669967123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13818.914209360511</v>
      </c>
      <c r="AC20">
        <f t="shared" si="2"/>
        <v>9934.3619404778219</v>
      </c>
      <c r="AE20">
        <f t="shared" si="3"/>
        <v>10799.585058393199</v>
      </c>
      <c r="AF20">
        <f t="shared" si="4"/>
        <v>-539.97925291965998</v>
      </c>
      <c r="AG20">
        <f t="shared" si="4"/>
        <v>-3.393461084974648</v>
      </c>
      <c r="AH20">
        <f t="shared" si="5"/>
        <v>-20999.069272308821</v>
      </c>
      <c r="AI20">
        <f t="shared" si="6"/>
        <v>-10742.856927920257</v>
      </c>
      <c r="AJ20">
        <f t="shared" si="7"/>
        <v>3884.5522688826895</v>
      </c>
      <c r="AK20">
        <f t="shared" si="24"/>
        <v>2060.4471147093795</v>
      </c>
      <c r="AL20">
        <f t="shared" si="8"/>
        <v>-4797.8575443281879</v>
      </c>
      <c r="AN20">
        <f t="shared" si="9"/>
        <v>3101.6982022930129</v>
      </c>
      <c r="AO20">
        <f t="shared" si="9"/>
        <v>-155.08491011465065</v>
      </c>
      <c r="AP20">
        <f t="shared" si="9"/>
        <v>-0.97462005159512888</v>
      </c>
      <c r="AQ20">
        <f t="shared" si="9"/>
        <v>-6031.0442539759397</v>
      </c>
      <c r="AR20">
        <f t="shared" si="9"/>
        <v>-3085.4055818491724</v>
      </c>
      <c r="AS20">
        <f t="shared" si="9"/>
        <v>1115.6640485684857</v>
      </c>
      <c r="AT20">
        <f t="shared" si="9"/>
        <v>591.77135760850854</v>
      </c>
      <c r="AU20">
        <f t="shared" si="9"/>
        <v>-1377.9701756721784</v>
      </c>
      <c r="AW20">
        <v>17</v>
      </c>
      <c r="AX20">
        <f>(R20*SUMPRODUCT(K21:$K$23, X21:$X$23)-$AZ$3*SUMPRODUCT(K20:$K$22, W21:$W$23))/Z20</f>
        <v>36593.7669967123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39780.863799392449</v>
      </c>
      <c r="P21">
        <f t="shared" si="22"/>
        <v>1989.0431899696225</v>
      </c>
      <c r="Q21" s="4">
        <f t="shared" si="23"/>
        <v>12.5</v>
      </c>
      <c r="R21">
        <f t="shared" si="0"/>
        <v>500000</v>
      </c>
      <c r="S21">
        <f t="shared" si="1"/>
        <v>27576.334762288123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9934.3619404778219</v>
      </c>
      <c r="AC21">
        <f t="shared" si="2"/>
        <v>6300.5509613964068</v>
      </c>
      <c r="AE21">
        <f t="shared" si="3"/>
        <v>9089.001922010495</v>
      </c>
      <c r="AF21">
        <f t="shared" si="4"/>
        <v>-454.45009610052483</v>
      </c>
      <c r="AG21">
        <f t="shared" si="4"/>
        <v>-2.8559592018428304</v>
      </c>
      <c r="AH21">
        <f t="shared" si="5"/>
        <v>-20142.69089128284</v>
      </c>
      <c r="AI21">
        <f t="shared" si="6"/>
        <v>-11510.995024574713</v>
      </c>
      <c r="AJ21">
        <f t="shared" si="7"/>
        <v>3633.8109790814151</v>
      </c>
      <c r="AK21">
        <f t="shared" si="24"/>
        <v>1588.9790888173363</v>
      </c>
      <c r="AL21">
        <f t="shared" si="8"/>
        <v>-6288.2049566759615</v>
      </c>
      <c r="AN21">
        <f t="shared" si="9"/>
        <v>2404.6398008937758</v>
      </c>
      <c r="AO21">
        <f t="shared" si="9"/>
        <v>-120.23199004468881</v>
      </c>
      <c r="AP21">
        <f t="shared" si="9"/>
        <v>-0.75558936233132423</v>
      </c>
      <c r="AQ21">
        <f t="shared" si="9"/>
        <v>-5329.0687613327264</v>
      </c>
      <c r="AR21">
        <f t="shared" si="9"/>
        <v>-3045.4165398459709</v>
      </c>
      <c r="AS21">
        <f t="shared" si="9"/>
        <v>961.38240306270018</v>
      </c>
      <c r="AT21">
        <f t="shared" si="9"/>
        <v>420.38965252115401</v>
      </c>
      <c r="AU21">
        <f t="shared" si="9"/>
        <v>-1663.6444842621167</v>
      </c>
      <c r="AW21">
        <v>18</v>
      </c>
      <c r="AX21">
        <f>(R21*SUMPRODUCT(K22:$K$23, X22:$X$23)-$AZ$3*SUMPRODUCT(K21:$K$22, W22:$W$23))/Z21</f>
        <v>27576.334762288123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39780.863799392449</v>
      </c>
      <c r="P22">
        <f t="shared" si="22"/>
        <v>1989.0431899696225</v>
      </c>
      <c r="Q22" s="4">
        <f t="shared" si="23"/>
        <v>12.5</v>
      </c>
      <c r="R22">
        <f t="shared" si="0"/>
        <v>500000</v>
      </c>
      <c r="S22">
        <f t="shared" si="1"/>
        <v>15826.751763953218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6300.5509613964068</v>
      </c>
      <c r="AC22">
        <f t="shared" si="2"/>
        <v>2977.5945612957435</v>
      </c>
      <c r="AE22">
        <f t="shared" si="3"/>
        <v>7484.2447432896888</v>
      </c>
      <c r="AF22">
        <f t="shared" si="4"/>
        <v>-374.21223716448446</v>
      </c>
      <c r="AG22">
        <f t="shared" si="4"/>
        <v>-2.3517101026989238</v>
      </c>
      <c r="AH22">
        <f t="shared" si="5"/>
        <v>-19027.580285019136</v>
      </c>
      <c r="AI22">
        <f t="shared" si="6"/>
        <v>-11919.899488996631</v>
      </c>
      <c r="AJ22">
        <f t="shared" si="7"/>
        <v>3322.9564001006634</v>
      </c>
      <c r="AK22">
        <f t="shared" si="24"/>
        <v>1147.5704484827595</v>
      </c>
      <c r="AL22">
        <f t="shared" si="8"/>
        <v>-7449.3726404132076</v>
      </c>
      <c r="AN22">
        <f t="shared" si="9"/>
        <v>1823.9930691993134</v>
      </c>
      <c r="AO22">
        <f t="shared" si="9"/>
        <v>-91.199653459965674</v>
      </c>
      <c r="AP22">
        <f t="shared" si="9"/>
        <v>-0.57313771465514607</v>
      </c>
      <c r="AQ22">
        <f t="shared" si="9"/>
        <v>-4637.2313779056549</v>
      </c>
      <c r="AR22">
        <f t="shared" si="9"/>
        <v>-2905.0110998809628</v>
      </c>
      <c r="AS22">
        <f t="shared" si="9"/>
        <v>809.8411597869507</v>
      </c>
      <c r="AT22">
        <f t="shared" si="9"/>
        <v>279.67558734997425</v>
      </c>
      <c r="AU22">
        <f t="shared" si="9"/>
        <v>-1815.4943527440375</v>
      </c>
      <c r="AW22">
        <v>19</v>
      </c>
      <c r="AX22">
        <f>(R22*SUMPRODUCT(K23:$K$23, X23:$X$23)-$AZ$3*SUMPRODUCT(K22:$K$22, W23:$W$23))/Z22</f>
        <v>15826.751763953218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39780.863799392449</v>
      </c>
      <c r="P23">
        <f t="shared" si="22"/>
        <v>1989.0431899696225</v>
      </c>
      <c r="Q23" s="4">
        <f t="shared" si="23"/>
        <v>12.5</v>
      </c>
      <c r="R23">
        <f t="shared" si="0"/>
        <v>500000</v>
      </c>
      <c r="S23">
        <f t="shared" si="1"/>
        <v>19739.068474981133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2977.5945612957435</v>
      </c>
      <c r="AC23">
        <f t="shared" si="2"/>
        <v>2977.5945612957435</v>
      </c>
      <c r="AE23">
        <f t="shared" si="3"/>
        <v>6000.8547942803016</v>
      </c>
      <c r="AF23">
        <f t="shared" si="4"/>
        <v>-300.04273971401506</v>
      </c>
      <c r="AG23">
        <f t="shared" si="4"/>
        <v>-1.8855971883056335</v>
      </c>
      <c r="AH23">
        <f t="shared" si="5"/>
        <v>-17703.832534652036</v>
      </c>
      <c r="AI23">
        <f t="shared" si="6"/>
        <v>-12004.906077274056</v>
      </c>
      <c r="AJ23">
        <f t="shared" si="7"/>
        <v>0</v>
      </c>
      <c r="AK23">
        <f t="shared" si="24"/>
        <v>742.62861093254571</v>
      </c>
      <c r="AL23">
        <f t="shared" si="8"/>
        <v>-11262.277466341509</v>
      </c>
      <c r="AN23">
        <f t="shared" si="9"/>
        <v>1347.1925972295855</v>
      </c>
      <c r="AO23">
        <f t="shared" si="9"/>
        <v>-67.359629861479277</v>
      </c>
      <c r="AP23">
        <f t="shared" si="9"/>
        <v>-0.42331678744560103</v>
      </c>
      <c r="AQ23">
        <f t="shared" si="9"/>
        <v>-3974.5124571266956</v>
      </c>
      <c r="AR23">
        <f t="shared" si="9"/>
        <v>-2695.102806546035</v>
      </c>
      <c r="AS23">
        <f t="shared" si="9"/>
        <v>0</v>
      </c>
      <c r="AT23">
        <f t="shared" si="9"/>
        <v>166.72020927631928</v>
      </c>
      <c r="AU23">
        <f t="shared" si="9"/>
        <v>-2528.3825972697159</v>
      </c>
      <c r="AW23">
        <v>20</v>
      </c>
      <c r="AX23">
        <f>(R23*SUMPRODUCT(K$23:$K24, X$23:$X24)-$AZ$3*SUMPRODUCT(K$22:$K23, W$23:$W24))/Z23</f>
        <v>19739.068474981133</v>
      </c>
    </row>
    <row r="25" spans="5:50" x14ac:dyDescent="0.25">
      <c r="AN25" s="8">
        <f t="shared" ref="AN25:AU25" si="25">SUM(AN3:AN23)</f>
        <v>275878.60976676585</v>
      </c>
      <c r="AO25" s="8">
        <f t="shared" si="25"/>
        <v>-43629.578337882638</v>
      </c>
      <c r="AP25" s="8">
        <f t="shared" si="25"/>
        <v>-699.14394259368828</v>
      </c>
      <c r="AQ25" s="8">
        <f t="shared" si="25"/>
        <v>-169862.05128947843</v>
      </c>
      <c r="AR25" s="8">
        <f t="shared" si="25"/>
        <v>61687.836196811113</v>
      </c>
      <c r="AS25" s="8">
        <f t="shared" si="25"/>
        <v>-20424.646655865014</v>
      </c>
      <c r="AT25" s="8">
        <f t="shared" si="25"/>
        <v>37233.615792839126</v>
      </c>
      <c r="AU25" s="9">
        <f t="shared" si="25"/>
        <v>78496.805333785247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2302.8067195304379</v>
      </c>
      <c r="K3">
        <v>1</v>
      </c>
      <c r="L3" s="2">
        <v>0</v>
      </c>
      <c r="O3">
        <f>$C$3</f>
        <v>2302.8067195304379</v>
      </c>
      <c r="P3">
        <f>O3*B5</f>
        <v>1842.2453756243503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2302.8067195304379</v>
      </c>
      <c r="AF3">
        <f t="shared" ref="AF3:AG23" si="4">-$Z3*P3</f>
        <v>-1842.2453756243503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-164.39562679391247</v>
      </c>
      <c r="AJ3">
        <f t="shared" ref="AJ3:AJ23" si="7">AB3-AC3</f>
        <v>0</v>
      </c>
      <c r="AL3">
        <f t="shared" ref="AL3:AL23" si="8">SUM(AI3:AK3)</f>
        <v>-164.39562679391247</v>
      </c>
      <c r="AN3">
        <f t="shared" ref="AN3:AU23" si="9">AE3*$K3</f>
        <v>2302.8067195304379</v>
      </c>
      <c r="AO3">
        <f t="shared" si="9"/>
        <v>-1842.2453756243503</v>
      </c>
      <c r="AP3">
        <f t="shared" si="9"/>
        <v>-624.95697070000006</v>
      </c>
      <c r="AQ3">
        <f t="shared" si="9"/>
        <v>0</v>
      </c>
      <c r="AR3">
        <f t="shared" si="9"/>
        <v>-164.39562679391247</v>
      </c>
      <c r="AS3">
        <f t="shared" si="9"/>
        <v>0</v>
      </c>
      <c r="AT3">
        <f t="shared" si="9"/>
        <v>0</v>
      </c>
      <c r="AU3">
        <f t="shared" si="9"/>
        <v>-164.39562679391247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1257.7233560676095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225.59918916739841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223.09440400831954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-223.09440400831954</v>
      </c>
      <c r="AK4">
        <f>G4*MAX(0, SUM(AB4, AE4:AF4))</f>
        <v>0</v>
      </c>
      <c r="AL4">
        <f t="shared" si="8"/>
        <v>-1325.9054040083195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-209.30143916720098</v>
      </c>
      <c r="AT4">
        <f t="shared" si="9"/>
        <v>0</v>
      </c>
      <c r="AU4">
        <f t="shared" si="9"/>
        <v>-1243.9303912264934</v>
      </c>
      <c r="AW4">
        <v>1</v>
      </c>
      <c r="AX4">
        <f>(R4*SUMPRODUCT(K5:$K$23, X5:$X$23)-$AZ$3*SUMPRODUCT(K4:$K$22, W5:$W$23))/Z4</f>
        <v>225.59918916739841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2302.8067195304379</v>
      </c>
      <c r="P5">
        <f t="shared" ref="P5:P23" si="22">O5*$C$5</f>
        <v>115.1403359765219</v>
      </c>
      <c r="Q5" s="4">
        <f t="shared" ref="Q5:Q23" si="23">$C$8</f>
        <v>12.5</v>
      </c>
      <c r="R5">
        <f t="shared" si="0"/>
        <v>1000000</v>
      </c>
      <c r="S5">
        <f t="shared" si="1"/>
        <v>448.35432608927994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223.09440400831954</v>
      </c>
      <c r="AC5">
        <f t="shared" si="2"/>
        <v>438.44855418776024</v>
      </c>
      <c r="AE5">
        <f t="shared" si="3"/>
        <v>2251.9293737135204</v>
      </c>
      <c r="AF5">
        <f t="shared" si="4"/>
        <v>-112.59646868567602</v>
      </c>
      <c r="AG5">
        <f t="shared" si="4"/>
        <v>-12.223829699940623</v>
      </c>
      <c r="AH5">
        <f t="shared" si="5"/>
        <v>-1101.8411147500681</v>
      </c>
      <c r="AI5">
        <f t="shared" si="6"/>
        <v>1025.2679605778355</v>
      </c>
      <c r="AJ5">
        <f t="shared" si="7"/>
        <v>-215.35415017944069</v>
      </c>
      <c r="AK5">
        <f>G5*SUM(AB5, AE5:AF5)</f>
        <v>96.859519670482726</v>
      </c>
      <c r="AL5">
        <f t="shared" si="8"/>
        <v>906.77333006887761</v>
      </c>
      <c r="AN5">
        <f t="shared" si="9"/>
        <v>1944.6817862934945</v>
      </c>
      <c r="AO5">
        <f t="shared" si="9"/>
        <v>-97.234089314674719</v>
      </c>
      <c r="AP5">
        <f t="shared" si="9"/>
        <v>-10.556041079133813</v>
      </c>
      <c r="AQ5">
        <f t="shared" si="9"/>
        <v>-951.50868062541883</v>
      </c>
      <c r="AR5">
        <f t="shared" si="9"/>
        <v>885.38297527426698</v>
      </c>
      <c r="AS5">
        <f t="shared" si="9"/>
        <v>-185.97177084912846</v>
      </c>
      <c r="AT5">
        <f t="shared" si="9"/>
        <v>83.644250095512362</v>
      </c>
      <c r="AU5">
        <f t="shared" si="9"/>
        <v>783.05545452065087</v>
      </c>
      <c r="AW5">
        <v>2</v>
      </c>
      <c r="AX5">
        <f>(R5*SUMPRODUCT(K6:$K$23, X6:$X$23)-$AZ$3*SUMPRODUCT(K5:$K$22, W6:$W$23))/Z5</f>
        <v>448.35432608927994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2302.8067195304379</v>
      </c>
      <c r="P6">
        <f t="shared" si="22"/>
        <v>115.1403359765219</v>
      </c>
      <c r="Q6" s="4">
        <f t="shared" si="23"/>
        <v>12.5</v>
      </c>
      <c r="R6">
        <f t="shared" si="0"/>
        <v>1000000</v>
      </c>
      <c r="S6">
        <f t="shared" si="1"/>
        <v>662.97921265117407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438.44855418776024</v>
      </c>
      <c r="AC6">
        <f t="shared" si="2"/>
        <v>641.11666563875406</v>
      </c>
      <c r="AE6">
        <f t="shared" si="3"/>
        <v>2226.8688632514659</v>
      </c>
      <c r="AF6">
        <f t="shared" si="4"/>
        <v>-111.34344316257328</v>
      </c>
      <c r="AG6">
        <f t="shared" si="4"/>
        <v>-12.087797275630363</v>
      </c>
      <c r="AH6">
        <f t="shared" si="5"/>
        <v>-1103.5301848683516</v>
      </c>
      <c r="AI6">
        <f t="shared" si="6"/>
        <v>999.90743794491073</v>
      </c>
      <c r="AJ6">
        <f t="shared" si="7"/>
        <v>-202.66811145099382</v>
      </c>
      <c r="AK6">
        <f>G6*SUM(AB6, AE6:AF6)</f>
        <v>149.4074774951842</v>
      </c>
      <c r="AL6">
        <f t="shared" si="8"/>
        <v>946.64680398910104</v>
      </c>
      <c r="AN6">
        <f t="shared" si="9"/>
        <v>1734.3438572624777</v>
      </c>
      <c r="AO6">
        <f t="shared" si="9"/>
        <v>-86.71719286312387</v>
      </c>
      <c r="AP6">
        <f t="shared" si="9"/>
        <v>-9.4142934497783486</v>
      </c>
      <c r="AQ6">
        <f t="shared" si="9"/>
        <v>-859.45824157586583</v>
      </c>
      <c r="AR6">
        <f t="shared" si="9"/>
        <v>778.75412937370982</v>
      </c>
      <c r="AS6">
        <f t="shared" si="9"/>
        <v>-157.84323897941456</v>
      </c>
      <c r="AT6">
        <f t="shared" si="9"/>
        <v>116.36246080719187</v>
      </c>
      <c r="AU6">
        <f t="shared" si="9"/>
        <v>737.273351201487</v>
      </c>
      <c r="AW6">
        <v>3</v>
      </c>
      <c r="AX6">
        <f>(R6*SUMPRODUCT(K7:$K$23, X7:$X$23)-$AZ$3*SUMPRODUCT(K6:$K$22, W7:$W$23))/Z6</f>
        <v>662.97921265117407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2302.8067195304379</v>
      </c>
      <c r="P7">
        <f t="shared" si="22"/>
        <v>115.1403359765219</v>
      </c>
      <c r="Q7" s="4">
        <f t="shared" si="23"/>
        <v>12.5</v>
      </c>
      <c r="R7">
        <f t="shared" si="0"/>
        <v>1000000</v>
      </c>
      <c r="S7">
        <f t="shared" si="1"/>
        <v>845.65596528921662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641.11666563875406</v>
      </c>
      <c r="AC7">
        <f t="shared" si="2"/>
        <v>808.65648374710872</v>
      </c>
      <c r="AE7">
        <f t="shared" si="3"/>
        <v>2202.0533893210672</v>
      </c>
      <c r="AF7">
        <f t="shared" si="4"/>
        <v>-110.10266946605337</v>
      </c>
      <c r="AG7">
        <f t="shared" si="4"/>
        <v>-11.953094948466218</v>
      </c>
      <c r="AH7">
        <f t="shared" si="5"/>
        <v>-1105.9483526273577</v>
      </c>
      <c r="AI7">
        <f t="shared" si="6"/>
        <v>974.04927227919029</v>
      </c>
      <c r="AJ7">
        <f t="shared" si="7"/>
        <v>-167.53981810835467</v>
      </c>
      <c r="AK7">
        <f>G7*SUM(AB7, AE7:AF7)</f>
        <v>134.193608627744</v>
      </c>
      <c r="AL7">
        <f t="shared" si="8"/>
        <v>940.70306279857959</v>
      </c>
      <c r="AN7">
        <f t="shared" si="9"/>
        <v>1552.4729931432682</v>
      </c>
      <c r="AO7">
        <f t="shared" si="9"/>
        <v>-77.623649657163412</v>
      </c>
      <c r="AP7">
        <f t="shared" si="9"/>
        <v>-8.4270695624198471</v>
      </c>
      <c r="AQ7">
        <f t="shared" si="9"/>
        <v>-779.70632210449219</v>
      </c>
      <c r="AR7">
        <f t="shared" si="9"/>
        <v>686.71595181919304</v>
      </c>
      <c r="AS7">
        <f t="shared" si="9"/>
        <v>-118.11750076120994</v>
      </c>
      <c r="AT7">
        <f t="shared" si="9"/>
        <v>94.608039140796009</v>
      </c>
      <c r="AU7">
        <f t="shared" si="9"/>
        <v>663.20649019877908</v>
      </c>
      <c r="AW7">
        <v>4</v>
      </c>
      <c r="AX7">
        <f>(R7*SUMPRODUCT(K8:$K$23, X8:$X$23)-$AZ$3*SUMPRODUCT(K7:$K$22, W8:$W$23))/Z7</f>
        <v>845.65596528921662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2302.8067195304379</v>
      </c>
      <c r="P8">
        <f t="shared" si="22"/>
        <v>115.1403359765219</v>
      </c>
      <c r="Q8" s="4">
        <f t="shared" si="23"/>
        <v>12.5</v>
      </c>
      <c r="R8">
        <f t="shared" si="0"/>
        <v>1000000</v>
      </c>
      <c r="S8">
        <f t="shared" si="1"/>
        <v>979.01334070390817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808.65648374710872</v>
      </c>
      <c r="AC8">
        <f t="shared" si="2"/>
        <v>925.72890098310836</v>
      </c>
      <c r="AE8">
        <f t="shared" si="3"/>
        <v>2177.4726094280682</v>
      </c>
      <c r="AF8">
        <f t="shared" si="4"/>
        <v>-108.87363047140342</v>
      </c>
      <c r="AG8">
        <f t="shared" si="4"/>
        <v>-11.819666577749487</v>
      </c>
      <c r="AH8">
        <f t="shared" si="5"/>
        <v>-1111.7936985654862</v>
      </c>
      <c r="AI8">
        <f t="shared" si="6"/>
        <v>944.98561381342893</v>
      </c>
      <c r="AJ8">
        <f t="shared" si="7"/>
        <v>-117.07241723599964</v>
      </c>
      <c r="AK8">
        <f t="shared" ref="AK8:AK23" si="24">G8*SUM(AB8:AB8, AE8:AF8)</f>
        <v>61.285541355590375</v>
      </c>
      <c r="AL8">
        <f t="shared" si="8"/>
        <v>889.19873793301963</v>
      </c>
      <c r="AN8">
        <f t="shared" si="9"/>
        <v>1431.369007276651</v>
      </c>
      <c r="AO8">
        <f t="shared" si="9"/>
        <v>-71.568450363832554</v>
      </c>
      <c r="AP8">
        <f t="shared" si="9"/>
        <v>-7.7696979252372929</v>
      </c>
      <c r="AQ8">
        <f t="shared" si="9"/>
        <v>-730.84135971295075</v>
      </c>
      <c r="AR8">
        <f t="shared" si="9"/>
        <v>621.18949927463041</v>
      </c>
      <c r="AS8">
        <f t="shared" si="9"/>
        <v>-76.957950659404801</v>
      </c>
      <c r="AT8">
        <f t="shared" si="9"/>
        <v>40.286258532365437</v>
      </c>
      <c r="AU8">
        <f t="shared" si="9"/>
        <v>584.51780714759104</v>
      </c>
      <c r="AW8">
        <v>5</v>
      </c>
      <c r="AX8">
        <f>(R8*SUMPRODUCT(K9:$K$23, X9:$X$23)-$AZ$3*SUMPRODUCT(K8:$K$22, W9:$W$23))/Z8</f>
        <v>979.01334070390817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2302.8067195304379</v>
      </c>
      <c r="P9">
        <f t="shared" si="22"/>
        <v>115.1403359765219</v>
      </c>
      <c r="Q9" s="4">
        <f t="shared" si="23"/>
        <v>12.5</v>
      </c>
      <c r="R9">
        <f t="shared" si="0"/>
        <v>1000000</v>
      </c>
      <c r="S9">
        <f t="shared" si="1"/>
        <v>1073.0279810681698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925.72890098310836</v>
      </c>
      <c r="AC9">
        <f t="shared" si="2"/>
        <v>1003.2708201948972</v>
      </c>
      <c r="AE9">
        <f t="shared" si="3"/>
        <v>2153.1020877514716</v>
      </c>
      <c r="AF9">
        <f t="shared" si="4"/>
        <v>-107.65510438757359</v>
      </c>
      <c r="AG9">
        <f t="shared" si="4"/>
        <v>-11.687379521969325</v>
      </c>
      <c r="AH9">
        <f t="shared" si="5"/>
        <v>-1127.2312002133801</v>
      </c>
      <c r="AI9">
        <f t="shared" si="6"/>
        <v>906.5284036285484</v>
      </c>
      <c r="AJ9">
        <f t="shared" si="7"/>
        <v>-77.541919211788809</v>
      </c>
      <c r="AK9">
        <f t="shared" si="24"/>
        <v>17.529937717647339</v>
      </c>
      <c r="AL9">
        <f t="shared" si="8"/>
        <v>846.51642213440698</v>
      </c>
      <c r="AN9">
        <f t="shared" si="9"/>
        <v>1345.1330186002128</v>
      </c>
      <c r="AO9">
        <f t="shared" si="9"/>
        <v>-67.25665093001065</v>
      </c>
      <c r="AP9">
        <f t="shared" si="9"/>
        <v>-7.3015953053720528</v>
      </c>
      <c r="AQ9">
        <f t="shared" si="9"/>
        <v>-704.22852480108963</v>
      </c>
      <c r="AR9">
        <f t="shared" si="9"/>
        <v>566.34624756374058</v>
      </c>
      <c r="AS9">
        <f t="shared" si="9"/>
        <v>-48.443683395585907</v>
      </c>
      <c r="AT9">
        <f t="shared" si="9"/>
        <v>10.951686021835531</v>
      </c>
      <c r="AU9">
        <f t="shared" si="9"/>
        <v>528.85425018999013</v>
      </c>
      <c r="AW9">
        <v>6</v>
      </c>
      <c r="AX9">
        <f>(R9*SUMPRODUCT(K10:$K$23, X10:$X$23)-$AZ$3*SUMPRODUCT(K9:$K$22, W10:$W$23))/Z9</f>
        <v>1073.0279810681698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2302.8067195304379</v>
      </c>
      <c r="P10">
        <f t="shared" si="22"/>
        <v>115.1403359765219</v>
      </c>
      <c r="Q10" s="4">
        <f t="shared" si="23"/>
        <v>12.5</v>
      </c>
      <c r="R10">
        <f t="shared" si="0"/>
        <v>1000000</v>
      </c>
      <c r="S10">
        <f t="shared" si="1"/>
        <v>1143.1360138143868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1003.2708201948972</v>
      </c>
      <c r="AC10">
        <f t="shared" si="2"/>
        <v>1056.8212167485417</v>
      </c>
      <c r="AE10">
        <f t="shared" si="3"/>
        <v>2128.9286400402329</v>
      </c>
      <c r="AF10">
        <f t="shared" si="4"/>
        <v>-106.44643200201163</v>
      </c>
      <c r="AG10">
        <f t="shared" si="4"/>
        <v>-11.556162214920601</v>
      </c>
      <c r="AH10">
        <f t="shared" si="5"/>
        <v>-1147.4809463223746</v>
      </c>
      <c r="AI10">
        <f t="shared" si="6"/>
        <v>863.44509950092629</v>
      </c>
      <c r="AJ10">
        <f t="shared" si="7"/>
        <v>-53.550396553644532</v>
      </c>
      <c r="AK10">
        <f t="shared" si="24"/>
        <v>12.405587415755788</v>
      </c>
      <c r="AL10">
        <f t="shared" si="8"/>
        <v>822.30029036303756</v>
      </c>
      <c r="AN10">
        <f t="shared" si="9"/>
        <v>1263.6872719621269</v>
      </c>
      <c r="AO10">
        <f t="shared" si="9"/>
        <v>-63.184363598106337</v>
      </c>
      <c r="AP10">
        <f t="shared" si="9"/>
        <v>-6.8594948788179426</v>
      </c>
      <c r="AQ10">
        <f t="shared" si="9"/>
        <v>-681.12055961595684</v>
      </c>
      <c r="AR10">
        <f t="shared" si="9"/>
        <v>512.52285386924598</v>
      </c>
      <c r="AS10">
        <f t="shared" si="9"/>
        <v>-31.786389294892608</v>
      </c>
      <c r="AT10">
        <f t="shared" si="9"/>
        <v>7.3636958156605283</v>
      </c>
      <c r="AU10">
        <f t="shared" si="9"/>
        <v>488.10016039001385</v>
      </c>
      <c r="AW10">
        <v>7</v>
      </c>
      <c r="AX10">
        <f>(R10*SUMPRODUCT(K11:$K$23, X11:$X$23)-$AZ$3*SUMPRODUCT(K10:$K$22, W11:$W$23))/Z10</f>
        <v>1143.1360138143868</v>
      </c>
    </row>
    <row r="11" spans="1:52" x14ac:dyDescent="0.25">
      <c r="A11" t="s">
        <v>33</v>
      </c>
      <c r="C11" s="7">
        <f>AU25</f>
        <v>5677.7118844363104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2302.8067195304379</v>
      </c>
      <c r="P11">
        <f t="shared" si="22"/>
        <v>115.1403359765219</v>
      </c>
      <c r="Q11" s="4">
        <f t="shared" si="23"/>
        <v>12.5</v>
      </c>
      <c r="R11">
        <f t="shared" si="0"/>
        <v>1000000</v>
      </c>
      <c r="S11">
        <f t="shared" si="1"/>
        <v>1191.0003392446886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1056.8212167485417</v>
      </c>
      <c r="AC11">
        <f t="shared" si="2"/>
        <v>1088.6717707752241</v>
      </c>
      <c r="AE11">
        <f t="shared" si="3"/>
        <v>2104.9537825439934</v>
      </c>
      <c r="AF11">
        <f t="shared" si="4"/>
        <v>-105.24768912719968</v>
      </c>
      <c r="AG11">
        <f t="shared" si="4"/>
        <v>-11.426022887046788</v>
      </c>
      <c r="AH11">
        <f t="shared" si="5"/>
        <v>-1166.2164579685625</v>
      </c>
      <c r="AI11">
        <f t="shared" si="6"/>
        <v>822.0636125611843</v>
      </c>
      <c r="AJ11">
        <f t="shared" si="7"/>
        <v>-31.850554026682403</v>
      </c>
      <c r="AK11">
        <f t="shared" si="24"/>
        <v>7.3356655443968046</v>
      </c>
      <c r="AL11">
        <f t="shared" si="8"/>
        <v>797.54872407889866</v>
      </c>
      <c r="AN11">
        <f t="shared" si="9"/>
        <v>1188.2608661096458</v>
      </c>
      <c r="AO11">
        <f t="shared" si="9"/>
        <v>-59.41304330548229</v>
      </c>
      <c r="AP11">
        <f t="shared" si="9"/>
        <v>-6.450068388457403</v>
      </c>
      <c r="AQ11">
        <f t="shared" si="9"/>
        <v>-658.33719956655852</v>
      </c>
      <c r="AR11">
        <f t="shared" si="9"/>
        <v>464.06055484914737</v>
      </c>
      <c r="AS11">
        <f t="shared" si="9"/>
        <v>-17.979856483156158</v>
      </c>
      <c r="AT11">
        <f t="shared" si="9"/>
        <v>4.1410335778208252</v>
      </c>
      <c r="AU11">
        <f t="shared" si="9"/>
        <v>450.22173194381202</v>
      </c>
      <c r="AW11">
        <v>8</v>
      </c>
      <c r="AX11">
        <f>(R11*SUMPRODUCT(K12:$K$23, X12:$X$23)-$AZ$3*SUMPRODUCT(K11:$K$22, W12:$W$23))/Z11</f>
        <v>1191.0003392446886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2302.8067195304379</v>
      </c>
      <c r="P12">
        <f t="shared" si="22"/>
        <v>115.1403359765219</v>
      </c>
      <c r="Q12" s="4">
        <f t="shared" si="23"/>
        <v>12.5</v>
      </c>
      <c r="R12">
        <f t="shared" si="0"/>
        <v>1000000</v>
      </c>
      <c r="S12">
        <f t="shared" si="1"/>
        <v>1214.297909314615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1088.6717707752241</v>
      </c>
      <c r="AC12">
        <f t="shared" si="2"/>
        <v>1097.4192865628847</v>
      </c>
      <c r="AE12">
        <f t="shared" si="3"/>
        <v>2081.1569285050518</v>
      </c>
      <c r="AF12">
        <f t="shared" si="4"/>
        <v>-104.05784642525259</v>
      </c>
      <c r="AG12">
        <f t="shared" si="4"/>
        <v>-11.296849790162902</v>
      </c>
      <c r="AH12">
        <f t="shared" si="5"/>
        <v>-1193.0294410734557</v>
      </c>
      <c r="AI12">
        <f t="shared" si="6"/>
        <v>772.77279121618062</v>
      </c>
      <c r="AJ12">
        <f t="shared" si="7"/>
        <v>-8.7475157876606318</v>
      </c>
      <c r="AK12">
        <f t="shared" si="24"/>
        <v>7.0512729615665535</v>
      </c>
      <c r="AL12">
        <f t="shared" si="8"/>
        <v>771.0765483900866</v>
      </c>
      <c r="AN12">
        <f t="shared" si="9"/>
        <v>1116.8622288988606</v>
      </c>
      <c r="AO12">
        <f t="shared" si="9"/>
        <v>-55.843111444943034</v>
      </c>
      <c r="AP12">
        <f t="shared" si="9"/>
        <v>-6.0625052649153641</v>
      </c>
      <c r="AQ12">
        <f t="shared" si="9"/>
        <v>-640.24461704403723</v>
      </c>
      <c r="AR12">
        <f t="shared" si="9"/>
        <v>414.71199514496499</v>
      </c>
      <c r="AS12">
        <f t="shared" si="9"/>
        <v>-4.6943937029066332</v>
      </c>
      <c r="AT12">
        <f t="shared" si="9"/>
        <v>3.7840973588121103</v>
      </c>
      <c r="AU12">
        <f t="shared" si="9"/>
        <v>413.8016988008705</v>
      </c>
      <c r="AW12">
        <v>9</v>
      </c>
      <c r="AX12">
        <f>(R12*SUMPRODUCT(K13:$K$23, X13:$X$23)-$AZ$3*SUMPRODUCT(K12:$K$22, W13:$W$23))/Z12</f>
        <v>1214.297909314615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2302.8067195304379</v>
      </c>
      <c r="P13">
        <f t="shared" si="22"/>
        <v>115.1403359765219</v>
      </c>
      <c r="Q13" s="4">
        <f t="shared" si="23"/>
        <v>12.5</v>
      </c>
      <c r="R13">
        <f t="shared" si="0"/>
        <v>1000000</v>
      </c>
      <c r="S13">
        <f t="shared" si="1"/>
        <v>1213.7771759558993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1097.4192865628847</v>
      </c>
      <c r="AC13">
        <f t="shared" si="2"/>
        <v>1084.4974649241358</v>
      </c>
      <c r="AE13">
        <f t="shared" si="3"/>
        <v>2057.5341990379984</v>
      </c>
      <c r="AF13">
        <f t="shared" si="4"/>
        <v>-102.87670995189993</v>
      </c>
      <c r="AG13">
        <f t="shared" si="4"/>
        <v>-11.168621869063914</v>
      </c>
      <c r="AH13">
        <f t="shared" si="5"/>
        <v>-1220.7538557887012</v>
      </c>
      <c r="AI13">
        <f t="shared" si="6"/>
        <v>722.73501142833334</v>
      </c>
      <c r="AJ13">
        <f t="shared" si="7"/>
        <v>12.921821638748952</v>
      </c>
      <c r="AK13">
        <f t="shared" si="24"/>
        <v>6.1041535512979666</v>
      </c>
      <c r="AL13">
        <f t="shared" si="8"/>
        <v>741.76098661838023</v>
      </c>
      <c r="AN13">
        <f t="shared" si="9"/>
        <v>1049.9049014459129</v>
      </c>
      <c r="AO13">
        <f t="shared" si="9"/>
        <v>-52.495245072295646</v>
      </c>
      <c r="AP13">
        <f t="shared" si="9"/>
        <v>-5.6990502749401255</v>
      </c>
      <c r="AQ13">
        <f t="shared" si="9"/>
        <v>-622.9181790761013</v>
      </c>
      <c r="AR13">
        <f t="shared" si="9"/>
        <v>368.79242702257585</v>
      </c>
      <c r="AS13">
        <f t="shared" si="9"/>
        <v>6.5936614227241011</v>
      </c>
      <c r="AT13">
        <f t="shared" si="9"/>
        <v>3.1147869793282856</v>
      </c>
      <c r="AU13">
        <f t="shared" si="9"/>
        <v>378.50087542462819</v>
      </c>
      <c r="AW13">
        <v>10</v>
      </c>
      <c r="AX13">
        <f>(R13*SUMPRODUCT(K14:$K$23, X14:$X$23)-$AZ$3*SUMPRODUCT(K13:$K$22, W14:$W$23))/Z13</f>
        <v>1213.7771759558993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2302.8067195304379</v>
      </c>
      <c r="P14">
        <f t="shared" si="22"/>
        <v>115.1403359765219</v>
      </c>
      <c r="Q14" s="4">
        <f t="shared" si="23"/>
        <v>12.5</v>
      </c>
      <c r="R14">
        <f t="shared" si="0"/>
        <v>1000000</v>
      </c>
      <c r="S14">
        <f t="shared" si="1"/>
        <v>1209.4161016720366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1084.4974649241358</v>
      </c>
      <c r="AC14">
        <f t="shared" si="2"/>
        <v>1068.2777507064529</v>
      </c>
      <c r="AE14">
        <f t="shared" si="3"/>
        <v>2034.0701428157292</v>
      </c>
      <c r="AF14">
        <f t="shared" si="4"/>
        <v>-101.70350714078647</v>
      </c>
      <c r="AG14">
        <f t="shared" si="4"/>
        <v>-11.041255251496388</v>
      </c>
      <c r="AH14">
        <f t="shared" si="5"/>
        <v>-1254.4319101510237</v>
      </c>
      <c r="AI14">
        <f t="shared" si="6"/>
        <v>666.89347027242275</v>
      </c>
      <c r="AJ14">
        <f t="shared" si="7"/>
        <v>16.219714217682849</v>
      </c>
      <c r="AK14">
        <f t="shared" si="24"/>
        <v>211.18048704193552</v>
      </c>
      <c r="AL14">
        <f t="shared" si="8"/>
        <v>894.29367153204112</v>
      </c>
      <c r="AN14">
        <f t="shared" si="9"/>
        <v>956.11513423050314</v>
      </c>
      <c r="AO14">
        <f t="shared" si="9"/>
        <v>-47.805756711525163</v>
      </c>
      <c r="AP14">
        <f t="shared" si="9"/>
        <v>-5.1899445474600192</v>
      </c>
      <c r="AQ14">
        <f t="shared" si="9"/>
        <v>-589.64600527334267</v>
      </c>
      <c r="AR14">
        <f t="shared" si="9"/>
        <v>313.47342769817527</v>
      </c>
      <c r="AS14">
        <f t="shared" si="9"/>
        <v>7.6240803647768471</v>
      </c>
      <c r="AT14">
        <f t="shared" si="9"/>
        <v>99.265436065768426</v>
      </c>
      <c r="AU14">
        <f t="shared" si="9"/>
        <v>420.36294412872053</v>
      </c>
      <c r="AW14">
        <v>11</v>
      </c>
      <c r="AX14">
        <f>(R14*SUMPRODUCT(K15:$K$23, X15:$X$23)-$AZ$3*SUMPRODUCT(K14:$K$22, W15:$W$23))/Z14</f>
        <v>1209.4161016720366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2302.8067195304379</v>
      </c>
      <c r="P15">
        <f t="shared" si="22"/>
        <v>115.1403359765219</v>
      </c>
      <c r="Q15" s="4">
        <f t="shared" si="23"/>
        <v>12.5</v>
      </c>
      <c r="R15">
        <f t="shared" si="0"/>
        <v>1000000</v>
      </c>
      <c r="S15">
        <f t="shared" si="1"/>
        <v>1174.499057716514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1068.2777507064529</v>
      </c>
      <c r="AC15">
        <f t="shared" si="2"/>
        <v>1025.5287382204815</v>
      </c>
      <c r="AE15">
        <f t="shared" si="3"/>
        <v>2010.7248736641459</v>
      </c>
      <c r="AF15">
        <f t="shared" si="4"/>
        <v>-100.5362436832073</v>
      </c>
      <c r="AG15">
        <f t="shared" si="4"/>
        <v>-10.914533428983079</v>
      </c>
      <c r="AH15">
        <f t="shared" si="5"/>
        <v>-1304.7415998676477</v>
      </c>
      <c r="AI15">
        <f t="shared" si="6"/>
        <v>594.53249668430794</v>
      </c>
      <c r="AJ15">
        <f t="shared" si="7"/>
        <v>42.749012485971434</v>
      </c>
      <c r="AK15">
        <f t="shared" si="24"/>
        <v>208.49264664811741</v>
      </c>
      <c r="AL15">
        <f t="shared" si="8"/>
        <v>845.77415581839682</v>
      </c>
      <c r="AN15">
        <f t="shared" si="9"/>
        <v>870.63933589389603</v>
      </c>
      <c r="AO15">
        <f t="shared" si="9"/>
        <v>-43.53196679469481</v>
      </c>
      <c r="AP15">
        <f t="shared" si="9"/>
        <v>-4.7259683612929697</v>
      </c>
      <c r="AQ15">
        <f t="shared" si="9"/>
        <v>-564.95017040886773</v>
      </c>
      <c r="AR15">
        <f t="shared" si="9"/>
        <v>257.4312303290406</v>
      </c>
      <c r="AS15">
        <f t="shared" si="9"/>
        <v>18.510226002765794</v>
      </c>
      <c r="AT15">
        <f t="shared" si="9"/>
        <v>90.276845825102939</v>
      </c>
      <c r="AU15">
        <f t="shared" si="9"/>
        <v>366.21830215690937</v>
      </c>
      <c r="AW15">
        <v>12</v>
      </c>
      <c r="AX15">
        <f>(R15*SUMPRODUCT(K16:$K$23, X16:$X$23)-$AZ$3*SUMPRODUCT(K15:$K$22, W16:$W$23))/Z15</f>
        <v>1174.499057716514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2302.8067195304379</v>
      </c>
      <c r="P16">
        <f t="shared" si="22"/>
        <v>115.1403359765219</v>
      </c>
      <c r="Q16" s="4">
        <f t="shared" si="23"/>
        <v>12.5</v>
      </c>
      <c r="R16">
        <f t="shared" si="0"/>
        <v>1000000</v>
      </c>
      <c r="S16">
        <f t="shared" si="1"/>
        <v>1109.0138532191777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1025.5287382204815</v>
      </c>
      <c r="AC16">
        <f t="shared" si="2"/>
        <v>957.15376067386876</v>
      </c>
      <c r="AE16">
        <f t="shared" si="3"/>
        <v>1987.47752817115</v>
      </c>
      <c r="AF16">
        <f t="shared" si="4"/>
        <v>-99.373876408557493</v>
      </c>
      <c r="AG16">
        <f t="shared" si="4"/>
        <v>-10.788343151615074</v>
      </c>
      <c r="AH16">
        <f t="shared" si="5"/>
        <v>-1363.5954462538975</v>
      </c>
      <c r="AI16">
        <f t="shared" si="6"/>
        <v>513.71986235708005</v>
      </c>
      <c r="AJ16">
        <f t="shared" si="7"/>
        <v>68.37497754661274</v>
      </c>
      <c r="AK16">
        <f t="shared" si="24"/>
        <v>203.95426729881521</v>
      </c>
      <c r="AL16">
        <f t="shared" si="8"/>
        <v>786.04910720250803</v>
      </c>
      <c r="AN16">
        <f t="shared" si="9"/>
        <v>792.73718161551187</v>
      </c>
      <c r="AO16">
        <f t="shared" si="9"/>
        <v>-39.636859080775594</v>
      </c>
      <c r="AP16">
        <f t="shared" si="9"/>
        <v>-4.3031031159291011</v>
      </c>
      <c r="AQ16">
        <f t="shared" si="9"/>
        <v>-543.89184058939156</v>
      </c>
      <c r="AR16">
        <f t="shared" si="9"/>
        <v>204.90537882941578</v>
      </c>
      <c r="AS16">
        <f t="shared" si="9"/>
        <v>27.272452757341572</v>
      </c>
      <c r="AT16">
        <f t="shared" si="9"/>
        <v>81.350419687862967</v>
      </c>
      <c r="AU16">
        <f t="shared" si="9"/>
        <v>313.52825127462035</v>
      </c>
      <c r="AW16">
        <v>13</v>
      </c>
      <c r="AX16">
        <f>(R16*SUMPRODUCT(K17:$K$23, X17:$X$23)-$AZ$3*SUMPRODUCT(K16:$K$22, W17:$W$23))/Z16</f>
        <v>1109.0138532191777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2302.8067195304379</v>
      </c>
      <c r="P17">
        <f t="shared" si="22"/>
        <v>115.1403359765219</v>
      </c>
      <c r="Q17" s="4">
        <f t="shared" si="23"/>
        <v>12.5</v>
      </c>
      <c r="R17">
        <f t="shared" si="0"/>
        <v>1000000</v>
      </c>
      <c r="S17">
        <f t="shared" si="1"/>
        <v>1016.9603717767114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957.15376067386876</v>
      </c>
      <c r="AC17">
        <f t="shared" si="2"/>
        <v>867.48177393072683</v>
      </c>
      <c r="AE17">
        <f t="shared" si="3"/>
        <v>1964.3271395008437</v>
      </c>
      <c r="AF17">
        <f t="shared" si="4"/>
        <v>-98.216356975042189</v>
      </c>
      <c r="AG17">
        <f t="shared" si="4"/>
        <v>-10.662679171253824</v>
      </c>
      <c r="AH17">
        <f t="shared" si="5"/>
        <v>-1422.4439076078997</v>
      </c>
      <c r="AI17">
        <f t="shared" si="6"/>
        <v>433.00419574664807</v>
      </c>
      <c r="AJ17">
        <f t="shared" si="7"/>
        <v>89.671986743141929</v>
      </c>
      <c r="AK17">
        <f t="shared" si="24"/>
        <v>197.62851802397694</v>
      </c>
      <c r="AL17">
        <f t="shared" si="8"/>
        <v>720.30470051376687</v>
      </c>
      <c r="AN17">
        <f t="shared" si="9"/>
        <v>721.74234324316535</v>
      </c>
      <c r="AO17">
        <f t="shared" si="9"/>
        <v>-36.087117162158272</v>
      </c>
      <c r="AP17">
        <f t="shared" si="9"/>
        <v>-3.9177318765072853</v>
      </c>
      <c r="AQ17">
        <f t="shared" si="9"/>
        <v>-522.64105014084862</v>
      </c>
      <c r="AR17">
        <f t="shared" si="9"/>
        <v>159.09644406365126</v>
      </c>
      <c r="AS17">
        <f t="shared" si="9"/>
        <v>32.947704348121654</v>
      </c>
      <c r="AT17">
        <f t="shared" si="9"/>
        <v>72.613602297703224</v>
      </c>
      <c r="AU17">
        <f t="shared" si="9"/>
        <v>264.65775070947609</v>
      </c>
      <c r="AW17">
        <v>14</v>
      </c>
      <c r="AX17">
        <f>(R17*SUMPRODUCT(K18:$K$23, X18:$X$23)-$AZ$3*SUMPRODUCT(K17:$K$22, W18:$W$23))/Z17</f>
        <v>1016.9603717767114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2302.8067195304379</v>
      </c>
      <c r="P18">
        <f t="shared" si="22"/>
        <v>115.1403359765219</v>
      </c>
      <c r="Q18" s="4">
        <f t="shared" si="23"/>
        <v>12.5</v>
      </c>
      <c r="R18">
        <f t="shared" si="0"/>
        <v>1000000</v>
      </c>
      <c r="S18">
        <f t="shared" si="1"/>
        <v>900.95949096495747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867.48177393072683</v>
      </c>
      <c r="AC18">
        <f t="shared" si="2"/>
        <v>759.50931816456432</v>
      </c>
      <c r="AE18">
        <f t="shared" si="3"/>
        <v>1941.2672589109413</v>
      </c>
      <c r="AF18">
        <f t="shared" si="4"/>
        <v>-97.06336294554707</v>
      </c>
      <c r="AG18">
        <f t="shared" si="4"/>
        <v>-10.537506483103707</v>
      </c>
      <c r="AH18">
        <f t="shared" si="5"/>
        <v>-1483.6717150062857</v>
      </c>
      <c r="AI18">
        <f t="shared" si="6"/>
        <v>349.99467447600477</v>
      </c>
      <c r="AJ18">
        <f t="shared" si="7"/>
        <v>107.97245576616251</v>
      </c>
      <c r="AK18">
        <f t="shared" si="24"/>
        <v>189.8179968927285</v>
      </c>
      <c r="AL18">
        <f t="shared" si="8"/>
        <v>647.78512713489579</v>
      </c>
      <c r="AN18">
        <f t="shared" si="9"/>
        <v>657.04492483625711</v>
      </c>
      <c r="AO18">
        <f t="shared" si="9"/>
        <v>-32.852246241812857</v>
      </c>
      <c r="AP18">
        <f t="shared" si="9"/>
        <v>-3.5665440311586063</v>
      </c>
      <c r="AQ18">
        <f t="shared" si="9"/>
        <v>-502.16628647766623</v>
      </c>
      <c r="AR18">
        <f t="shared" si="9"/>
        <v>118.45984808561936</v>
      </c>
      <c r="AS18">
        <f t="shared" si="9"/>
        <v>36.544558075462263</v>
      </c>
      <c r="AT18">
        <f t="shared" si="9"/>
        <v>64.246152057867349</v>
      </c>
      <c r="AU18">
        <f t="shared" si="9"/>
        <v>219.25055821894898</v>
      </c>
      <c r="AW18">
        <v>15</v>
      </c>
      <c r="AX18">
        <f>(R18*SUMPRODUCT(K19:$K$23, X19:$X$23)-$AZ$3*SUMPRODUCT(K18:$K$22, W19:$W$23))/Z18</f>
        <v>900.95949096495747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2302.8067195304379</v>
      </c>
      <c r="P19">
        <f t="shared" si="22"/>
        <v>115.1403359765219</v>
      </c>
      <c r="Q19" s="4">
        <f t="shared" si="23"/>
        <v>12.5</v>
      </c>
      <c r="R19">
        <f t="shared" si="0"/>
        <v>1000000</v>
      </c>
      <c r="S19">
        <f t="shared" si="1"/>
        <v>760.4891090209652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759.50931816456432</v>
      </c>
      <c r="AC19">
        <f t="shared" si="2"/>
        <v>633.49911054095242</v>
      </c>
      <c r="AE19">
        <f t="shared" si="3"/>
        <v>1918.273373366671</v>
      </c>
      <c r="AF19">
        <f t="shared" si="4"/>
        <v>-95.913668668333543</v>
      </c>
      <c r="AG19">
        <f t="shared" si="4"/>
        <v>-10.412692026525262</v>
      </c>
      <c r="AH19">
        <f t="shared" si="5"/>
        <v>-1555.151339792523</v>
      </c>
      <c r="AI19">
        <f t="shared" si="6"/>
        <v>256.79567287928921</v>
      </c>
      <c r="AJ19">
        <f t="shared" si="7"/>
        <v>126.0102076236119</v>
      </c>
      <c r="AK19">
        <f t="shared" si="24"/>
        <v>180.73083160040312</v>
      </c>
      <c r="AL19">
        <f t="shared" si="8"/>
        <v>563.53671210330424</v>
      </c>
      <c r="AN19">
        <f t="shared" si="9"/>
        <v>598.08319631900065</v>
      </c>
      <c r="AO19">
        <f t="shared" si="9"/>
        <v>-29.904159815950031</v>
      </c>
      <c r="AP19">
        <f t="shared" si="9"/>
        <v>-3.2464904199653963</v>
      </c>
      <c r="AQ19">
        <f t="shared" si="9"/>
        <v>-484.86826589814802</v>
      </c>
      <c r="AR19">
        <f t="shared" si="9"/>
        <v>80.064280184937203</v>
      </c>
      <c r="AS19">
        <f t="shared" si="9"/>
        <v>39.287720296133749</v>
      </c>
      <c r="AT19">
        <f t="shared" si="9"/>
        <v>56.348628374720576</v>
      </c>
      <c r="AU19">
        <f t="shared" si="9"/>
        <v>175.70062885579154</v>
      </c>
      <c r="AW19">
        <v>16</v>
      </c>
      <c r="AX19">
        <f>(R19*SUMPRODUCT(K20:$K$23, X20:$X$23)-$AZ$3*SUMPRODUCT(K19:$K$22, W20:$W$23))/Z19</f>
        <v>760.4891090209652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2302.8067195304379</v>
      </c>
      <c r="P20">
        <f t="shared" si="22"/>
        <v>115.1403359765219</v>
      </c>
      <c r="Q20" s="4">
        <f t="shared" si="23"/>
        <v>12.5</v>
      </c>
      <c r="R20">
        <f t="shared" si="0"/>
        <v>1000000</v>
      </c>
      <c r="S20">
        <f t="shared" si="1"/>
        <v>599.94890914068219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633.49911054095242</v>
      </c>
      <c r="AC20">
        <f t="shared" si="2"/>
        <v>493.79480407472352</v>
      </c>
      <c r="AE20">
        <f t="shared" si="3"/>
        <v>1895.3513800386745</v>
      </c>
      <c r="AF20">
        <f t="shared" si="4"/>
        <v>-94.767569001933722</v>
      </c>
      <c r="AG20">
        <f t="shared" si="4"/>
        <v>-10.288267812295777</v>
      </c>
      <c r="AH20">
        <f t="shared" si="5"/>
        <v>-1623.7835171386614</v>
      </c>
      <c r="AI20">
        <f t="shared" si="6"/>
        <v>166.51202608578365</v>
      </c>
      <c r="AJ20">
        <f t="shared" si="7"/>
        <v>139.7043064662289</v>
      </c>
      <c r="AK20">
        <f t="shared" si="24"/>
        <v>170.38580451043856</v>
      </c>
      <c r="AL20">
        <f t="shared" si="8"/>
        <v>476.60213706245111</v>
      </c>
      <c r="AN20">
        <f t="shared" si="9"/>
        <v>544.35498552887998</v>
      </c>
      <c r="AO20">
        <f t="shared" si="9"/>
        <v>-27.217749276443996</v>
      </c>
      <c r="AP20">
        <f t="shared" si="9"/>
        <v>-2.9548451728065492</v>
      </c>
      <c r="AQ20">
        <f t="shared" si="9"/>
        <v>-466.3592525814467</v>
      </c>
      <c r="AR20">
        <f t="shared" si="9"/>
        <v>47.823138498182693</v>
      </c>
      <c r="AS20">
        <f t="shared" si="9"/>
        <v>40.123819005631802</v>
      </c>
      <c r="AT20">
        <f t="shared" si="9"/>
        <v>48.93570824145219</v>
      </c>
      <c r="AU20">
        <f t="shared" si="9"/>
        <v>136.88266574526668</v>
      </c>
      <c r="AW20">
        <v>17</v>
      </c>
      <c r="AX20">
        <f>(R20*SUMPRODUCT(K21:$K$23, X21:$X$23)-$AZ$3*SUMPRODUCT(K20:$K$22, W21:$W$23))/Z20</f>
        <v>599.94890914068219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2302.8067195304379</v>
      </c>
      <c r="P21">
        <f t="shared" si="22"/>
        <v>115.1403359765219</v>
      </c>
      <c r="Q21" s="4">
        <f t="shared" si="23"/>
        <v>12.5</v>
      </c>
      <c r="R21">
        <f t="shared" si="0"/>
        <v>1000000</v>
      </c>
      <c r="S21">
        <f t="shared" si="1"/>
        <v>418.84541012362536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493.79480407472352</v>
      </c>
      <c r="AC21">
        <f t="shared" si="2"/>
        <v>340.57489183502116</v>
      </c>
      <c r="AE21">
        <f t="shared" si="3"/>
        <v>1872.4764088725558</v>
      </c>
      <c r="AF21">
        <f t="shared" si="4"/>
        <v>-93.623820443627793</v>
      </c>
      <c r="AG21">
        <f t="shared" si="4"/>
        <v>-10.16409884181666</v>
      </c>
      <c r="AH21">
        <f t="shared" si="5"/>
        <v>-1702.9033884926721</v>
      </c>
      <c r="AI21">
        <f t="shared" si="6"/>
        <v>65.785101094439142</v>
      </c>
      <c r="AJ21">
        <f t="shared" si="7"/>
        <v>153.21991223970235</v>
      </c>
      <c r="AK21">
        <f t="shared" si="24"/>
        <v>159.08531747525564</v>
      </c>
      <c r="AL21">
        <f t="shared" si="8"/>
        <v>378.09033080939713</v>
      </c>
      <c r="AN21">
        <f t="shared" si="9"/>
        <v>495.39337076227719</v>
      </c>
      <c r="AO21">
        <f t="shared" si="9"/>
        <v>-24.769668538113859</v>
      </c>
      <c r="AP21">
        <f t="shared" si="9"/>
        <v>-2.6890737646410687</v>
      </c>
      <c r="AQ21">
        <f t="shared" si="9"/>
        <v>-450.53013523189645</v>
      </c>
      <c r="AR21">
        <f t="shared" si="9"/>
        <v>17.404493227625746</v>
      </c>
      <c r="AS21">
        <f t="shared" si="9"/>
        <v>40.536761068209863</v>
      </c>
      <c r="AT21">
        <f t="shared" si="9"/>
        <v>42.088547171767239</v>
      </c>
      <c r="AU21">
        <f t="shared" si="9"/>
        <v>100.02980146760285</v>
      </c>
      <c r="AW21">
        <v>18</v>
      </c>
      <c r="AX21">
        <f>(R21*SUMPRODUCT(K22:$K$23, X22:$X$23)-$AZ$3*SUMPRODUCT(K21:$K$22, W22:$W$23))/Z21</f>
        <v>418.84541012362536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2302.8067195304379</v>
      </c>
      <c r="P22">
        <f t="shared" si="22"/>
        <v>115.1403359765219</v>
      </c>
      <c r="Q22" s="4">
        <f t="shared" si="23"/>
        <v>12.5</v>
      </c>
      <c r="R22">
        <f t="shared" si="0"/>
        <v>1000000</v>
      </c>
      <c r="S22">
        <f t="shared" si="1"/>
        <v>218.53845722311434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340.57489183502116</v>
      </c>
      <c r="AC22">
        <f t="shared" si="2"/>
        <v>175.53210329066411</v>
      </c>
      <c r="AE22">
        <f t="shared" si="3"/>
        <v>1849.6355839941343</v>
      </c>
      <c r="AF22">
        <f t="shared" si="4"/>
        <v>-92.481779199706708</v>
      </c>
      <c r="AG22">
        <f t="shared" si="4"/>
        <v>-10.040115222801301</v>
      </c>
      <c r="AH22">
        <f t="shared" si="5"/>
        <v>-1787.4104477753444</v>
      </c>
      <c r="AI22">
        <f t="shared" si="6"/>
        <v>-40.296758203718127</v>
      </c>
      <c r="AJ22">
        <f t="shared" si="7"/>
        <v>165.04278854435705</v>
      </c>
      <c r="AK22">
        <f t="shared" si="24"/>
        <v>146.84100876406143</v>
      </c>
      <c r="AL22">
        <f t="shared" si="8"/>
        <v>271.58703910470035</v>
      </c>
      <c r="AN22">
        <f t="shared" si="9"/>
        <v>450.77661159792734</v>
      </c>
      <c r="AO22">
        <f t="shared" si="9"/>
        <v>-22.538830579896363</v>
      </c>
      <c r="AP22">
        <f t="shared" si="9"/>
        <v>-2.4468869215923847</v>
      </c>
      <c r="AQ22">
        <f t="shared" si="9"/>
        <v>-435.61165894257522</v>
      </c>
      <c r="AR22">
        <f t="shared" si="9"/>
        <v>-9.8207648461366563</v>
      </c>
      <c r="AS22">
        <f t="shared" si="9"/>
        <v>40.222749622951902</v>
      </c>
      <c r="AT22">
        <f t="shared" si="9"/>
        <v>35.786774944796413</v>
      </c>
      <c r="AU22">
        <f t="shared" si="9"/>
        <v>66.18875972161166</v>
      </c>
      <c r="AW22">
        <v>19</v>
      </c>
      <c r="AX22">
        <f>(R22*SUMPRODUCT(K23:$K$23, X23:$X$23)-$AZ$3*SUMPRODUCT(K22:$K$22, W23:$W$23))/Z22</f>
        <v>218.53845722311434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2302.8067195304379</v>
      </c>
      <c r="P23">
        <f t="shared" si="22"/>
        <v>115.1403359765219</v>
      </c>
      <c r="Q23" s="4">
        <f t="shared" si="23"/>
        <v>12.5</v>
      </c>
      <c r="R23">
        <f t="shared" si="0"/>
        <v>1000000</v>
      </c>
      <c r="S23">
        <f t="shared" si="1"/>
        <v>221.26864545808061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175.53210329066411</v>
      </c>
      <c r="AC23">
        <f t="shared" si="2"/>
        <v>175.53210329066411</v>
      </c>
      <c r="AE23">
        <f t="shared" si="3"/>
        <v>1826.813311548161</v>
      </c>
      <c r="AF23">
        <f t="shared" si="4"/>
        <v>-91.340665577408046</v>
      </c>
      <c r="AG23">
        <f t="shared" si="4"/>
        <v>-9.9162323093308924</v>
      </c>
      <c r="AH23">
        <f t="shared" si="5"/>
        <v>-1878.5408993917079</v>
      </c>
      <c r="AI23">
        <f t="shared" si="6"/>
        <v>-152.98448573028577</v>
      </c>
      <c r="AJ23">
        <f t="shared" si="7"/>
        <v>0</v>
      </c>
      <c r="AK23">
        <f t="shared" si="24"/>
        <v>133.7703324482992</v>
      </c>
      <c r="AL23">
        <f t="shared" si="8"/>
        <v>-19.214153281986569</v>
      </c>
      <c r="AN23">
        <f t="shared" si="9"/>
        <v>410.11980029643587</v>
      </c>
      <c r="AO23">
        <f t="shared" si="9"/>
        <v>-20.505990014821794</v>
      </c>
      <c r="AP23">
        <f t="shared" si="9"/>
        <v>-2.226195303421203</v>
      </c>
      <c r="AQ23">
        <f t="shared" si="9"/>
        <v>-421.73264976611335</v>
      </c>
      <c r="AR23">
        <f t="shared" si="9"/>
        <v>-34.345034787920447</v>
      </c>
      <c r="AS23">
        <f t="shared" si="9"/>
        <v>0</v>
      </c>
      <c r="AT23">
        <f t="shared" si="9"/>
        <v>30.03145514786663</v>
      </c>
      <c r="AU23">
        <f t="shared" si="9"/>
        <v>-4.3135796400538178</v>
      </c>
      <c r="AW23">
        <v>20</v>
      </c>
      <c r="AX23">
        <f>(R23*SUMPRODUCT(K$23:$K24, X$23:$X24)-$AZ$3*SUMPRODUCT(K$22:$K23, W$23:$W24))/Z23</f>
        <v>221.26864545808061</v>
      </c>
    </row>
    <row r="25" spans="5:50" x14ac:dyDescent="0.25">
      <c r="AN25" s="8">
        <f t="shared" ref="AN25:AU25" si="25">SUM(AN3:AN23)</f>
        <v>21426.529534846944</v>
      </c>
      <c r="AO25" s="8">
        <f t="shared" si="25"/>
        <v>-2798.4315163901761</v>
      </c>
      <c r="AP25" s="8">
        <f t="shared" si="25"/>
        <v>-728.76357034384705</v>
      </c>
      <c r="AQ25" s="8">
        <f t="shared" si="25"/>
        <v>-12645.389951492059</v>
      </c>
      <c r="AR25" s="8">
        <f t="shared" si="25"/>
        <v>5253.9444966208612</v>
      </c>
      <c r="AS25" s="8">
        <f t="shared" si="25"/>
        <v>-561.4324903287802</v>
      </c>
      <c r="AT25" s="8">
        <f t="shared" si="25"/>
        <v>985.19987814423087</v>
      </c>
      <c r="AU25" s="9">
        <f t="shared" si="25"/>
        <v>5677.7118844363104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5124.846816455949</v>
      </c>
      <c r="K3">
        <v>1</v>
      </c>
      <c r="L3" s="2">
        <v>0</v>
      </c>
      <c r="O3">
        <f>$C$3</f>
        <v>5124.846816455949</v>
      </c>
      <c r="P3">
        <f>O3*B5</f>
        <v>4099.8774531647596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5124.846816455949</v>
      </c>
      <c r="AF3">
        <f t="shared" ref="AF3:AG23" si="4">-$Z3*P3</f>
        <v>-4099.8774531647596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400.01239259118938</v>
      </c>
      <c r="AJ3">
        <f t="shared" ref="AJ3:AJ23" si="7">AB3-AC3</f>
        <v>0</v>
      </c>
      <c r="AL3">
        <f t="shared" ref="AL3:AL23" si="8">SUM(AI3:AK3)</f>
        <v>400.01239259118938</v>
      </c>
      <c r="AN3">
        <f t="shared" ref="AN3:AU23" si="9">AE3*$K3</f>
        <v>5124.846816455949</v>
      </c>
      <c r="AO3">
        <f t="shared" si="9"/>
        <v>-4099.8774531647596</v>
      </c>
      <c r="AP3">
        <f t="shared" si="9"/>
        <v>-624.95697070000006</v>
      </c>
      <c r="AQ3">
        <f t="shared" si="9"/>
        <v>0</v>
      </c>
      <c r="AR3">
        <f t="shared" si="9"/>
        <v>400.01239259118938</v>
      </c>
      <c r="AS3">
        <f t="shared" si="9"/>
        <v>0</v>
      </c>
      <c r="AT3">
        <f t="shared" si="9"/>
        <v>0</v>
      </c>
      <c r="AU3">
        <f t="shared" si="9"/>
        <v>400.01239259118938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2662.9775891452191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1411.746152057013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1395.7217490101211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-1395.7217490101211</v>
      </c>
      <c r="AK4">
        <f>G4*MAX(0, SUM(AB4, AE4:AF4))</f>
        <v>0</v>
      </c>
      <c r="AL4">
        <f t="shared" si="8"/>
        <v>-2746.4897490101212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-1309.4302927198808</v>
      </c>
      <c r="AT4">
        <f t="shared" si="9"/>
        <v>0</v>
      </c>
      <c r="AU4">
        <f t="shared" si="9"/>
        <v>-2576.6861328549776</v>
      </c>
      <c r="AW4">
        <v>1</v>
      </c>
      <c r="AX4">
        <f>(R4*SUMPRODUCT(K5:$K$23, X5:$X$23)-$AZ$3*SUMPRODUCT(K4:$K$22, W5:$W$23))/Z4</f>
        <v>1411.746152057013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5124.846816455949</v>
      </c>
      <c r="P5">
        <f t="shared" ref="P5:P23" si="22">O5*$C$5</f>
        <v>256.24234082279747</v>
      </c>
      <c r="Q5" s="4">
        <f t="shared" ref="Q5:Q23" si="23">$C$8</f>
        <v>12.5</v>
      </c>
      <c r="R5">
        <f t="shared" si="0"/>
        <v>1000000</v>
      </c>
      <c r="S5">
        <f t="shared" si="1"/>
        <v>2728.7873317727581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1395.7217490101211</v>
      </c>
      <c r="AC5">
        <f t="shared" si="2"/>
        <v>2667.0477183284129</v>
      </c>
      <c r="AE5">
        <f t="shared" si="3"/>
        <v>5008.8956546613363</v>
      </c>
      <c r="AF5">
        <f t="shared" si="4"/>
        <v>-250.44478273306683</v>
      </c>
      <c r="AG5">
        <f t="shared" si="4"/>
        <v>-12.217183835079977</v>
      </c>
      <c r="AH5">
        <f t="shared" si="5"/>
        <v>-1388.0328736018078</v>
      </c>
      <c r="AI5">
        <f t="shared" si="6"/>
        <v>3358.2008144913821</v>
      </c>
      <c r="AJ5">
        <f t="shared" si="7"/>
        <v>-1271.3259693182918</v>
      </c>
      <c r="AK5">
        <f>G5*SUM(AB5, AE5:AF5)</f>
        <v>252.32107745847404</v>
      </c>
      <c r="AL5">
        <f t="shared" si="8"/>
        <v>2339.1959226315644</v>
      </c>
      <c r="AN5">
        <f t="shared" si="9"/>
        <v>4325.4945127349702</v>
      </c>
      <c r="AO5">
        <f t="shared" si="9"/>
        <v>-216.27472563674851</v>
      </c>
      <c r="AP5">
        <f t="shared" si="9"/>
        <v>-10.550301959381867</v>
      </c>
      <c r="AQ5">
        <f t="shared" si="9"/>
        <v>-1198.6531547474035</v>
      </c>
      <c r="AR5">
        <f t="shared" si="9"/>
        <v>2900.0163303914364</v>
      </c>
      <c r="AS5">
        <f t="shared" si="9"/>
        <v>-1097.8694473433877</v>
      </c>
      <c r="AT5">
        <f t="shared" si="9"/>
        <v>217.89502342264262</v>
      </c>
      <c r="AU5">
        <f t="shared" si="9"/>
        <v>2020.0419064706912</v>
      </c>
      <c r="AW5">
        <v>2</v>
      </c>
      <c r="AX5">
        <f>(R5*SUMPRODUCT(K6:$K$23, X6:$X$23)-$AZ$3*SUMPRODUCT(K5:$K$22, W6:$W$23))/Z5</f>
        <v>2728.7873317727581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5124.846816455949</v>
      </c>
      <c r="P6">
        <f t="shared" si="22"/>
        <v>256.24234082279747</v>
      </c>
      <c r="Q6" s="4">
        <f t="shared" si="23"/>
        <v>12.5</v>
      </c>
      <c r="R6">
        <f t="shared" si="0"/>
        <v>1000000</v>
      </c>
      <c r="S6">
        <f t="shared" si="1"/>
        <v>3923.0395838081172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2667.0477183284129</v>
      </c>
      <c r="AC6">
        <f t="shared" si="2"/>
        <v>3790.2731713740977</v>
      </c>
      <c r="AE6">
        <f t="shared" si="3"/>
        <v>4951.4079531564139</v>
      </c>
      <c r="AF6">
        <f t="shared" si="4"/>
        <v>-247.57039765782071</v>
      </c>
      <c r="AG6">
        <f t="shared" si="4"/>
        <v>-12.076965737925519</v>
      </c>
      <c r="AH6">
        <f t="shared" si="5"/>
        <v>-1443.7007042925736</v>
      </c>
      <c r="AI6">
        <f t="shared" si="6"/>
        <v>3248.0598854680948</v>
      </c>
      <c r="AJ6">
        <f t="shared" si="7"/>
        <v>-1123.2254530456848</v>
      </c>
      <c r="AK6">
        <f>G6*SUM(AB6, AE6:AF6)</f>
        <v>431.19678851887988</v>
      </c>
      <c r="AL6">
        <f t="shared" si="8"/>
        <v>2556.0312209412896</v>
      </c>
      <c r="AN6">
        <f t="shared" si="9"/>
        <v>3856.2863355226141</v>
      </c>
      <c r="AO6">
        <f t="shared" si="9"/>
        <v>-192.81431677613071</v>
      </c>
      <c r="AP6">
        <f t="shared" si="9"/>
        <v>-9.4058575642203319</v>
      </c>
      <c r="AQ6">
        <f t="shared" si="9"/>
        <v>-1124.3919610782179</v>
      </c>
      <c r="AR6">
        <f t="shared" si="9"/>
        <v>2529.6742001040457</v>
      </c>
      <c r="AS6">
        <f t="shared" si="9"/>
        <v>-874.7974328251521</v>
      </c>
      <c r="AT6">
        <f t="shared" si="9"/>
        <v>335.82736450277355</v>
      </c>
      <c r="AU6">
        <f t="shared" si="9"/>
        <v>1990.7041317816668</v>
      </c>
      <c r="AW6">
        <v>3</v>
      </c>
      <c r="AX6">
        <f>(R6*SUMPRODUCT(K7:$K$23, X7:$X$23)-$AZ$3*SUMPRODUCT(K6:$K$22, W7:$W$23))/Z6</f>
        <v>3923.0395838081172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5124.846816455949</v>
      </c>
      <c r="P7">
        <f t="shared" si="22"/>
        <v>256.24234082279747</v>
      </c>
      <c r="Q7" s="4">
        <f t="shared" si="23"/>
        <v>12.5</v>
      </c>
      <c r="R7">
        <f t="shared" si="0"/>
        <v>1000000</v>
      </c>
      <c r="S7">
        <f t="shared" si="1"/>
        <v>4953.3067181167326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3790.2731713740977</v>
      </c>
      <c r="AC7">
        <f t="shared" si="2"/>
        <v>4730.342848036842</v>
      </c>
      <c r="AE7">
        <f t="shared" si="3"/>
        <v>4894.1613885610122</v>
      </c>
      <c r="AF7">
        <f t="shared" si="4"/>
        <v>-244.70806942805061</v>
      </c>
      <c r="AG7">
        <f t="shared" si="4"/>
        <v>-11.937335797154455</v>
      </c>
      <c r="AH7">
        <f t="shared" si="5"/>
        <v>-1508.822671344728</v>
      </c>
      <c r="AI7">
        <f t="shared" si="6"/>
        <v>3128.6933119910796</v>
      </c>
      <c r="AJ7">
        <f t="shared" si="7"/>
        <v>-940.06967666274431</v>
      </c>
      <c r="AK7">
        <f>G7*SUM(AB7, AE7:AF7)</f>
        <v>414.39057068389667</v>
      </c>
      <c r="AL7">
        <f t="shared" si="8"/>
        <v>2603.0142060122321</v>
      </c>
      <c r="AN7">
        <f t="shared" si="9"/>
        <v>3450.4401285965846</v>
      </c>
      <c r="AO7">
        <f t="shared" si="9"/>
        <v>-172.52200642982922</v>
      </c>
      <c r="AP7">
        <f t="shared" si="9"/>
        <v>-8.4159591792997031</v>
      </c>
      <c r="AQ7">
        <f t="shared" si="9"/>
        <v>-1063.7373553541213</v>
      </c>
      <c r="AR7">
        <f t="shared" si="9"/>
        <v>2205.7648076333348</v>
      </c>
      <c r="AS7">
        <f t="shared" si="9"/>
        <v>-662.75994568042893</v>
      </c>
      <c r="AT7">
        <f t="shared" si="9"/>
        <v>292.15012348012436</v>
      </c>
      <c r="AU7">
        <f t="shared" si="9"/>
        <v>1835.1549854330301</v>
      </c>
      <c r="AW7">
        <v>4</v>
      </c>
      <c r="AX7">
        <f>(R7*SUMPRODUCT(K8:$K$23, X8:$X$23)-$AZ$3*SUMPRODUCT(K7:$K$22, W8:$W$23))/Z7</f>
        <v>4953.3067181167326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5124.846816455949</v>
      </c>
      <c r="P8">
        <f t="shared" si="22"/>
        <v>256.24234082279747</v>
      </c>
      <c r="Q8" s="4">
        <f t="shared" si="23"/>
        <v>12.5</v>
      </c>
      <c r="R8">
        <f t="shared" si="0"/>
        <v>1000000</v>
      </c>
      <c r="S8">
        <f t="shared" si="1"/>
        <v>5815.0700297966869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4730.342848036842</v>
      </c>
      <c r="AC8">
        <f t="shared" si="2"/>
        <v>5488.6297718225542</v>
      </c>
      <c r="AE8">
        <f t="shared" si="3"/>
        <v>4837.1535800427182</v>
      </c>
      <c r="AF8">
        <f t="shared" si="4"/>
        <v>-241.85767900213594</v>
      </c>
      <c r="AG8">
        <f t="shared" si="4"/>
        <v>-11.798288205684889</v>
      </c>
      <c r="AH8">
        <f t="shared" si="5"/>
        <v>-1573.9386798416785</v>
      </c>
      <c r="AI8">
        <f t="shared" si="6"/>
        <v>3009.5589329932186</v>
      </c>
      <c r="AJ8">
        <f t="shared" si="7"/>
        <v>-758.28692378571213</v>
      </c>
      <c r="AK8">
        <f t="shared" ref="AK8:AK23" si="24">G8*SUM(AB8:AB8, AE8:AF8)</f>
        <v>198.63610535534914</v>
      </c>
      <c r="AL8">
        <f t="shared" si="8"/>
        <v>2449.9081145628556</v>
      </c>
      <c r="AN8">
        <f t="shared" si="9"/>
        <v>3179.7193167582609</v>
      </c>
      <c r="AO8">
        <f t="shared" si="9"/>
        <v>-158.98596583791306</v>
      </c>
      <c r="AP8">
        <f t="shared" si="9"/>
        <v>-7.7556447798306412</v>
      </c>
      <c r="AQ8">
        <f t="shared" si="9"/>
        <v>-1034.6339310651747</v>
      </c>
      <c r="AR8">
        <f t="shared" si="9"/>
        <v>1978.3437750753421</v>
      </c>
      <c r="AS8">
        <f t="shared" si="9"/>
        <v>-498.46248197588437</v>
      </c>
      <c r="AT8">
        <f t="shared" si="9"/>
        <v>130.57411776420273</v>
      </c>
      <c r="AU8">
        <f t="shared" si="9"/>
        <v>1610.4554108636605</v>
      </c>
      <c r="AW8">
        <v>5</v>
      </c>
      <c r="AX8">
        <f>(R8*SUMPRODUCT(K9:$K$23, X9:$X$23)-$AZ$3*SUMPRODUCT(K8:$K$22, W9:$W$23))/Z8</f>
        <v>5815.0700297966869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5124.846816455949</v>
      </c>
      <c r="P9">
        <f t="shared" si="22"/>
        <v>256.24234082279747</v>
      </c>
      <c r="Q9" s="4">
        <f t="shared" si="23"/>
        <v>12.5</v>
      </c>
      <c r="R9">
        <f t="shared" si="0"/>
        <v>1000000</v>
      </c>
      <c r="S9">
        <f t="shared" si="1"/>
        <v>6555.9184371139063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5488.6297718225542</v>
      </c>
      <c r="AC9">
        <f t="shared" si="2"/>
        <v>6115.2475528127488</v>
      </c>
      <c r="AE9">
        <f t="shared" si="3"/>
        <v>4780.3686475802224</v>
      </c>
      <c r="AF9">
        <f t="shared" si="4"/>
        <v>-239.01843237901116</v>
      </c>
      <c r="AG9">
        <f t="shared" si="4"/>
        <v>-11.659784230599824</v>
      </c>
      <c r="AH9">
        <f t="shared" si="5"/>
        <v>-1641.687442257399</v>
      </c>
      <c r="AI9">
        <f t="shared" si="6"/>
        <v>2888.0029887132123</v>
      </c>
      <c r="AJ9">
        <f t="shared" si="7"/>
        <v>-626.61778099019466</v>
      </c>
      <c r="AK9">
        <f t="shared" si="24"/>
        <v>59.176881923440213</v>
      </c>
      <c r="AL9">
        <f t="shared" si="8"/>
        <v>2320.5620896464579</v>
      </c>
      <c r="AN9">
        <f t="shared" si="9"/>
        <v>2986.4964348516442</v>
      </c>
      <c r="AO9">
        <f t="shared" si="9"/>
        <v>-149.32482174258223</v>
      </c>
      <c r="AP9">
        <f t="shared" si="9"/>
        <v>-7.2843553715156082</v>
      </c>
      <c r="AQ9">
        <f t="shared" si="9"/>
        <v>-1025.630878054611</v>
      </c>
      <c r="AR9">
        <f t="shared" si="9"/>
        <v>1804.2563796829354</v>
      </c>
      <c r="AS9">
        <f t="shared" si="9"/>
        <v>-391.47436252414246</v>
      </c>
      <c r="AT9">
        <f t="shared" si="9"/>
        <v>36.970275708642419</v>
      </c>
      <c r="AU9">
        <f t="shared" si="9"/>
        <v>1449.7522928674352</v>
      </c>
      <c r="AW9">
        <v>6</v>
      </c>
      <c r="AX9">
        <f>(R9*SUMPRODUCT(K10:$K$23, X10:$X$23)-$AZ$3*SUMPRODUCT(K9:$K$22, W10:$W$23))/Z9</f>
        <v>6555.9184371139063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5124.846816455949</v>
      </c>
      <c r="P10">
        <f t="shared" si="22"/>
        <v>256.24234082279747</v>
      </c>
      <c r="Q10" s="4">
        <f t="shared" si="23"/>
        <v>12.5</v>
      </c>
      <c r="R10">
        <f t="shared" si="0"/>
        <v>1000000</v>
      </c>
      <c r="S10">
        <f t="shared" si="1"/>
        <v>7209.9693280969823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6115.2475528127488</v>
      </c>
      <c r="AC10">
        <f t="shared" si="2"/>
        <v>6645.6748145435467</v>
      </c>
      <c r="AE10">
        <f t="shared" si="3"/>
        <v>4723.746227850369</v>
      </c>
      <c r="AF10">
        <f t="shared" si="4"/>
        <v>-236.18731139251844</v>
      </c>
      <c r="AG10">
        <f t="shared" si="4"/>
        <v>-11.521676639881115</v>
      </c>
      <c r="AH10">
        <f t="shared" si="5"/>
        <v>-1720.7798730168138</v>
      </c>
      <c r="AI10">
        <f t="shared" si="6"/>
        <v>2755.257366801156</v>
      </c>
      <c r="AJ10">
        <f t="shared" si="7"/>
        <v>-530.42726173079791</v>
      </c>
      <c r="AK10">
        <f t="shared" si="24"/>
        <v>43.471506524009463</v>
      </c>
      <c r="AL10">
        <f t="shared" si="8"/>
        <v>2268.3016115943674</v>
      </c>
      <c r="AN10">
        <f t="shared" si="9"/>
        <v>2803.9164262456493</v>
      </c>
      <c r="AO10">
        <f t="shared" si="9"/>
        <v>-140.19582131228245</v>
      </c>
      <c r="AP10">
        <f t="shared" si="9"/>
        <v>-6.8390249666639722</v>
      </c>
      <c r="AQ10">
        <f t="shared" si="9"/>
        <v>-1021.4187467264558</v>
      </c>
      <c r="AR10">
        <f t="shared" si="9"/>
        <v>1635.4628332402474</v>
      </c>
      <c r="AS10">
        <f t="shared" si="9"/>
        <v>-314.85046832676636</v>
      </c>
      <c r="AT10">
        <f t="shared" si="9"/>
        <v>25.803772120032711</v>
      </c>
      <c r="AU10">
        <f t="shared" si="9"/>
        <v>1346.4161370335137</v>
      </c>
      <c r="AW10">
        <v>7</v>
      </c>
      <c r="AX10">
        <f>(R10*SUMPRODUCT(K11:$K$23, X11:$X$23)-$AZ$3*SUMPRODUCT(K10:$K$22, W11:$W$23))/Z10</f>
        <v>7209.9693280969823</v>
      </c>
    </row>
    <row r="11" spans="1:52" x14ac:dyDescent="0.25">
      <c r="A11" t="s">
        <v>33</v>
      </c>
      <c r="C11" s="7">
        <f>AU25</f>
        <v>13172.474960261579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5124.846816455949</v>
      </c>
      <c r="P11">
        <f t="shared" si="22"/>
        <v>256.24234082279747</v>
      </c>
      <c r="Q11" s="4">
        <f t="shared" si="23"/>
        <v>12.5</v>
      </c>
      <c r="R11">
        <f t="shared" si="0"/>
        <v>1000000</v>
      </c>
      <c r="S11">
        <f t="shared" si="1"/>
        <v>7783.2772109009002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6645.6748145435467</v>
      </c>
      <c r="AC11">
        <f t="shared" si="2"/>
        <v>7088.3867529880881</v>
      </c>
      <c r="AE11">
        <f t="shared" si="3"/>
        <v>4667.3008426298557</v>
      </c>
      <c r="AF11">
        <f t="shared" si="4"/>
        <v>-233.3650421314928</v>
      </c>
      <c r="AG11">
        <f t="shared" si="4"/>
        <v>-11.38400085355501</v>
      </c>
      <c r="AH11">
        <f t="shared" si="5"/>
        <v>-1796.7215941835213</v>
      </c>
      <c r="AI11">
        <f t="shared" si="6"/>
        <v>2625.8302054612868</v>
      </c>
      <c r="AJ11">
        <f t="shared" si="7"/>
        <v>-442.71193844454137</v>
      </c>
      <c r="AK11">
        <f t="shared" si="24"/>
        <v>26.591065476100585</v>
      </c>
      <c r="AL11">
        <f t="shared" si="8"/>
        <v>2209.709332492846</v>
      </c>
      <c r="AN11">
        <f t="shared" si="9"/>
        <v>2634.723378560318</v>
      </c>
      <c r="AO11">
        <f t="shared" si="9"/>
        <v>-131.73616892801593</v>
      </c>
      <c r="AP11">
        <f t="shared" si="9"/>
        <v>-6.4263466619631142</v>
      </c>
      <c r="AQ11">
        <f t="shared" si="9"/>
        <v>-1014.2616789819202</v>
      </c>
      <c r="AR11">
        <f t="shared" si="9"/>
        <v>1482.2991839884191</v>
      </c>
      <c r="AS11">
        <f t="shared" si="9"/>
        <v>-249.91392959583726</v>
      </c>
      <c r="AT11">
        <f t="shared" si="9"/>
        <v>15.010839076581579</v>
      </c>
      <c r="AU11">
        <f t="shared" si="9"/>
        <v>1247.3960934691634</v>
      </c>
      <c r="AW11">
        <v>8</v>
      </c>
      <c r="AX11">
        <f>(R11*SUMPRODUCT(K12:$K$23, X12:$X$23)-$AZ$3*SUMPRODUCT(K11:$K$22, W12:$W$23))/Z11</f>
        <v>7783.2772109009002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5124.846816455949</v>
      </c>
      <c r="P12">
        <f t="shared" si="22"/>
        <v>256.24234082279747</v>
      </c>
      <c r="Q12" s="4">
        <f t="shared" si="23"/>
        <v>12.5</v>
      </c>
      <c r="R12">
        <f t="shared" si="0"/>
        <v>1000000</v>
      </c>
      <c r="S12">
        <f t="shared" si="1"/>
        <v>8276.0993009505073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7088.3867529880881</v>
      </c>
      <c r="AC12">
        <f t="shared" si="2"/>
        <v>7446.2432343572591</v>
      </c>
      <c r="AE12">
        <f t="shared" si="3"/>
        <v>4610.971249435067</v>
      </c>
      <c r="AF12">
        <f t="shared" si="4"/>
        <v>-230.54856247175337</v>
      </c>
      <c r="AG12">
        <f t="shared" si="4"/>
        <v>-11.246607495245465</v>
      </c>
      <c r="AH12">
        <f t="shared" si="5"/>
        <v>-1884.2679819195375</v>
      </c>
      <c r="AI12">
        <f t="shared" si="6"/>
        <v>2484.9080975485313</v>
      </c>
      <c r="AJ12">
        <f t="shared" si="7"/>
        <v>-357.85648136917098</v>
      </c>
      <c r="AK12">
        <f t="shared" si="24"/>
        <v>26.378261711888225</v>
      </c>
      <c r="AL12">
        <f t="shared" si="8"/>
        <v>2153.4298778912485</v>
      </c>
      <c r="AN12">
        <f t="shared" si="9"/>
        <v>2474.4984659719344</v>
      </c>
      <c r="AO12">
        <f t="shared" si="9"/>
        <v>-123.72492329859672</v>
      </c>
      <c r="AP12">
        <f t="shared" si="9"/>
        <v>-6.0355425113056249</v>
      </c>
      <c r="AQ12">
        <f t="shared" si="9"/>
        <v>-1011.2008899017075</v>
      </c>
      <c r="AR12">
        <f t="shared" si="9"/>
        <v>1333.5371102603247</v>
      </c>
      <c r="AS12">
        <f t="shared" si="9"/>
        <v>-192.04529073882654</v>
      </c>
      <c r="AT12">
        <f t="shared" si="9"/>
        <v>14.156012824645311</v>
      </c>
      <c r="AU12">
        <f t="shared" si="9"/>
        <v>1155.6478323461436</v>
      </c>
      <c r="AW12">
        <v>9</v>
      </c>
      <c r="AX12">
        <f>(R12*SUMPRODUCT(K13:$K$23, X13:$X$23)-$AZ$3*SUMPRODUCT(K12:$K$22, W13:$W$23))/Z12</f>
        <v>8276.0993009505073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5124.846816455949</v>
      </c>
      <c r="P13">
        <f t="shared" si="22"/>
        <v>256.24234082279747</v>
      </c>
      <c r="Q13" s="4">
        <f t="shared" si="23"/>
        <v>12.5</v>
      </c>
      <c r="R13">
        <f t="shared" si="0"/>
        <v>1000000</v>
      </c>
      <c r="S13">
        <f t="shared" si="1"/>
        <v>8689.5162633703676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7446.2432343572591</v>
      </c>
      <c r="AC13">
        <f t="shared" si="2"/>
        <v>7722.8383253015045</v>
      </c>
      <c r="AE13">
        <f t="shared" si="3"/>
        <v>4554.7257414389496</v>
      </c>
      <c r="AF13">
        <f t="shared" si="4"/>
        <v>-227.73628707194749</v>
      </c>
      <c r="AG13">
        <f t="shared" si="4"/>
        <v>-11.10941922891643</v>
      </c>
      <c r="AH13">
        <f t="shared" si="5"/>
        <v>-1977.7753101264898</v>
      </c>
      <c r="AI13">
        <f t="shared" si="6"/>
        <v>2338.1047250115962</v>
      </c>
      <c r="AJ13">
        <f t="shared" si="7"/>
        <v>-276.59509094424538</v>
      </c>
      <c r="AK13">
        <f t="shared" si="24"/>
        <v>23.54646537744852</v>
      </c>
      <c r="AL13">
        <f t="shared" si="8"/>
        <v>2085.0560994447992</v>
      </c>
      <c r="AN13">
        <f t="shared" si="9"/>
        <v>2324.1552353853772</v>
      </c>
      <c r="AO13">
        <f t="shared" si="9"/>
        <v>-116.20776176926887</v>
      </c>
      <c r="AP13">
        <f t="shared" si="9"/>
        <v>-5.6688407444747542</v>
      </c>
      <c r="AQ13">
        <f t="shared" si="9"/>
        <v>-1009.2060647309629</v>
      </c>
      <c r="AR13">
        <f t="shared" si="9"/>
        <v>1193.0725681406709</v>
      </c>
      <c r="AS13">
        <f t="shared" si="9"/>
        <v>-141.13910808093362</v>
      </c>
      <c r="AT13">
        <f t="shared" si="9"/>
        <v>12.015134146041541</v>
      </c>
      <c r="AU13">
        <f t="shared" si="9"/>
        <v>1063.9485942057788</v>
      </c>
      <c r="AW13">
        <v>10</v>
      </c>
      <c r="AX13">
        <f>(R13*SUMPRODUCT(K14:$K$23, X14:$X$23)-$AZ$3*SUMPRODUCT(K13:$K$22, W14:$W$23))/Z13</f>
        <v>8689.5162633703676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5124.846816455949</v>
      </c>
      <c r="P14">
        <f t="shared" si="22"/>
        <v>256.24234082279747</v>
      </c>
      <c r="Q14" s="4">
        <f t="shared" si="23"/>
        <v>12.5</v>
      </c>
      <c r="R14">
        <f t="shared" si="0"/>
        <v>1000000</v>
      </c>
      <c r="S14">
        <f t="shared" si="1"/>
        <v>9060.8116369303516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7722.8383253015045</v>
      </c>
      <c r="AC14">
        <f t="shared" si="2"/>
        <v>7953.4662115388237</v>
      </c>
      <c r="AE14">
        <f t="shared" si="3"/>
        <v>4498.5259187888378</v>
      </c>
      <c r="AF14">
        <f t="shared" si="4"/>
        <v>-224.9262959394419</v>
      </c>
      <c r="AG14">
        <f t="shared" si="4"/>
        <v>-10.972342393591191</v>
      </c>
      <c r="AH14">
        <f t="shared" si="5"/>
        <v>-2078.6114428859501</v>
      </c>
      <c r="AI14">
        <f t="shared" si="6"/>
        <v>2184.0158375698547</v>
      </c>
      <c r="AJ14">
        <f t="shared" si="7"/>
        <v>-230.62788623731922</v>
      </c>
      <c r="AK14">
        <f t="shared" si="24"/>
        <v>839.75065637056309</v>
      </c>
      <c r="AL14">
        <f t="shared" si="8"/>
        <v>2793.1386077030984</v>
      </c>
      <c r="AN14">
        <f t="shared" si="9"/>
        <v>2114.533133419005</v>
      </c>
      <c r="AO14">
        <f t="shared" si="9"/>
        <v>-105.72665667095026</v>
      </c>
      <c r="AP14">
        <f t="shared" si="9"/>
        <v>-5.1575520428952428</v>
      </c>
      <c r="AQ14">
        <f t="shared" si="9"/>
        <v>-977.05178248024754</v>
      </c>
      <c r="AR14">
        <f t="shared" si="9"/>
        <v>1026.5971422249122</v>
      </c>
      <c r="AS14">
        <f t="shared" si="9"/>
        <v>-108.4066904899591</v>
      </c>
      <c r="AT14">
        <f t="shared" si="9"/>
        <v>394.72498742076584</v>
      </c>
      <c r="AU14">
        <f t="shared" si="9"/>
        <v>1312.9154391557188</v>
      </c>
      <c r="AW14">
        <v>11</v>
      </c>
      <c r="AX14">
        <f>(R14*SUMPRODUCT(K15:$K$23, X15:$X$23)-$AZ$3*SUMPRODUCT(K14:$K$22, W15:$W$23))/Z14</f>
        <v>9060.8116369303516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5124.846816455949</v>
      </c>
      <c r="P15">
        <f t="shared" si="22"/>
        <v>256.24234082279747</v>
      </c>
      <c r="Q15" s="4">
        <f t="shared" si="23"/>
        <v>12.5</v>
      </c>
      <c r="R15">
        <f t="shared" si="0"/>
        <v>1000000</v>
      </c>
      <c r="S15">
        <f t="shared" si="1"/>
        <v>9352.0569875936762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7953.4662115388237</v>
      </c>
      <c r="AC15">
        <f t="shared" si="2"/>
        <v>8106.6026731147504</v>
      </c>
      <c r="AE15">
        <f t="shared" si="3"/>
        <v>4442.3485610383495</v>
      </c>
      <c r="AF15">
        <f t="shared" si="4"/>
        <v>-222.11742805191753</v>
      </c>
      <c r="AG15">
        <f t="shared" si="4"/>
        <v>-10.83532035234183</v>
      </c>
      <c r="AH15">
        <f t="shared" si="5"/>
        <v>-2183.8893850760332</v>
      </c>
      <c r="AI15">
        <f t="shared" si="6"/>
        <v>2025.5064275580571</v>
      </c>
      <c r="AJ15">
        <f t="shared" si="7"/>
        <v>-153.13646157592666</v>
      </c>
      <c r="AK15">
        <f t="shared" si="24"/>
        <v>852.1588141167681</v>
      </c>
      <c r="AL15">
        <f t="shared" si="8"/>
        <v>2724.5287800988986</v>
      </c>
      <c r="AN15">
        <f t="shared" si="9"/>
        <v>1923.5269089517703</v>
      </c>
      <c r="AO15">
        <f t="shared" si="9"/>
        <v>-96.176345447588545</v>
      </c>
      <c r="AP15">
        <f t="shared" si="9"/>
        <v>-4.6916692777413882</v>
      </c>
      <c r="AQ15">
        <f t="shared" si="9"/>
        <v>-945.61917883048818</v>
      </c>
      <c r="AR15">
        <f t="shared" si="9"/>
        <v>877.03971539595238</v>
      </c>
      <c r="AS15">
        <f t="shared" si="9"/>
        <v>-66.307742523045775</v>
      </c>
      <c r="AT15">
        <f t="shared" si="9"/>
        <v>368.98284480200715</v>
      </c>
      <c r="AU15">
        <f t="shared" si="9"/>
        <v>1179.7148176749138</v>
      </c>
      <c r="AW15">
        <v>12</v>
      </c>
      <c r="AX15">
        <f>(R15*SUMPRODUCT(K16:$K$23, X16:$X$23)-$AZ$3*SUMPRODUCT(K15:$K$22, W16:$W$23))/Z15</f>
        <v>9352.0569875936762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5124.846816455949</v>
      </c>
      <c r="P16">
        <f t="shared" si="22"/>
        <v>256.24234082279747</v>
      </c>
      <c r="Q16" s="4">
        <f t="shared" si="23"/>
        <v>12.5</v>
      </c>
      <c r="R16">
        <f t="shared" si="0"/>
        <v>1000000</v>
      </c>
      <c r="S16">
        <f t="shared" si="1"/>
        <v>9563.772532898005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8106.6026731147504</v>
      </c>
      <c r="AC16">
        <f t="shared" si="2"/>
        <v>8185.1394764719726</v>
      </c>
      <c r="AE16">
        <f t="shared" si="3"/>
        <v>4386.0919782388828</v>
      </c>
      <c r="AF16">
        <f t="shared" si="4"/>
        <v>-219.30459891194417</v>
      </c>
      <c r="AG16">
        <f t="shared" si="4"/>
        <v>-10.698105073489916</v>
      </c>
      <c r="AH16">
        <f t="shared" si="5"/>
        <v>-2308.9660262795187</v>
      </c>
      <c r="AI16">
        <f t="shared" si="6"/>
        <v>1847.1232479739292</v>
      </c>
      <c r="AJ16">
        <f t="shared" si="7"/>
        <v>-78.536803357222198</v>
      </c>
      <c r="AK16">
        <f t="shared" si="24"/>
        <v>859.1373036709183</v>
      </c>
      <c r="AL16">
        <f t="shared" si="8"/>
        <v>2627.7237482876253</v>
      </c>
      <c r="AN16">
        <f t="shared" si="9"/>
        <v>1749.4628964861818</v>
      </c>
      <c r="AO16">
        <f t="shared" si="9"/>
        <v>-87.473144824309102</v>
      </c>
      <c r="AP16">
        <f t="shared" si="9"/>
        <v>-4.2671102160279064</v>
      </c>
      <c r="AQ16">
        <f t="shared" si="9"/>
        <v>-920.96800802729376</v>
      </c>
      <c r="AR16">
        <f t="shared" si="9"/>
        <v>736.75463341855072</v>
      </c>
      <c r="AS16">
        <f t="shared" si="9"/>
        <v>-31.325659417032973</v>
      </c>
      <c r="AT16">
        <f t="shared" si="9"/>
        <v>342.68064673895731</v>
      </c>
      <c r="AU16">
        <f t="shared" si="9"/>
        <v>1048.1096207404751</v>
      </c>
      <c r="AW16">
        <v>13</v>
      </c>
      <c r="AX16">
        <f>(R16*SUMPRODUCT(K17:$K$23, X17:$X$23)-$AZ$3*SUMPRODUCT(K16:$K$22, W17:$W$23))/Z16</f>
        <v>9563.772532898005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5124.846816455949</v>
      </c>
      <c r="P17">
        <f t="shared" si="22"/>
        <v>256.24234082279747</v>
      </c>
      <c r="Q17" s="4">
        <f t="shared" si="23"/>
        <v>12.5</v>
      </c>
      <c r="R17">
        <f t="shared" si="0"/>
        <v>1000000</v>
      </c>
      <c r="S17">
        <f t="shared" si="1"/>
        <v>9697.998007387394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8185.1394764719726</v>
      </c>
      <c r="AC17">
        <f t="shared" si="2"/>
        <v>8193.2355308656079</v>
      </c>
      <c r="AE17">
        <f t="shared" si="3"/>
        <v>4329.6644312409062</v>
      </c>
      <c r="AF17">
        <f t="shared" si="4"/>
        <v>-216.48322156204532</v>
      </c>
      <c r="AG17">
        <f t="shared" si="4"/>
        <v>-10.56047279632412</v>
      </c>
      <c r="AH17">
        <f t="shared" si="5"/>
        <v>-2452.0981144717234</v>
      </c>
      <c r="AI17">
        <f t="shared" si="6"/>
        <v>1650.5226224108128</v>
      </c>
      <c r="AJ17">
        <f t="shared" si="7"/>
        <v>-8.0960543936353133</v>
      </c>
      <c r="AK17">
        <f t="shared" si="24"/>
        <v>860.88244803055841</v>
      </c>
      <c r="AL17">
        <f t="shared" si="8"/>
        <v>2503.3090160477359</v>
      </c>
      <c r="AN17">
        <f t="shared" si="9"/>
        <v>1590.8257281699368</v>
      </c>
      <c r="AO17">
        <f t="shared" si="9"/>
        <v>-79.541286408496845</v>
      </c>
      <c r="AP17">
        <f t="shared" si="9"/>
        <v>-3.8801787281274795</v>
      </c>
      <c r="AQ17">
        <f t="shared" si="9"/>
        <v>-900.96145566195753</v>
      </c>
      <c r="AR17">
        <f t="shared" si="9"/>
        <v>606.44280737135466</v>
      </c>
      <c r="AS17">
        <f t="shared" si="9"/>
        <v>-2.9746904940545247</v>
      </c>
      <c r="AT17">
        <f t="shared" si="9"/>
        <v>316.3094898013656</v>
      </c>
      <c r="AU17">
        <f t="shared" si="9"/>
        <v>919.77760667866573</v>
      </c>
      <c r="AW17">
        <v>14</v>
      </c>
      <c r="AX17">
        <f>(R17*SUMPRODUCT(K18:$K$23, X18:$X$23)-$AZ$3*SUMPRODUCT(K17:$K$22, W18:$W$23))/Z17</f>
        <v>9697.998007387394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5124.846816455949</v>
      </c>
      <c r="P18">
        <f t="shared" si="22"/>
        <v>256.24234082279747</v>
      </c>
      <c r="Q18" s="4">
        <f t="shared" si="23"/>
        <v>12.5</v>
      </c>
      <c r="R18">
        <f t="shared" si="0"/>
        <v>1000000</v>
      </c>
      <c r="S18">
        <f t="shared" si="1"/>
        <v>9299.1059573873499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8193.2355308656079</v>
      </c>
      <c r="AC18">
        <f t="shared" si="2"/>
        <v>7742.5812960474241</v>
      </c>
      <c r="AE18">
        <f t="shared" si="3"/>
        <v>4267.0277431001841</v>
      </c>
      <c r="AF18">
        <f t="shared" si="4"/>
        <v>-213.35138715500921</v>
      </c>
      <c r="AG18">
        <f t="shared" si="4"/>
        <v>-10.407695819801635</v>
      </c>
      <c r="AH18">
        <f t="shared" si="5"/>
        <v>-3773.7798847394824</v>
      </c>
      <c r="AI18">
        <f t="shared" si="6"/>
        <v>269.48877538589068</v>
      </c>
      <c r="AJ18">
        <f t="shared" si="7"/>
        <v>450.6542348181838</v>
      </c>
      <c r="AK18">
        <f t="shared" si="24"/>
        <v>857.28383207675495</v>
      </c>
      <c r="AL18">
        <f t="shared" si="8"/>
        <v>1577.4268422808295</v>
      </c>
      <c r="AN18">
        <f t="shared" si="9"/>
        <v>1444.226141387833</v>
      </c>
      <c r="AO18">
        <f t="shared" si="9"/>
        <v>-72.211307069391651</v>
      </c>
      <c r="AP18">
        <f t="shared" si="9"/>
        <v>-3.5226080727681559</v>
      </c>
      <c r="AQ18">
        <f t="shared" si="9"/>
        <v>-1277.2805544087039</v>
      </c>
      <c r="AR18">
        <f t="shared" si="9"/>
        <v>91.211671836969202</v>
      </c>
      <c r="AS18">
        <f t="shared" si="9"/>
        <v>152.52926998282959</v>
      </c>
      <c r="AT18">
        <f t="shared" si="9"/>
        <v>290.15787930519616</v>
      </c>
      <c r="AU18">
        <f t="shared" si="9"/>
        <v>533.89882112499492</v>
      </c>
      <c r="AW18">
        <v>15</v>
      </c>
      <c r="AX18">
        <f>(R18*SUMPRODUCT(K19:$K$23, X19:$X$23)-$AZ$3*SUMPRODUCT(K18:$K$22, W19:$W$23))/Z18</f>
        <v>9299.1059573873499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5124.846816455949</v>
      </c>
      <c r="P19">
        <f t="shared" si="22"/>
        <v>256.24234082279747</v>
      </c>
      <c r="Q19" s="4">
        <f t="shared" si="23"/>
        <v>12.5</v>
      </c>
      <c r="R19">
        <f t="shared" si="0"/>
        <v>1000000</v>
      </c>
      <c r="S19">
        <f t="shared" si="1"/>
        <v>8395.6532198033947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7742.5812960474241</v>
      </c>
      <c r="AC19">
        <f t="shared" si="2"/>
        <v>6876.9305776548699</v>
      </c>
      <c r="AE19">
        <f t="shared" si="3"/>
        <v>4197.7931740620943</v>
      </c>
      <c r="AF19">
        <f t="shared" si="4"/>
        <v>-209.88965870310471</v>
      </c>
      <c r="AG19">
        <f t="shared" si="4"/>
        <v>-10.238825969839056</v>
      </c>
      <c r="AH19">
        <f t="shared" si="5"/>
        <v>-5183.4313411650292</v>
      </c>
      <c r="AI19">
        <f t="shared" si="6"/>
        <v>-1205.7666517758789</v>
      </c>
      <c r="AJ19">
        <f t="shared" si="7"/>
        <v>865.65071839255415</v>
      </c>
      <c r="AK19">
        <f t="shared" si="24"/>
        <v>821.13393679844899</v>
      </c>
      <c r="AL19">
        <f t="shared" si="8"/>
        <v>481.01800341512421</v>
      </c>
      <c r="AN19">
        <f t="shared" si="9"/>
        <v>1308.7965427069726</v>
      </c>
      <c r="AO19">
        <f t="shared" si="9"/>
        <v>-65.439827135348622</v>
      </c>
      <c r="AP19">
        <f t="shared" si="9"/>
        <v>-3.1922821051558312</v>
      </c>
      <c r="AQ19">
        <f t="shared" si="9"/>
        <v>-1616.1008266424433</v>
      </c>
      <c r="AR19">
        <f t="shared" si="9"/>
        <v>-375.93639317597518</v>
      </c>
      <c r="AS19">
        <f t="shared" si="9"/>
        <v>269.89435173330509</v>
      </c>
      <c r="AT19">
        <f t="shared" si="9"/>
        <v>256.01481850550999</v>
      </c>
      <c r="AU19">
        <f t="shared" si="9"/>
        <v>149.97277706283984</v>
      </c>
      <c r="AW19">
        <v>16</v>
      </c>
      <c r="AX19">
        <f>(R19*SUMPRODUCT(K20:$K$23, X20:$X$23)-$AZ$3*SUMPRODUCT(K19:$K$22, W20:$W$23))/Z19</f>
        <v>8395.6532198033947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5124.846816455949</v>
      </c>
      <c r="P20">
        <f t="shared" si="22"/>
        <v>256.24234082279747</v>
      </c>
      <c r="Q20" s="4">
        <f t="shared" si="23"/>
        <v>12.5</v>
      </c>
      <c r="R20">
        <f t="shared" si="0"/>
        <v>1000000</v>
      </c>
      <c r="S20">
        <f t="shared" si="1"/>
        <v>7022.9274563592626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6876.9305776548699</v>
      </c>
      <c r="AC20">
        <f t="shared" si="2"/>
        <v>5648.3249866067517</v>
      </c>
      <c r="AE20">
        <f t="shared" si="3"/>
        <v>4121.756988919039</v>
      </c>
      <c r="AF20">
        <f t="shared" si="4"/>
        <v>-206.08784944595197</v>
      </c>
      <c r="AG20">
        <f t="shared" si="4"/>
        <v>-10.053366316442924</v>
      </c>
      <c r="AH20">
        <f t="shared" si="5"/>
        <v>-6645.711495819125</v>
      </c>
      <c r="AI20">
        <f t="shared" si="6"/>
        <v>-2740.095722662481</v>
      </c>
      <c r="AJ20">
        <f t="shared" si="7"/>
        <v>1228.6055910481182</v>
      </c>
      <c r="AK20">
        <f t="shared" si="24"/>
        <v>755.4819801989571</v>
      </c>
      <c r="AL20">
        <f t="shared" si="8"/>
        <v>-756.00815141540568</v>
      </c>
      <c r="AN20">
        <f t="shared" si="9"/>
        <v>1183.7905043289654</v>
      </c>
      <c r="AO20">
        <f t="shared" si="9"/>
        <v>-59.189525216448281</v>
      </c>
      <c r="AP20">
        <f t="shared" si="9"/>
        <v>-2.8873802152676031</v>
      </c>
      <c r="AQ20">
        <f t="shared" si="9"/>
        <v>-1908.6836473888623</v>
      </c>
      <c r="AR20">
        <f t="shared" si="9"/>
        <v>-786.9700484916126</v>
      </c>
      <c r="AS20">
        <f t="shared" si="9"/>
        <v>352.862052798913</v>
      </c>
      <c r="AT20">
        <f t="shared" si="9"/>
        <v>216.97843826200781</v>
      </c>
      <c r="AU20">
        <f t="shared" si="9"/>
        <v>-217.12955743069185</v>
      </c>
      <c r="AW20">
        <v>17</v>
      </c>
      <c r="AX20">
        <f>(R20*SUMPRODUCT(K21:$K$23, X21:$X$23)-$AZ$3*SUMPRODUCT(K20:$K$22, W21:$W$23))/Z20</f>
        <v>7022.9274563592626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5124.846816455949</v>
      </c>
      <c r="P21">
        <f t="shared" si="22"/>
        <v>256.24234082279747</v>
      </c>
      <c r="Q21" s="4">
        <f t="shared" si="23"/>
        <v>12.5</v>
      </c>
      <c r="R21">
        <f t="shared" si="0"/>
        <v>1000000</v>
      </c>
      <c r="S21">
        <f t="shared" si="1"/>
        <v>5171.2124185432494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5648.3249866067517</v>
      </c>
      <c r="AC21">
        <f t="shared" si="2"/>
        <v>4074.6751410903339</v>
      </c>
      <c r="AE21">
        <f t="shared" si="3"/>
        <v>4038.1412007034814</v>
      </c>
      <c r="AF21">
        <f t="shared" si="4"/>
        <v>-201.90706003517408</v>
      </c>
      <c r="AG21">
        <f t="shared" si="4"/>
        <v>-9.8494192737062853</v>
      </c>
      <c r="AH21">
        <f t="shared" si="5"/>
        <v>-8273.0703657768081</v>
      </c>
      <c r="AI21">
        <f t="shared" si="6"/>
        <v>-4446.6856443822071</v>
      </c>
      <c r="AJ21">
        <f t="shared" si="7"/>
        <v>1573.6498455164178</v>
      </c>
      <c r="AK21">
        <f t="shared" si="24"/>
        <v>663.91913890925434</v>
      </c>
      <c r="AL21">
        <f t="shared" si="8"/>
        <v>-2209.1166599565349</v>
      </c>
      <c r="AN21">
        <f t="shared" si="9"/>
        <v>1068.3543843604614</v>
      </c>
      <c r="AO21">
        <f t="shared" si="9"/>
        <v>-53.417719218023073</v>
      </c>
      <c r="AP21">
        <f t="shared" si="9"/>
        <v>-2.6058202874717198</v>
      </c>
      <c r="AQ21">
        <f t="shared" si="9"/>
        <v>-2188.7721498843325</v>
      </c>
      <c r="AR21">
        <f t="shared" si="9"/>
        <v>-1176.4413050293658</v>
      </c>
      <c r="AS21">
        <f t="shared" si="9"/>
        <v>416.33405776220616</v>
      </c>
      <c r="AT21">
        <f t="shared" si="9"/>
        <v>175.65035189729306</v>
      </c>
      <c r="AU21">
        <f t="shared" si="9"/>
        <v>-584.45689536986674</v>
      </c>
      <c r="AW21">
        <v>18</v>
      </c>
      <c r="AX21">
        <f>(R21*SUMPRODUCT(K22:$K$23, X22:$X$23)-$AZ$3*SUMPRODUCT(K21:$K$22, W22:$W$23))/Z21</f>
        <v>5171.2124185432494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5124.846816455949</v>
      </c>
      <c r="P22">
        <f t="shared" si="22"/>
        <v>256.24234082279747</v>
      </c>
      <c r="Q22" s="4">
        <f t="shared" si="23"/>
        <v>12.5</v>
      </c>
      <c r="R22">
        <f t="shared" si="0"/>
        <v>1000000</v>
      </c>
      <c r="S22">
        <f t="shared" si="1"/>
        <v>2830.4364188946311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4074.6751410903339</v>
      </c>
      <c r="AC22">
        <f t="shared" si="2"/>
        <v>2179.49207082968</v>
      </c>
      <c r="AE22">
        <f t="shared" si="3"/>
        <v>3946.2334946370256</v>
      </c>
      <c r="AF22">
        <f t="shared" si="4"/>
        <v>-197.3116747318513</v>
      </c>
      <c r="AG22">
        <f t="shared" si="4"/>
        <v>-9.625247436580981</v>
      </c>
      <c r="AH22">
        <f t="shared" si="5"/>
        <v>-10054.211551059354</v>
      </c>
      <c r="AI22">
        <f t="shared" si="6"/>
        <v>-6314.9149785907612</v>
      </c>
      <c r="AJ22">
        <f t="shared" si="7"/>
        <v>1895.1830702606539</v>
      </c>
      <c r="AK22">
        <f t="shared" si="24"/>
        <v>547.65178726968566</v>
      </c>
      <c r="AL22">
        <f t="shared" si="8"/>
        <v>-3872.0801210604213</v>
      </c>
      <c r="AN22">
        <f t="shared" si="9"/>
        <v>961.74066863776727</v>
      </c>
      <c r="AO22">
        <f t="shared" si="9"/>
        <v>-48.087033431888372</v>
      </c>
      <c r="AP22">
        <f t="shared" si="9"/>
        <v>-2.3457790619946088</v>
      </c>
      <c r="AQ22">
        <f t="shared" si="9"/>
        <v>-2450.3223524108248</v>
      </c>
      <c r="AR22">
        <f t="shared" si="9"/>
        <v>-1539.0144962669406</v>
      </c>
      <c r="AS22">
        <f t="shared" si="9"/>
        <v>461.87703684044362</v>
      </c>
      <c r="AT22">
        <f t="shared" si="9"/>
        <v>133.46878657464273</v>
      </c>
      <c r="AU22">
        <f t="shared" si="9"/>
        <v>-943.66867285185413</v>
      </c>
      <c r="AW22">
        <v>19</v>
      </c>
      <c r="AX22">
        <f>(R22*SUMPRODUCT(K23:$K$23, X23:$X$23)-$AZ$3*SUMPRODUCT(K22:$K$22, W23:$W$23))/Z22</f>
        <v>2830.4364188946311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5124.846816455949</v>
      </c>
      <c r="P23">
        <f t="shared" si="22"/>
        <v>256.24234082279747</v>
      </c>
      <c r="Q23" s="4">
        <f t="shared" si="23"/>
        <v>12.5</v>
      </c>
      <c r="R23">
        <f t="shared" si="0"/>
        <v>1000000</v>
      </c>
      <c r="S23">
        <f t="shared" si="1"/>
        <v>2904.4969731328097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2179.49207082968</v>
      </c>
      <c r="AC23">
        <f t="shared" si="2"/>
        <v>2179.49207082968</v>
      </c>
      <c r="AE23">
        <f t="shared" si="3"/>
        <v>3845.6101362828772</v>
      </c>
      <c r="AF23">
        <f t="shared" si="4"/>
        <v>-192.28050681414388</v>
      </c>
      <c r="AG23">
        <f t="shared" si="4"/>
        <v>-9.3798172755490317</v>
      </c>
      <c r="AH23">
        <f t="shared" si="5"/>
        <v>-11934.21493329121</v>
      </c>
      <c r="AI23">
        <f t="shared" si="6"/>
        <v>-8290.2651210980257</v>
      </c>
      <c r="AJ23">
        <f t="shared" si="7"/>
        <v>0</v>
      </c>
      <c r="AK23">
        <f t="shared" si="24"/>
        <v>408.29751902088896</v>
      </c>
      <c r="AL23">
        <f t="shared" si="8"/>
        <v>-7881.9676020771367</v>
      </c>
      <c r="AN23">
        <f t="shared" si="9"/>
        <v>863.33992156740635</v>
      </c>
      <c r="AO23">
        <f t="shared" si="9"/>
        <v>-43.166996078370325</v>
      </c>
      <c r="AP23">
        <f t="shared" si="9"/>
        <v>-2.105770066129613</v>
      </c>
      <c r="AQ23">
        <f t="shared" si="9"/>
        <v>-2679.2326365238991</v>
      </c>
      <c r="AR23">
        <f t="shared" si="9"/>
        <v>-1861.1654811009923</v>
      </c>
      <c r="AS23">
        <f t="shared" si="9"/>
        <v>0</v>
      </c>
      <c r="AT23">
        <f t="shared" si="9"/>
        <v>91.662840370080502</v>
      </c>
      <c r="AU23">
        <f t="shared" si="9"/>
        <v>-1769.5026407309119</v>
      </c>
      <c r="AW23">
        <v>20</v>
      </c>
      <c r="AX23">
        <f>(R23*SUMPRODUCT(K$23:$K24, X$23:$X24)-$AZ$3*SUMPRODUCT(K$22:$K23, W$23:$W24))/Z23</f>
        <v>2904.4969731328097</v>
      </c>
    </row>
    <row r="25" spans="5:50" x14ac:dyDescent="0.25">
      <c r="AN25" s="8">
        <f t="shared" ref="AN25:AU25" si="25">SUM(AN3:AN23)</f>
        <v>47369.173881099596</v>
      </c>
      <c r="AO25" s="8">
        <f t="shared" si="25"/>
        <v>-6212.0938063969425</v>
      </c>
      <c r="AP25" s="8">
        <f t="shared" si="25"/>
        <v>-727.99499451223517</v>
      </c>
      <c r="AQ25" s="8">
        <f t="shared" si="25"/>
        <v>-26635.383093034721</v>
      </c>
      <c r="AR25" s="8">
        <f t="shared" si="25"/>
        <v>13793.7019871557</v>
      </c>
      <c r="AS25" s="8">
        <f t="shared" si="25"/>
        <v>-4288.260773617636</v>
      </c>
      <c r="AT25" s="8">
        <f t="shared" si="25"/>
        <v>3667.0337467235136</v>
      </c>
      <c r="AU25" s="9">
        <f t="shared" si="25"/>
        <v>13172.474960261579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21830.757547989644</v>
      </c>
      <c r="K3">
        <v>1</v>
      </c>
      <c r="L3" s="2">
        <v>0</v>
      </c>
      <c r="O3">
        <f>$C$3</f>
        <v>21830.757547989644</v>
      </c>
      <c r="P3">
        <f>O3*B5</f>
        <v>17464.606038391717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21830.757547989644</v>
      </c>
      <c r="AF3">
        <f t="shared" ref="AF3:AG23" si="4">-$Z3*P3</f>
        <v>-17464.606038391717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3741.1945388979266</v>
      </c>
      <c r="AJ3">
        <f t="shared" ref="AJ3:AJ23" si="7">AB3-AC3</f>
        <v>0</v>
      </c>
      <c r="AL3">
        <f t="shared" ref="AL3:AL23" si="8">SUM(AI3:AK3)</f>
        <v>3741.1945388979266</v>
      </c>
      <c r="AN3">
        <f t="shared" ref="AN3:AU23" si="9">AE3*$K3</f>
        <v>21830.757547989644</v>
      </c>
      <c r="AO3">
        <f t="shared" si="9"/>
        <v>-17464.606038391717</v>
      </c>
      <c r="AP3">
        <f t="shared" si="9"/>
        <v>-624.95697070000006</v>
      </c>
      <c r="AQ3">
        <f t="shared" si="9"/>
        <v>0</v>
      </c>
      <c r="AR3">
        <f t="shared" si="9"/>
        <v>3741.1945388979266</v>
      </c>
      <c r="AS3">
        <f t="shared" si="9"/>
        <v>0</v>
      </c>
      <c r="AT3">
        <f t="shared" si="9"/>
        <v>0</v>
      </c>
      <c r="AU3">
        <f t="shared" si="9"/>
        <v>3741.1945388979266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12490.842239334153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10425.281182536432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10296.645785633038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-10296.645785633038</v>
      </c>
      <c r="AK4">
        <f>H4*SUM(AB4, AE4:AF4)</f>
        <v>0</v>
      </c>
      <c r="AL4">
        <f t="shared" si="8"/>
        <v>-12635.439785633038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-9660.0485839506873</v>
      </c>
      <c r="AT4">
        <f t="shared" si="9"/>
        <v>0</v>
      </c>
      <c r="AU4">
        <f t="shared" si="9"/>
        <v>-11854.245037651785</v>
      </c>
      <c r="AW4">
        <v>1</v>
      </c>
      <c r="AX4">
        <f>(R4*SUMPRODUCT(K5:$K$23, X5:$X$23)-$AZ$3*SUMPRODUCT(K4:$K$22, W5:$W$23))/Z4</f>
        <v>10425.281182536432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21830.757547989644</v>
      </c>
      <c r="P5">
        <f t="shared" ref="P5:P23" si="22">O5*$C$5</f>
        <v>1091.5378773994823</v>
      </c>
      <c r="Q5" s="4">
        <f t="shared" ref="Q5:Q23" si="23">$C$8</f>
        <v>12.5</v>
      </c>
      <c r="R5">
        <f t="shared" si="0"/>
        <v>1000000</v>
      </c>
      <c r="S5">
        <f t="shared" si="1"/>
        <v>20248.228719870338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10296.645785633038</v>
      </c>
      <c r="AC5">
        <f t="shared" si="2"/>
        <v>19748.651142466828</v>
      </c>
      <c r="AE5">
        <f t="shared" si="3"/>
        <v>21292.134781544624</v>
      </c>
      <c r="AF5">
        <f t="shared" si="4"/>
        <v>-1064.6067390772314</v>
      </c>
      <c r="AG5">
        <f t="shared" si="4"/>
        <v>-12.191591802723183</v>
      </c>
      <c r="AH5">
        <f t="shared" si="5"/>
        <v>-2457.2497221452877</v>
      </c>
      <c r="AI5">
        <f t="shared" si="6"/>
        <v>17758.086728519382</v>
      </c>
      <c r="AJ5">
        <f t="shared" si="7"/>
        <v>-9452.0053568337898</v>
      </c>
      <c r="AK5">
        <f>H5*SUM(AB5, AE5:AF5)</f>
        <v>2637.2886187478771</v>
      </c>
      <c r="AL5">
        <f t="shared" si="8"/>
        <v>10943.369990433468</v>
      </c>
      <c r="AN5">
        <f t="shared" si="9"/>
        <v>18387.089392903657</v>
      </c>
      <c r="AO5">
        <f t="shared" si="9"/>
        <v>-919.35446964518292</v>
      </c>
      <c r="AP5">
        <f t="shared" si="9"/>
        <v>-10.528201639638526</v>
      </c>
      <c r="AQ5">
        <f t="shared" si="9"/>
        <v>-2121.9887421027961</v>
      </c>
      <c r="AR5">
        <f t="shared" si="9"/>
        <v>15335.217979516037</v>
      </c>
      <c r="AS5">
        <f t="shared" si="9"/>
        <v>-8162.3974872142562</v>
      </c>
      <c r="AT5">
        <f t="shared" si="9"/>
        <v>2277.4635838692921</v>
      </c>
      <c r="AU5">
        <f t="shared" si="9"/>
        <v>9450.2840761710722</v>
      </c>
      <c r="AW5">
        <v>2</v>
      </c>
      <c r="AX5">
        <f>(R5*SUMPRODUCT(K6:$K$23, X6:$X$23)-$AZ$3*SUMPRODUCT(K5:$K$22, W6:$W$23))/Z5</f>
        <v>20248.228719870338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21830.757547989644</v>
      </c>
      <c r="P6">
        <f t="shared" si="22"/>
        <v>1091.5378773994823</v>
      </c>
      <c r="Q6" s="4">
        <f t="shared" si="23"/>
        <v>12.5</v>
      </c>
      <c r="R6">
        <f t="shared" si="0"/>
        <v>1000000</v>
      </c>
      <c r="S6">
        <f t="shared" si="1"/>
        <v>29331.738506747228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19748.651142466828</v>
      </c>
      <c r="AC6">
        <f t="shared" si="2"/>
        <v>28245.762813284193</v>
      </c>
      <c r="AE6">
        <f t="shared" si="3"/>
        <v>21022.497510435172</v>
      </c>
      <c r="AF6">
        <f t="shared" si="4"/>
        <v>-1051.1248755217587</v>
      </c>
      <c r="AG6">
        <f t="shared" si="4"/>
        <v>-12.037201105036262</v>
      </c>
      <c r="AH6">
        <f t="shared" si="5"/>
        <v>-2597.9823727751318</v>
      </c>
      <c r="AI6">
        <f t="shared" si="6"/>
        <v>17361.353061033245</v>
      </c>
      <c r="AJ6">
        <f t="shared" si="7"/>
        <v>-8497.1116708173649</v>
      </c>
      <c r="AK6">
        <f>H6*SUM(AB6, AE6:AF6)</f>
        <v>4321.5385869789707</v>
      </c>
      <c r="AL6">
        <f t="shared" si="8"/>
        <v>13185.779977194852</v>
      </c>
      <c r="AN6">
        <f t="shared" si="9"/>
        <v>16372.872252703348</v>
      </c>
      <c r="AO6">
        <f t="shared" si="9"/>
        <v>-818.64361263516741</v>
      </c>
      <c r="AP6">
        <f t="shared" si="9"/>
        <v>-9.3748878255321344</v>
      </c>
      <c r="AQ6">
        <f t="shared" si="9"/>
        <v>-2023.3767887525294</v>
      </c>
      <c r="AR6">
        <f t="shared" si="9"/>
        <v>13521.476963490119</v>
      </c>
      <c r="AS6">
        <f t="shared" si="9"/>
        <v>-6617.7733561005207</v>
      </c>
      <c r="AT6">
        <f t="shared" si="9"/>
        <v>3365.727558517387</v>
      </c>
      <c r="AU6">
        <f t="shared" si="9"/>
        <v>10269.431165906986</v>
      </c>
      <c r="AW6">
        <v>3</v>
      </c>
      <c r="AX6">
        <f>(R6*SUMPRODUCT(K7:$K$23, X7:$X$23)-$AZ$3*SUMPRODUCT(K6:$K$22, W7:$W$23))/Z6</f>
        <v>29331.738506747228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21830.757547989644</v>
      </c>
      <c r="P7">
        <f t="shared" si="22"/>
        <v>1091.5378773994823</v>
      </c>
      <c r="Q7" s="4">
        <f t="shared" si="23"/>
        <v>12.5</v>
      </c>
      <c r="R7">
        <f t="shared" si="0"/>
        <v>1000000</v>
      </c>
      <c r="S7">
        <f t="shared" si="1"/>
        <v>37522.733837165812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28245.762813284193</v>
      </c>
      <c r="AC7">
        <f t="shared" si="2"/>
        <v>35668.634135229193</v>
      </c>
      <c r="AE7">
        <f t="shared" si="3"/>
        <v>20752.040809533693</v>
      </c>
      <c r="AF7">
        <f t="shared" si="4"/>
        <v>-1037.6020404766848</v>
      </c>
      <c r="AG7">
        <f t="shared" si="4"/>
        <v>-11.882341212802251</v>
      </c>
      <c r="AH7">
        <f t="shared" si="5"/>
        <v>-2759.0304946918586</v>
      </c>
      <c r="AI7">
        <f t="shared" si="6"/>
        <v>16943.525933152345</v>
      </c>
      <c r="AJ7">
        <f t="shared" si="7"/>
        <v>-7422.8713219450001</v>
      </c>
      <c r="AK7">
        <f>H7*SUM(AB7, AE7:AF7)</f>
        <v>5021.4331056711235</v>
      </c>
      <c r="AL7">
        <f t="shared" si="8"/>
        <v>14542.087716878468</v>
      </c>
      <c r="AN7">
        <f t="shared" si="9"/>
        <v>14630.42770245507</v>
      </c>
      <c r="AO7">
        <f t="shared" si="9"/>
        <v>-731.5213851227536</v>
      </c>
      <c r="AP7">
        <f t="shared" si="9"/>
        <v>-8.3771873641430048</v>
      </c>
      <c r="AQ7">
        <f t="shared" si="9"/>
        <v>-1945.1482652691027</v>
      </c>
      <c r="AR7">
        <f t="shared" si="9"/>
        <v>11945.380864699069</v>
      </c>
      <c r="AS7">
        <f t="shared" si="9"/>
        <v>-5233.2097463133168</v>
      </c>
      <c r="AT7">
        <f t="shared" si="9"/>
        <v>3540.1681545212136</v>
      </c>
      <c r="AU7">
        <f t="shared" si="9"/>
        <v>10252.339272906966</v>
      </c>
      <c r="AW7">
        <v>4</v>
      </c>
      <c r="AX7">
        <f>(R7*SUMPRODUCT(K8:$K$23, X8:$X$23)-$AZ$3*SUMPRODUCT(K7:$K$22, W8:$W$23))/Z7</f>
        <v>37522.733837165812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21830.757547989644</v>
      </c>
      <c r="P8">
        <f t="shared" si="22"/>
        <v>1091.5378773994823</v>
      </c>
      <c r="Q8" s="4">
        <f t="shared" si="23"/>
        <v>12.5</v>
      </c>
      <c r="R8">
        <f t="shared" si="0"/>
        <v>1000000</v>
      </c>
      <c r="S8">
        <f t="shared" si="1"/>
        <v>44029.580106801885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35668.634135229193</v>
      </c>
      <c r="AC8">
        <f t="shared" si="2"/>
        <v>41248.463792996932</v>
      </c>
      <c r="AE8">
        <f t="shared" si="3"/>
        <v>20451.823753659515</v>
      </c>
      <c r="AF8">
        <f t="shared" si="4"/>
        <v>-1022.5911876829759</v>
      </c>
      <c r="AG8">
        <f t="shared" si="4"/>
        <v>-11.710440939063341</v>
      </c>
      <c r="AH8">
        <f t="shared" si="5"/>
        <v>-4246.1489288711027</v>
      </c>
      <c r="AI8">
        <f t="shared" si="6"/>
        <v>15171.373196166376</v>
      </c>
      <c r="AJ8">
        <f t="shared" si="7"/>
        <v>-5579.8296577677393</v>
      </c>
      <c r="AK8">
        <f t="shared" ref="AK8:AK23" si="24">H8*SUM(AB8:AB8, AE8:AF8)</f>
        <v>3994.5953358374159</v>
      </c>
      <c r="AL8">
        <f t="shared" si="8"/>
        <v>13586.138874236052</v>
      </c>
      <c r="AN8">
        <f t="shared" si="9"/>
        <v>13444.075730974062</v>
      </c>
      <c r="AO8">
        <f t="shared" si="9"/>
        <v>-672.20378654870319</v>
      </c>
      <c r="AP8">
        <f t="shared" si="9"/>
        <v>-7.6978980810792477</v>
      </c>
      <c r="AQ8">
        <f t="shared" si="9"/>
        <v>-2791.2204042205763</v>
      </c>
      <c r="AR8">
        <f t="shared" si="9"/>
        <v>9972.9536421237044</v>
      </c>
      <c r="AS8">
        <f t="shared" si="9"/>
        <v>-3667.9199561135351</v>
      </c>
      <c r="AT8">
        <f t="shared" si="9"/>
        <v>2625.8607963988838</v>
      </c>
      <c r="AU8">
        <f t="shared" si="9"/>
        <v>8930.8944824090522</v>
      </c>
      <c r="AW8">
        <v>5</v>
      </c>
      <c r="AX8">
        <f>(R8*SUMPRODUCT(K9:$K$23, X9:$X$23)-$AZ$3*SUMPRODUCT(K8:$K$22, W9:$W$23))/Z8</f>
        <v>44029.580106801885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21830.757547989644</v>
      </c>
      <c r="P9">
        <f t="shared" si="22"/>
        <v>1091.5378773994823</v>
      </c>
      <c r="Q9" s="4">
        <f t="shared" si="23"/>
        <v>12.5</v>
      </c>
      <c r="R9">
        <f t="shared" si="0"/>
        <v>1000000</v>
      </c>
      <c r="S9">
        <f t="shared" si="1"/>
        <v>49148.620159798331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41248.463792996932</v>
      </c>
      <c r="AC9">
        <f t="shared" si="2"/>
        <v>45297.072520593058</v>
      </c>
      <c r="AE9">
        <f t="shared" si="3"/>
        <v>20119.983116832813</v>
      </c>
      <c r="AF9">
        <f t="shared" si="4"/>
        <v>-1005.9991558416408</v>
      </c>
      <c r="AG9">
        <f t="shared" si="4"/>
        <v>-11.520433425525828</v>
      </c>
      <c r="AH9">
        <f t="shared" si="5"/>
        <v>-5832.2483317503284</v>
      </c>
      <c r="AI9">
        <f t="shared" si="6"/>
        <v>13270.215195815319</v>
      </c>
      <c r="AJ9">
        <f t="shared" si="7"/>
        <v>-4048.6087275961254</v>
      </c>
      <c r="AK9">
        <f t="shared" si="24"/>
        <v>3150.9197727581791</v>
      </c>
      <c r="AL9">
        <f t="shared" si="8"/>
        <v>12372.526240977373</v>
      </c>
      <c r="AN9">
        <f t="shared" si="9"/>
        <v>12569.795820686879</v>
      </c>
      <c r="AO9">
        <f t="shared" si="9"/>
        <v>-628.48979103434408</v>
      </c>
      <c r="AP9">
        <f t="shared" si="9"/>
        <v>-7.197297089356165</v>
      </c>
      <c r="AQ9">
        <f t="shared" si="9"/>
        <v>-3643.6497128225933</v>
      </c>
      <c r="AR9">
        <f t="shared" si="9"/>
        <v>8290.4590197405869</v>
      </c>
      <c r="AS9">
        <f t="shared" si="9"/>
        <v>-2529.3353760897726</v>
      </c>
      <c r="AT9">
        <f t="shared" si="9"/>
        <v>1968.5115022685991</v>
      </c>
      <c r="AU9">
        <f t="shared" si="9"/>
        <v>7729.6351459194129</v>
      </c>
      <c r="AW9">
        <v>6</v>
      </c>
      <c r="AX9">
        <f>(R9*SUMPRODUCT(K10:$K$23, X10:$X$23)-$AZ$3*SUMPRODUCT(K9:$K$22, W10:$W$23))/Z9</f>
        <v>49148.620159798331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21830.757547989644</v>
      </c>
      <c r="P10">
        <f t="shared" si="22"/>
        <v>1091.5378773994823</v>
      </c>
      <c r="Q10" s="4">
        <f t="shared" si="23"/>
        <v>12.5</v>
      </c>
      <c r="R10">
        <f t="shared" si="0"/>
        <v>1000000</v>
      </c>
      <c r="S10">
        <f t="shared" si="1"/>
        <v>53098.030171996819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45297.072520593058</v>
      </c>
      <c r="AC10">
        <f t="shared" si="2"/>
        <v>48050.571951697711</v>
      </c>
      <c r="AE10">
        <f t="shared" si="3"/>
        <v>19755.542398123882</v>
      </c>
      <c r="AF10">
        <f t="shared" si="4"/>
        <v>-987.77711990619434</v>
      </c>
      <c r="AG10">
        <f t="shared" si="4"/>
        <v>-11.311759540808477</v>
      </c>
      <c r="AH10">
        <f t="shared" si="5"/>
        <v>-7477.5640369673529</v>
      </c>
      <c r="AI10">
        <f t="shared" si="6"/>
        <v>11278.889481709528</v>
      </c>
      <c r="AJ10">
        <f t="shared" si="7"/>
        <v>-2753.4994311046539</v>
      </c>
      <c r="AK10">
        <f t="shared" si="24"/>
        <v>3363.4039844375643</v>
      </c>
      <c r="AL10">
        <f t="shared" si="8"/>
        <v>11888.794035042438</v>
      </c>
      <c r="AN10">
        <f t="shared" si="9"/>
        <v>11726.47453262948</v>
      </c>
      <c r="AO10">
        <f t="shared" si="9"/>
        <v>-586.32372663147407</v>
      </c>
      <c r="AP10">
        <f t="shared" si="9"/>
        <v>-6.7144225909543334</v>
      </c>
      <c r="AQ10">
        <f t="shared" si="9"/>
        <v>-4438.5247683167099</v>
      </c>
      <c r="AR10">
        <f t="shared" si="9"/>
        <v>6694.9116150903419</v>
      </c>
      <c r="AS10">
        <f t="shared" si="9"/>
        <v>-1634.4193595780416</v>
      </c>
      <c r="AT10">
        <f t="shared" si="9"/>
        <v>1996.4458768895752</v>
      </c>
      <c r="AU10">
        <f t="shared" si="9"/>
        <v>7056.938132401875</v>
      </c>
      <c r="AW10">
        <v>7</v>
      </c>
      <c r="AX10">
        <f>(R10*SUMPRODUCT(K11:$K$23, X11:$X$23)-$AZ$3*SUMPRODUCT(K10:$K$22, W11:$W$23))/Z10</f>
        <v>53098.030171996819</v>
      </c>
    </row>
    <row r="11" spans="1:52" x14ac:dyDescent="0.25">
      <c r="A11" t="s">
        <v>33</v>
      </c>
      <c r="C11" s="7">
        <f>AU25</f>
        <v>55817.637577259637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21830.757547989644</v>
      </c>
      <c r="P11">
        <f t="shared" si="22"/>
        <v>1091.5378773994823</v>
      </c>
      <c r="Q11" s="4">
        <f t="shared" si="23"/>
        <v>12.5</v>
      </c>
      <c r="R11">
        <f t="shared" si="0"/>
        <v>1000000</v>
      </c>
      <c r="S11">
        <f t="shared" si="1"/>
        <v>55838.324733955662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48050.571951697711</v>
      </c>
      <c r="AC11">
        <f t="shared" si="2"/>
        <v>49505.294607532407</v>
      </c>
      <c r="AE11">
        <f t="shared" si="3"/>
        <v>19354.772713330258</v>
      </c>
      <c r="AF11">
        <f t="shared" si="4"/>
        <v>-967.73863566651312</v>
      </c>
      <c r="AG11">
        <f t="shared" si="4"/>
        <v>-11.082284175654159</v>
      </c>
      <c r="AH11">
        <f t="shared" si="5"/>
        <v>-9308.6215796986071</v>
      </c>
      <c r="AI11">
        <f t="shared" si="6"/>
        <v>9067.3302137894862</v>
      </c>
      <c r="AJ11">
        <f t="shared" si="7"/>
        <v>-1454.7226558346956</v>
      </c>
      <c r="AK11">
        <f t="shared" si="24"/>
        <v>3421.5367105121154</v>
      </c>
      <c r="AL11">
        <f t="shared" si="8"/>
        <v>11034.144268466905</v>
      </c>
      <c r="AN11">
        <f t="shared" si="9"/>
        <v>10925.902116435889</v>
      </c>
      <c r="AO11">
        <f t="shared" si="9"/>
        <v>-546.29510582179466</v>
      </c>
      <c r="AP11">
        <f t="shared" si="9"/>
        <v>-6.256025525235402</v>
      </c>
      <c r="AQ11">
        <f t="shared" si="9"/>
        <v>-5254.7808091118641</v>
      </c>
      <c r="AR11">
        <f t="shared" si="9"/>
        <v>5118.5701759769972</v>
      </c>
      <c r="AS11">
        <f t="shared" si="9"/>
        <v>-821.20092959111423</v>
      </c>
      <c r="AT11">
        <f t="shared" si="9"/>
        <v>1931.4809706393646</v>
      </c>
      <c r="AU11">
        <f t="shared" si="9"/>
        <v>6228.8502170252468</v>
      </c>
      <c r="AW11">
        <v>8</v>
      </c>
      <c r="AX11">
        <f>(R11*SUMPRODUCT(K12:$K$23, X12:$X$23)-$AZ$3*SUMPRODUCT(K11:$K$22, W12:$W$23))/Z11</f>
        <v>55838.324733955662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21830.757547989644</v>
      </c>
      <c r="P12">
        <f t="shared" si="22"/>
        <v>1091.5378773994823</v>
      </c>
      <c r="Q12" s="4">
        <f t="shared" si="23"/>
        <v>12.5</v>
      </c>
      <c r="R12">
        <f t="shared" si="0"/>
        <v>1000000</v>
      </c>
      <c r="S12">
        <f t="shared" si="1"/>
        <v>57347.044293303035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49505.294607532407</v>
      </c>
      <c r="AC12">
        <f t="shared" si="2"/>
        <v>49685.719811786155</v>
      </c>
      <c r="AE12">
        <f t="shared" si="3"/>
        <v>18914.259944433044</v>
      </c>
      <c r="AF12">
        <f t="shared" si="4"/>
        <v>-945.71299722165224</v>
      </c>
      <c r="AG12">
        <f t="shared" si="4"/>
        <v>-10.830052451715552</v>
      </c>
      <c r="AH12">
        <f t="shared" si="5"/>
        <v>-11312.710574565299</v>
      </c>
      <c r="AI12">
        <f t="shared" si="6"/>
        <v>6645.0063201943776</v>
      </c>
      <c r="AJ12">
        <f t="shared" si="7"/>
        <v>-180.42520425374823</v>
      </c>
      <c r="AK12">
        <f t="shared" si="24"/>
        <v>3501.8923766912035</v>
      </c>
      <c r="AL12">
        <f t="shared" si="8"/>
        <v>9966.4734926318324</v>
      </c>
      <c r="AN12">
        <f t="shared" si="9"/>
        <v>10150.422695268004</v>
      </c>
      <c r="AO12">
        <f t="shared" si="9"/>
        <v>-507.52113476340025</v>
      </c>
      <c r="AP12">
        <f t="shared" si="9"/>
        <v>-5.8119963730958215</v>
      </c>
      <c r="AQ12">
        <f t="shared" si="9"/>
        <v>-6071.0170262232778</v>
      </c>
      <c r="AR12">
        <f t="shared" si="9"/>
        <v>3566.0725379082305</v>
      </c>
      <c r="AS12">
        <f t="shared" si="9"/>
        <v>-96.825997603709439</v>
      </c>
      <c r="AT12">
        <f t="shared" si="9"/>
        <v>1879.3062991192746</v>
      </c>
      <c r="AU12">
        <f t="shared" si="9"/>
        <v>5348.5528394237954</v>
      </c>
      <c r="AW12">
        <v>9</v>
      </c>
      <c r="AX12">
        <f>(R12*SUMPRODUCT(K13:$K$23, X13:$X$23)-$AZ$3*SUMPRODUCT(K12:$K$22, W13:$W$23))/Z12</f>
        <v>57347.044293303035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21830.757547989644</v>
      </c>
      <c r="P13">
        <f t="shared" si="22"/>
        <v>1091.5378773994823</v>
      </c>
      <c r="Q13" s="4">
        <f t="shared" si="23"/>
        <v>12.5</v>
      </c>
      <c r="R13">
        <f t="shared" si="0"/>
        <v>1000000</v>
      </c>
      <c r="S13">
        <f t="shared" si="1"/>
        <v>57610.790846691438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49685.719811786155</v>
      </c>
      <c r="AC13">
        <f t="shared" si="2"/>
        <v>48641.488821962914</v>
      </c>
      <c r="AE13">
        <f t="shared" si="3"/>
        <v>18431.973136270601</v>
      </c>
      <c r="AF13">
        <f t="shared" si="4"/>
        <v>-921.59865681353017</v>
      </c>
      <c r="AG13">
        <f t="shared" si="4"/>
        <v>-10.553901471211182</v>
      </c>
      <c r="AH13">
        <f t="shared" si="5"/>
        <v>-13428.036478977163</v>
      </c>
      <c r="AI13">
        <f t="shared" si="6"/>
        <v>4071.7840990086952</v>
      </c>
      <c r="AJ13">
        <f t="shared" si="7"/>
        <v>1044.2309898232415</v>
      </c>
      <c r="AK13">
        <f t="shared" si="24"/>
        <v>3474.0380748572757</v>
      </c>
      <c r="AL13">
        <f t="shared" si="8"/>
        <v>8590.0531636892119</v>
      </c>
      <c r="AN13">
        <f t="shared" si="9"/>
        <v>9405.3449746487113</v>
      </c>
      <c r="AO13">
        <f t="shared" si="9"/>
        <v>-470.26724873243563</v>
      </c>
      <c r="AP13">
        <f t="shared" si="9"/>
        <v>-5.385374828366202</v>
      </c>
      <c r="AQ13">
        <f t="shared" si="9"/>
        <v>-6851.969373177003</v>
      </c>
      <c r="AR13">
        <f t="shared" si="9"/>
        <v>2077.7229779109052</v>
      </c>
      <c r="AS13">
        <f t="shared" si="9"/>
        <v>532.84326208027767</v>
      </c>
      <c r="AT13">
        <f t="shared" si="9"/>
        <v>1772.7091021416441</v>
      </c>
      <c r="AU13">
        <f t="shared" si="9"/>
        <v>4383.2753421328271</v>
      </c>
      <c r="AW13">
        <v>10</v>
      </c>
      <c r="AX13">
        <f>(R13*SUMPRODUCT(K14:$K$23, X14:$X$23)-$AZ$3*SUMPRODUCT(K13:$K$22, W14:$W$23))/Z13</f>
        <v>57610.790846691438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21830.757547989644</v>
      </c>
      <c r="P14">
        <f t="shared" si="22"/>
        <v>1091.5378773994823</v>
      </c>
      <c r="Q14" s="4">
        <f t="shared" si="23"/>
        <v>12.5</v>
      </c>
      <c r="R14">
        <f t="shared" si="0"/>
        <v>1000000</v>
      </c>
      <c r="S14">
        <f t="shared" si="1"/>
        <v>56864.221082262557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48641.488821962914</v>
      </c>
      <c r="AC14">
        <f t="shared" si="2"/>
        <v>46637.602498991262</v>
      </c>
      <c r="AE14">
        <f t="shared" si="3"/>
        <v>17904.653812141583</v>
      </c>
      <c r="AF14">
        <f t="shared" si="4"/>
        <v>-895.23269060707935</v>
      </c>
      <c r="AG14">
        <f t="shared" si="4"/>
        <v>-10.25196547393198</v>
      </c>
      <c r="AH14">
        <f t="shared" si="5"/>
        <v>-15711.758605367155</v>
      </c>
      <c r="AI14">
        <f t="shared" si="6"/>
        <v>1287.4105506934175</v>
      </c>
      <c r="AJ14">
        <f t="shared" si="7"/>
        <v>2003.8863229716517</v>
      </c>
      <c r="AK14">
        <f t="shared" si="24"/>
        <v>5617.8796656849618</v>
      </c>
      <c r="AL14">
        <f t="shared" si="8"/>
        <v>8909.1765393500318</v>
      </c>
      <c r="AN14">
        <f t="shared" si="9"/>
        <v>8416.0866051792182</v>
      </c>
      <c r="AO14">
        <f t="shared" si="9"/>
        <v>-420.80433025896104</v>
      </c>
      <c r="AP14">
        <f t="shared" si="9"/>
        <v>-4.8189387076229986</v>
      </c>
      <c r="AQ14">
        <f t="shared" si="9"/>
        <v>-7385.3157134359344</v>
      </c>
      <c r="AR14">
        <f t="shared" si="9"/>
        <v>605.14762277670081</v>
      </c>
      <c r="AS14">
        <f t="shared" si="9"/>
        <v>941.92722283337685</v>
      </c>
      <c r="AT14">
        <f t="shared" si="9"/>
        <v>2640.685617267719</v>
      </c>
      <c r="AU14">
        <f t="shared" si="9"/>
        <v>4187.7604628777972</v>
      </c>
      <c r="AW14">
        <v>11</v>
      </c>
      <c r="AX14">
        <f>(R14*SUMPRODUCT(K15:$K$23, X15:$X$23)-$AZ$3*SUMPRODUCT(K14:$K$22, W15:$W$23))/Z14</f>
        <v>56864.221082262557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21830.757547989644</v>
      </c>
      <c r="P15">
        <f t="shared" si="22"/>
        <v>1091.5378773994823</v>
      </c>
      <c r="Q15" s="4">
        <f t="shared" si="23"/>
        <v>12.5</v>
      </c>
      <c r="R15">
        <f t="shared" si="0"/>
        <v>1000000</v>
      </c>
      <c r="S15">
        <f t="shared" si="1"/>
        <v>54916.711997251019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46637.602498991262</v>
      </c>
      <c r="AC15">
        <f t="shared" si="2"/>
        <v>43593.065726747212</v>
      </c>
      <c r="AE15">
        <f t="shared" si="3"/>
        <v>17329.326794033725</v>
      </c>
      <c r="AF15">
        <f t="shared" si="4"/>
        <v>-866.46633970168637</v>
      </c>
      <c r="AG15">
        <f t="shared" si="4"/>
        <v>-9.9225409127119093</v>
      </c>
      <c r="AH15">
        <f t="shared" si="5"/>
        <v>-18152.392518460099</v>
      </c>
      <c r="AI15">
        <f t="shared" si="6"/>
        <v>-1699.4546050407698</v>
      </c>
      <c r="AJ15">
        <f t="shared" si="7"/>
        <v>3044.5367722440496</v>
      </c>
      <c r="AK15">
        <f t="shared" si="24"/>
        <v>5399.6328158417818</v>
      </c>
      <c r="AL15">
        <f t="shared" si="8"/>
        <v>6744.7149830450617</v>
      </c>
      <c r="AN15">
        <f t="shared" si="9"/>
        <v>7503.5594223050939</v>
      </c>
      <c r="AO15">
        <f t="shared" si="9"/>
        <v>-375.17797111525476</v>
      </c>
      <c r="AP15">
        <f t="shared" si="9"/>
        <v>-4.2964378387982718</v>
      </c>
      <c r="AQ15">
        <f t="shared" si="9"/>
        <v>-7859.9450248792336</v>
      </c>
      <c r="AR15">
        <f t="shared" si="9"/>
        <v>-735.86001152819131</v>
      </c>
      <c r="AS15">
        <f t="shared" si="9"/>
        <v>1318.277556621033</v>
      </c>
      <c r="AT15">
        <f t="shared" si="9"/>
        <v>2338.0288325018323</v>
      </c>
      <c r="AU15">
        <f t="shared" si="9"/>
        <v>2920.4463775946738</v>
      </c>
      <c r="AW15">
        <v>12</v>
      </c>
      <c r="AX15">
        <f>(R15*SUMPRODUCT(K16:$K$23, X16:$X$23)-$AZ$3*SUMPRODUCT(K15:$K$22, W16:$W$23))/Z15</f>
        <v>54916.711997251019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21830.757547989644</v>
      </c>
      <c r="P16">
        <f t="shared" si="22"/>
        <v>1091.5378773994823</v>
      </c>
      <c r="Q16" s="4">
        <f t="shared" si="23"/>
        <v>12.5</v>
      </c>
      <c r="R16">
        <f t="shared" si="0"/>
        <v>1000000</v>
      </c>
      <c r="S16">
        <f t="shared" si="1"/>
        <v>51889.396557153064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43593.065726747212</v>
      </c>
      <c r="AC16">
        <f t="shared" si="2"/>
        <v>39715.0489067202</v>
      </c>
      <c r="AE16">
        <f t="shared" si="3"/>
        <v>16708.801050214577</v>
      </c>
      <c r="AF16">
        <f t="shared" si="4"/>
        <v>-835.44005251072895</v>
      </c>
      <c r="AG16">
        <f t="shared" si="4"/>
        <v>-9.567236165238608</v>
      </c>
      <c r="AH16">
        <f t="shared" si="5"/>
        <v>-20486.347067694562</v>
      </c>
      <c r="AI16">
        <f t="shared" si="6"/>
        <v>-4622.5533061559508</v>
      </c>
      <c r="AJ16">
        <f t="shared" si="7"/>
        <v>3878.0168200270127</v>
      </c>
      <c r="AK16">
        <f t="shared" si="24"/>
        <v>5088.6610676647269</v>
      </c>
      <c r="AL16">
        <f t="shared" si="8"/>
        <v>4344.1245815357888</v>
      </c>
      <c r="AN16">
        <f t="shared" si="9"/>
        <v>6664.5723863403437</v>
      </c>
      <c r="AO16">
        <f t="shared" si="9"/>
        <v>-333.22861931701726</v>
      </c>
      <c r="AP16">
        <f t="shared" si="9"/>
        <v>-3.8160450752166373</v>
      </c>
      <c r="AQ16">
        <f t="shared" si="9"/>
        <v>-8171.3069988698126</v>
      </c>
      <c r="AR16">
        <f t="shared" si="9"/>
        <v>-1843.7792769217024</v>
      </c>
      <c r="AS16">
        <f t="shared" si="9"/>
        <v>1546.8089981347591</v>
      </c>
      <c r="AT16">
        <f t="shared" si="9"/>
        <v>2029.6938082560978</v>
      </c>
      <c r="AU16">
        <f t="shared" si="9"/>
        <v>1732.7235294691548</v>
      </c>
      <c r="AW16">
        <v>13</v>
      </c>
      <c r="AX16">
        <f>(R16*SUMPRODUCT(K17:$K$23, X17:$X$23)-$AZ$3*SUMPRODUCT(K16:$K$22, W17:$W$23))/Z16</f>
        <v>51889.396557153064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21830.757547989644</v>
      </c>
      <c r="P17">
        <f t="shared" si="22"/>
        <v>1091.5378773994823</v>
      </c>
      <c r="Q17" s="4">
        <f t="shared" si="23"/>
        <v>12.5</v>
      </c>
      <c r="R17">
        <f t="shared" si="0"/>
        <v>1000000</v>
      </c>
      <c r="S17">
        <f t="shared" si="1"/>
        <v>47845.59049082925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39715.0489067202</v>
      </c>
      <c r="AC17">
        <f t="shared" si="2"/>
        <v>35164.708808155621</v>
      </c>
      <c r="AE17">
        <f t="shared" si="3"/>
        <v>16044.785409924954</v>
      </c>
      <c r="AF17">
        <f t="shared" si="4"/>
        <v>-802.23927049624785</v>
      </c>
      <c r="AG17">
        <f t="shared" si="4"/>
        <v>-9.1870296842965544</v>
      </c>
      <c r="AH17">
        <f t="shared" si="5"/>
        <v>-22762.729543173293</v>
      </c>
      <c r="AI17">
        <f t="shared" si="6"/>
        <v>-7529.3704334288832</v>
      </c>
      <c r="AJ17">
        <f t="shared" si="7"/>
        <v>4550.3400985645785</v>
      </c>
      <c r="AK17">
        <f t="shared" si="24"/>
        <v>4702.8313232890541</v>
      </c>
      <c r="AL17">
        <f t="shared" si="8"/>
        <v>1723.8009884247494</v>
      </c>
      <c r="AN17">
        <f t="shared" si="9"/>
        <v>5895.2507378865821</v>
      </c>
      <c r="AO17">
        <f t="shared" si="9"/>
        <v>-294.76253689432917</v>
      </c>
      <c r="AP17">
        <f t="shared" si="9"/>
        <v>-3.375541781433431</v>
      </c>
      <c r="AQ17">
        <f t="shared" si="9"/>
        <v>-8363.5894595821028</v>
      </c>
      <c r="AR17">
        <f t="shared" si="9"/>
        <v>-2766.4768003712834</v>
      </c>
      <c r="AS17">
        <f t="shared" si="9"/>
        <v>1671.9074227757594</v>
      </c>
      <c r="AT17">
        <f t="shared" si="9"/>
        <v>1727.9364678586626</v>
      </c>
      <c r="AU17">
        <f t="shared" si="9"/>
        <v>633.36709026313838</v>
      </c>
      <c r="AW17">
        <v>14</v>
      </c>
      <c r="AX17">
        <f>(R17*SUMPRODUCT(K18:$K$23, X18:$X$23)-$AZ$3*SUMPRODUCT(K17:$K$22, W18:$W$23))/Z17</f>
        <v>47845.59049082925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21830.757547989644</v>
      </c>
      <c r="P18">
        <f t="shared" si="22"/>
        <v>1091.5378773994823</v>
      </c>
      <c r="Q18" s="4">
        <f t="shared" si="23"/>
        <v>12.5</v>
      </c>
      <c r="R18">
        <f t="shared" si="0"/>
        <v>1000000</v>
      </c>
      <c r="S18">
        <f t="shared" si="1"/>
        <v>42788.343958202975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35164.708808155621</v>
      </c>
      <c r="AC18">
        <f t="shared" si="2"/>
        <v>30061.813365745234</v>
      </c>
      <c r="AE18">
        <f t="shared" si="3"/>
        <v>15337.638672848998</v>
      </c>
      <c r="AF18">
        <f t="shared" si="4"/>
        <v>-766.88193364245001</v>
      </c>
      <c r="AG18">
        <f t="shared" si="4"/>
        <v>-8.7821269137894706</v>
      </c>
      <c r="AH18">
        <f t="shared" si="5"/>
        <v>-25042.59789312959</v>
      </c>
      <c r="AI18">
        <f t="shared" si="6"/>
        <v>-10480.623280836831</v>
      </c>
      <c r="AJ18">
        <f t="shared" si="7"/>
        <v>5102.8954424103867</v>
      </c>
      <c r="AK18">
        <f t="shared" si="24"/>
        <v>4255.9632578188757</v>
      </c>
      <c r="AL18">
        <f t="shared" si="8"/>
        <v>-1121.7645806075689</v>
      </c>
      <c r="AN18">
        <f t="shared" si="9"/>
        <v>5191.2056944808655</v>
      </c>
      <c r="AO18">
        <f t="shared" si="9"/>
        <v>-259.5602847240433</v>
      </c>
      <c r="AP18">
        <f t="shared" si="9"/>
        <v>-2.9724149992672348</v>
      </c>
      <c r="AQ18">
        <f t="shared" si="9"/>
        <v>-8475.9642315436577</v>
      </c>
      <c r="AR18">
        <f t="shared" si="9"/>
        <v>-3547.2912367861031</v>
      </c>
      <c r="AS18">
        <f t="shared" si="9"/>
        <v>1727.135476589021</v>
      </c>
      <c r="AT18">
        <f t="shared" si="9"/>
        <v>1440.4812351330972</v>
      </c>
      <c r="AU18">
        <f t="shared" si="9"/>
        <v>-379.6745250639849</v>
      </c>
      <c r="AW18">
        <v>15</v>
      </c>
      <c r="AX18">
        <f>(R18*SUMPRODUCT(K19:$K$23, X19:$X$23)-$AZ$3*SUMPRODUCT(K18:$K$22, W19:$W$23))/Z18</f>
        <v>42788.343958202975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21830.757547989644</v>
      </c>
      <c r="P19">
        <f t="shared" si="22"/>
        <v>1091.5378773994823</v>
      </c>
      <c r="Q19" s="4">
        <f t="shared" si="23"/>
        <v>12.5</v>
      </c>
      <c r="R19">
        <f t="shared" si="0"/>
        <v>1000000</v>
      </c>
      <c r="S19">
        <f t="shared" si="1"/>
        <v>36578.414077446585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30061.813365745234</v>
      </c>
      <c r="AC19">
        <f t="shared" si="2"/>
        <v>24433.077428177196</v>
      </c>
      <c r="AE19">
        <f t="shared" si="3"/>
        <v>14582.1682798072</v>
      </c>
      <c r="AF19">
        <f t="shared" si="4"/>
        <v>-729.10841399036008</v>
      </c>
      <c r="AG19">
        <f t="shared" si="4"/>
        <v>-8.3495546637306486</v>
      </c>
      <c r="AH19">
        <f t="shared" si="5"/>
        <v>-27580.078473674184</v>
      </c>
      <c r="AI19">
        <f t="shared" si="6"/>
        <v>-13735.368162521076</v>
      </c>
      <c r="AJ19">
        <f t="shared" si="7"/>
        <v>5628.7359375680389</v>
      </c>
      <c r="AK19">
        <f t="shared" si="24"/>
        <v>3757.8835321712299</v>
      </c>
      <c r="AL19">
        <f t="shared" si="8"/>
        <v>-4348.7486927818063</v>
      </c>
      <c r="AN19">
        <f t="shared" si="9"/>
        <v>4546.4582551871663</v>
      </c>
      <c r="AO19">
        <f t="shared" si="9"/>
        <v>-227.32291275935833</v>
      </c>
      <c r="AP19">
        <f t="shared" si="9"/>
        <v>-2.6032412326924961</v>
      </c>
      <c r="AQ19">
        <f t="shared" si="9"/>
        <v>-8598.9732836222447</v>
      </c>
      <c r="AR19">
        <f t="shared" si="9"/>
        <v>-4282.4411824271292</v>
      </c>
      <c r="AS19">
        <f t="shared" si="9"/>
        <v>1754.938804612618</v>
      </c>
      <c r="AT19">
        <f t="shared" si="9"/>
        <v>1171.6406146903748</v>
      </c>
      <c r="AU19">
        <f t="shared" si="9"/>
        <v>-1355.8617631241361</v>
      </c>
      <c r="AW19">
        <v>16</v>
      </c>
      <c r="AX19">
        <f>(R19*SUMPRODUCT(K20:$K$23, X20:$X$23)-$AZ$3*SUMPRODUCT(K19:$K$22, W20:$W$23))/Z19</f>
        <v>36578.414077446585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21830.757547989644</v>
      </c>
      <c r="P20">
        <f t="shared" si="22"/>
        <v>1091.5378773994823</v>
      </c>
      <c r="Q20" s="4">
        <f t="shared" si="23"/>
        <v>12.5</v>
      </c>
      <c r="R20">
        <f t="shared" si="0"/>
        <v>1000000</v>
      </c>
      <c r="S20">
        <f t="shared" si="1"/>
        <v>29211.259720973063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24433.077428177196</v>
      </c>
      <c r="AC20">
        <f t="shared" si="2"/>
        <v>18443.155031012029</v>
      </c>
      <c r="AE20">
        <f t="shared" si="3"/>
        <v>13783.316767161899</v>
      </c>
      <c r="AF20">
        <f t="shared" si="4"/>
        <v>-689.16583835809502</v>
      </c>
      <c r="AG20">
        <f t="shared" si="4"/>
        <v>-7.8921429643832832</v>
      </c>
      <c r="AH20">
        <f t="shared" si="5"/>
        <v>-29913.292216804668</v>
      </c>
      <c r="AI20">
        <f t="shared" si="6"/>
        <v>-16827.033430965246</v>
      </c>
      <c r="AJ20">
        <f t="shared" si="7"/>
        <v>5989.9223971651663</v>
      </c>
      <c r="AK20">
        <f t="shared" si="24"/>
        <v>3211.2799849635785</v>
      </c>
      <c r="AL20">
        <f t="shared" si="8"/>
        <v>-7625.8310488365014</v>
      </c>
      <c r="AN20">
        <f t="shared" si="9"/>
        <v>3958.6418003269059</v>
      </c>
      <c r="AO20">
        <f t="shared" si="9"/>
        <v>-197.93209001634531</v>
      </c>
      <c r="AP20">
        <f t="shared" si="9"/>
        <v>-2.2666653869115558</v>
      </c>
      <c r="AQ20">
        <f t="shared" si="9"/>
        <v>-8591.2564410445084</v>
      </c>
      <c r="AR20">
        <f t="shared" si="9"/>
        <v>-4832.8133961208596</v>
      </c>
      <c r="AS20">
        <f t="shared" si="9"/>
        <v>1720.3375343317209</v>
      </c>
      <c r="AT20">
        <f t="shared" si="9"/>
        <v>922.29667182259425</v>
      </c>
      <c r="AU20">
        <f t="shared" si="9"/>
        <v>-2190.179189966545</v>
      </c>
      <c r="AW20">
        <v>17</v>
      </c>
      <c r="AX20">
        <f>(R20*SUMPRODUCT(K21:$K$23, X21:$X$23)-$AZ$3*SUMPRODUCT(K20:$K$22, W21:$W$23))/Z20</f>
        <v>29211.259720973063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21830.757547989644</v>
      </c>
      <c r="P21">
        <f t="shared" si="22"/>
        <v>1091.5378773994823</v>
      </c>
      <c r="Q21" s="4">
        <f t="shared" si="23"/>
        <v>12.5</v>
      </c>
      <c r="R21">
        <f t="shared" si="0"/>
        <v>1000000</v>
      </c>
      <c r="S21">
        <f t="shared" si="1"/>
        <v>20744.954079083505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18443.155031012029</v>
      </c>
      <c r="AC21">
        <f t="shared" si="2"/>
        <v>12308.137071331197</v>
      </c>
      <c r="AE21">
        <f t="shared" si="3"/>
        <v>12952.352424948123</v>
      </c>
      <c r="AF21">
        <f t="shared" si="4"/>
        <v>-647.61762124740619</v>
      </c>
      <c r="AG21">
        <f t="shared" si="4"/>
        <v>-7.4163438880187202</v>
      </c>
      <c r="AH21">
        <f t="shared" si="5"/>
        <v>-31750.21173765845</v>
      </c>
      <c r="AI21">
        <f t="shared" si="6"/>
        <v>-19452.893277845753</v>
      </c>
      <c r="AJ21">
        <f t="shared" si="7"/>
        <v>6135.0179596808321</v>
      </c>
      <c r="AK21">
        <f t="shared" si="24"/>
        <v>2631.1584289360394</v>
      </c>
      <c r="AL21">
        <f t="shared" si="8"/>
        <v>-10686.716889228881</v>
      </c>
      <c r="AN21">
        <f t="shared" si="9"/>
        <v>3426.7505303094717</v>
      </c>
      <c r="AO21">
        <f t="shared" si="9"/>
        <v>-171.33752651547357</v>
      </c>
      <c r="AP21">
        <f t="shared" si="9"/>
        <v>-1.9621115545215213</v>
      </c>
      <c r="AQ21">
        <f t="shared" si="9"/>
        <v>-8400.0227402625569</v>
      </c>
      <c r="AR21">
        <f t="shared" si="9"/>
        <v>-5146.5718480230798</v>
      </c>
      <c r="AS21">
        <f t="shared" si="9"/>
        <v>1623.1164314445857</v>
      </c>
      <c r="AT21">
        <f t="shared" si="9"/>
        <v>696.1147477980951</v>
      </c>
      <c r="AU21">
        <f t="shared" si="9"/>
        <v>-2827.3406687803995</v>
      </c>
      <c r="AW21">
        <v>18</v>
      </c>
      <c r="AX21">
        <f>(R21*SUMPRODUCT(K22:$K$23, X22:$X$23)-$AZ$3*SUMPRODUCT(K21:$K$22, W22:$W$23))/Z21</f>
        <v>20744.954079083505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21830.757547989644</v>
      </c>
      <c r="P22">
        <f t="shared" si="22"/>
        <v>1091.5378773994823</v>
      </c>
      <c r="Q22" s="4">
        <f t="shared" si="23"/>
        <v>12.5</v>
      </c>
      <c r="R22">
        <f t="shared" si="0"/>
        <v>1000000</v>
      </c>
      <c r="S22">
        <f t="shared" si="1"/>
        <v>11051.135040360778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12308.137071331197</v>
      </c>
      <c r="AC22">
        <f t="shared" si="2"/>
        <v>6121.7225413597571</v>
      </c>
      <c r="AE22">
        <f t="shared" si="3"/>
        <v>12093.042034904403</v>
      </c>
      <c r="AF22">
        <f t="shared" si="4"/>
        <v>-604.65210174522031</v>
      </c>
      <c r="AG22">
        <f t="shared" si="4"/>
        <v>-6.9243142435167302</v>
      </c>
      <c r="AH22">
        <f t="shared" si="5"/>
        <v>-33429.29644974423</v>
      </c>
      <c r="AI22">
        <f t="shared" si="6"/>
        <v>-21947.830830828563</v>
      </c>
      <c r="AJ22">
        <f t="shared" si="7"/>
        <v>6186.4145299714401</v>
      </c>
      <c r="AK22">
        <f t="shared" si="24"/>
        <v>2036.3164088282508</v>
      </c>
      <c r="AL22">
        <f t="shared" si="8"/>
        <v>-13725.099892028873</v>
      </c>
      <c r="AN22">
        <f t="shared" si="9"/>
        <v>2947.2078497938319</v>
      </c>
      <c r="AO22">
        <f t="shared" si="9"/>
        <v>-147.36039248969163</v>
      </c>
      <c r="AP22">
        <f t="shared" si="9"/>
        <v>-1.6875318248319533</v>
      </c>
      <c r="AQ22">
        <f t="shared" si="9"/>
        <v>-8147.0886006516803</v>
      </c>
      <c r="AR22">
        <f t="shared" si="9"/>
        <v>-5348.9286751723721</v>
      </c>
      <c r="AS22">
        <f t="shared" si="9"/>
        <v>1507.6975183072352</v>
      </c>
      <c r="AT22">
        <f t="shared" si="9"/>
        <v>496.27278954629452</v>
      </c>
      <c r="AU22">
        <f t="shared" si="9"/>
        <v>-3344.9583673188426</v>
      </c>
      <c r="AW22">
        <v>19</v>
      </c>
      <c r="AX22">
        <f>(R22*SUMPRODUCT(K23:$K$23, X23:$X$23)-$AZ$3*SUMPRODUCT(K22:$K$22, W23:$W$23))/Z22</f>
        <v>11051.135040360778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21830.757547989644</v>
      </c>
      <c r="P23">
        <f t="shared" si="22"/>
        <v>1091.5378773994823</v>
      </c>
      <c r="Q23" s="4">
        <f t="shared" si="23"/>
        <v>12.5</v>
      </c>
      <c r="R23">
        <f t="shared" si="0"/>
        <v>1000000</v>
      </c>
      <c r="S23">
        <f t="shared" si="1"/>
        <v>11918.63566673139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6121.7225413597571</v>
      </c>
      <c r="AC23">
        <f t="shared" si="2"/>
        <v>6121.7225413597571</v>
      </c>
      <c r="AE23">
        <f t="shared" si="3"/>
        <v>11212.847201087261</v>
      </c>
      <c r="AF23">
        <f t="shared" si="4"/>
        <v>-560.64236005436317</v>
      </c>
      <c r="AG23">
        <f t="shared" si="4"/>
        <v>-6.4203264456344025</v>
      </c>
      <c r="AH23">
        <f t="shared" si="5"/>
        <v>-34779.572435772774</v>
      </c>
      <c r="AI23">
        <f t="shared" si="6"/>
        <v>-24133.787921185511</v>
      </c>
      <c r="AJ23">
        <f t="shared" si="7"/>
        <v>0</v>
      </c>
      <c r="AK23">
        <f t="shared" si="24"/>
        <v>1435.3785139661045</v>
      </c>
      <c r="AL23">
        <f t="shared" si="8"/>
        <v>-22698.409407219406</v>
      </c>
      <c r="AN23">
        <f t="shared" si="9"/>
        <v>2517.2854969877544</v>
      </c>
      <c r="AO23">
        <f t="shared" si="9"/>
        <v>-125.86427484938774</v>
      </c>
      <c r="AP23">
        <f t="shared" si="9"/>
        <v>-1.4413640316043261</v>
      </c>
      <c r="AQ23">
        <f t="shared" si="9"/>
        <v>-7808.0180451862852</v>
      </c>
      <c r="AR23">
        <f t="shared" si="9"/>
        <v>-5418.0381870795227</v>
      </c>
      <c r="AS23">
        <f t="shared" si="9"/>
        <v>0</v>
      </c>
      <c r="AT23">
        <f t="shared" si="9"/>
        <v>322.24264284492773</v>
      </c>
      <c r="AU23">
        <f t="shared" si="9"/>
        <v>-5095.7955442345956</v>
      </c>
      <c r="AW23">
        <v>20</v>
      </c>
      <c r="AX23">
        <f>(R23*SUMPRODUCT(K$23:$K24, X$23:$X24)-$AZ$3*SUMPRODUCT(K$22:$K23, W$23:$W24))/Z23</f>
        <v>11918.63566673139</v>
      </c>
    </row>
    <row r="25" spans="5:50" x14ac:dyDescent="0.25">
      <c r="AN25" s="8">
        <f t="shared" ref="AN25:AU25" si="25">SUM(AN3:AN23)</f>
        <v>190510.18154549197</v>
      </c>
      <c r="AO25" s="8">
        <f t="shared" si="25"/>
        <v>-25898.577238266837</v>
      </c>
      <c r="AP25" s="8">
        <f t="shared" si="25"/>
        <v>-721.54055445030122</v>
      </c>
      <c r="AQ25" s="8">
        <f t="shared" si="25"/>
        <v>-119137.35288277555</v>
      </c>
      <c r="AR25" s="8">
        <f t="shared" si="25"/>
        <v>44752.71086999929</v>
      </c>
      <c r="AS25" s="8">
        <f t="shared" si="25"/>
        <v>-24078.14056482456</v>
      </c>
      <c r="AT25" s="8">
        <f t="shared" si="25"/>
        <v>35143.067272084932</v>
      </c>
      <c r="AU25" s="9">
        <f t="shared" si="25"/>
        <v>55817.637577259637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79522.555703167513</v>
      </c>
      <c r="K3">
        <v>1</v>
      </c>
      <c r="L3" s="2">
        <v>0</v>
      </c>
      <c r="O3">
        <f>$C$3</f>
        <v>79522.555703167513</v>
      </c>
      <c r="P3">
        <f>O3*B5</f>
        <v>63618.044562534014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79522.555703167513</v>
      </c>
      <c r="AF3">
        <f t="shared" ref="AF3:AG23" si="4">-$Z3*P3</f>
        <v>-63618.044562534014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15279.554169933497</v>
      </c>
      <c r="AJ3">
        <f t="shared" ref="AJ3:AJ23" si="7">AB3-AC3</f>
        <v>0</v>
      </c>
      <c r="AL3">
        <f t="shared" ref="AL3:AL23" si="8">SUM(AI3:AK3)</f>
        <v>15279.554169933497</v>
      </c>
      <c r="AN3">
        <f t="shared" ref="AN3:AU23" si="9">AE3*$K3</f>
        <v>79522.555703167513</v>
      </c>
      <c r="AO3">
        <f t="shared" si="9"/>
        <v>-63618.044562534014</v>
      </c>
      <c r="AP3">
        <f t="shared" si="9"/>
        <v>-624.95697070000006</v>
      </c>
      <c r="AQ3">
        <f t="shared" si="9"/>
        <v>0</v>
      </c>
      <c r="AR3">
        <f t="shared" si="9"/>
        <v>15279.554169933497</v>
      </c>
      <c r="AS3">
        <f t="shared" si="9"/>
        <v>0</v>
      </c>
      <c r="AT3">
        <f t="shared" si="9"/>
        <v>0</v>
      </c>
      <c r="AU3">
        <f t="shared" si="9"/>
        <v>15279.554169933497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43485.093998341785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26793.183616343584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26026.658873095526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-26026.658873095526</v>
      </c>
      <c r="AK4">
        <f>H4*SUM(AB4, AE4:AF4)</f>
        <v>0</v>
      </c>
      <c r="AL4">
        <f t="shared" si="8"/>
        <v>-44635.604873095523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-24417.54280241629</v>
      </c>
      <c r="AT4">
        <f t="shared" si="9"/>
        <v>0</v>
      </c>
      <c r="AU4">
        <f t="shared" si="9"/>
        <v>-41875.977927662556</v>
      </c>
      <c r="AW4">
        <v>1</v>
      </c>
      <c r="AX4">
        <f>(R4*SUMPRODUCT(K5:$K$23, X5:$X$23)-$AZ$3*SUMPRODUCT(K4:$K$22, W5:$W$23))/Z4</f>
        <v>26793.183616343584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79522.555703167513</v>
      </c>
      <c r="P5">
        <f t="shared" ref="P5:P23" si="22">O5*$C$5</f>
        <v>3976.1277851583759</v>
      </c>
      <c r="Q5" s="4">
        <f t="shared" ref="Q5:Q23" si="23">$C$8</f>
        <v>12.5</v>
      </c>
      <c r="R5">
        <f t="shared" si="0"/>
        <v>1000000</v>
      </c>
      <c r="S5">
        <f t="shared" si="1"/>
        <v>50086.116323283706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26026.658873095526</v>
      </c>
      <c r="AC5">
        <f t="shared" si="2"/>
        <v>47089.840636876441</v>
      </c>
      <c r="AE5">
        <f t="shared" si="3"/>
        <v>74765.319213988929</v>
      </c>
      <c r="AF5">
        <f t="shared" si="4"/>
        <v>-3738.2659606994466</v>
      </c>
      <c r="AG5">
        <f t="shared" si="4"/>
        <v>-11.752219001402596</v>
      </c>
      <c r="AH5">
        <f t="shared" si="5"/>
        <v>-21499.62334779228</v>
      </c>
      <c r="AI5">
        <f t="shared" si="6"/>
        <v>49515.677686495808</v>
      </c>
      <c r="AJ5">
        <f t="shared" si="7"/>
        <v>-21063.181763780914</v>
      </c>
      <c r="AK5">
        <f>H5*SUM(AB5, AE5:AF5)</f>
        <v>8385.440727719666</v>
      </c>
      <c r="AL5">
        <f t="shared" si="8"/>
        <v>36837.93665043456</v>
      </c>
      <c r="AN5">
        <f t="shared" si="9"/>
        <v>64564.526853744806</v>
      </c>
      <c r="AO5">
        <f t="shared" si="9"/>
        <v>-3228.2263426872405</v>
      </c>
      <c r="AP5">
        <f t="shared" si="9"/>
        <v>-10.148775759726542</v>
      </c>
      <c r="AQ5">
        <f t="shared" si="9"/>
        <v>-18566.268740336112</v>
      </c>
      <c r="AR5">
        <f t="shared" si="9"/>
        <v>42759.882994961736</v>
      </c>
      <c r="AS5">
        <f t="shared" si="9"/>
        <v>-18189.374149806223</v>
      </c>
      <c r="AT5">
        <f t="shared" si="9"/>
        <v>7241.3522571310441</v>
      </c>
      <c r="AU5">
        <f t="shared" si="9"/>
        <v>31811.861102286559</v>
      </c>
      <c r="AW5">
        <v>2</v>
      </c>
      <c r="AX5">
        <f>(R5*SUMPRODUCT(K6:$K$23, X6:$X$23)-$AZ$3*SUMPRODUCT(K5:$K$22, W6:$W$23))/Z5</f>
        <v>50086.116323283706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79522.555703167513</v>
      </c>
      <c r="P6">
        <f t="shared" si="22"/>
        <v>3976.1277851583759</v>
      </c>
      <c r="Q6" s="4">
        <f t="shared" si="23"/>
        <v>12.5</v>
      </c>
      <c r="R6">
        <f t="shared" si="0"/>
        <v>1000000</v>
      </c>
      <c r="S6">
        <f t="shared" si="1"/>
        <v>70046.609359230206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47089.840636876441</v>
      </c>
      <c r="AC6">
        <f t="shared" si="2"/>
        <v>63498.077572734881</v>
      </c>
      <c r="AE6">
        <f t="shared" si="3"/>
        <v>72088.134700790804</v>
      </c>
      <c r="AF6">
        <f t="shared" si="4"/>
        <v>-3604.4067350395408</v>
      </c>
      <c r="AG6">
        <f t="shared" si="4"/>
        <v>-11.331397435507631</v>
      </c>
      <c r="AH6">
        <f t="shared" si="5"/>
        <v>-24263.950070475119</v>
      </c>
      <c r="AI6">
        <f t="shared" si="6"/>
        <v>44208.446497840639</v>
      </c>
      <c r="AJ6">
        <f t="shared" si="7"/>
        <v>-16408.23693585844</v>
      </c>
      <c r="AK6">
        <f>H6*SUM(AB6, AE6:AF6)</f>
        <v>12574.404263965896</v>
      </c>
      <c r="AL6">
        <f t="shared" si="8"/>
        <v>40374.613825948094</v>
      </c>
      <c r="AN6">
        <f t="shared" si="9"/>
        <v>56144.129393086878</v>
      </c>
      <c r="AO6">
        <f t="shared" si="9"/>
        <v>-2807.2064696543443</v>
      </c>
      <c r="AP6">
        <f t="shared" si="9"/>
        <v>-8.8251894221456979</v>
      </c>
      <c r="AQ6">
        <f t="shared" si="9"/>
        <v>-18897.400494525635</v>
      </c>
      <c r="AR6">
        <f t="shared" si="9"/>
        <v>34430.697239484762</v>
      </c>
      <c r="AS6">
        <f t="shared" si="9"/>
        <v>-12779.165135329238</v>
      </c>
      <c r="AT6">
        <f t="shared" si="9"/>
        <v>9793.2757307055163</v>
      </c>
      <c r="AU6">
        <f t="shared" si="9"/>
        <v>31444.807834861036</v>
      </c>
      <c r="AW6">
        <v>3</v>
      </c>
      <c r="AX6">
        <f>(R6*SUMPRODUCT(K7:$K$23, X7:$X$23)-$AZ$3*SUMPRODUCT(K6:$K$22, W7:$W$23))/Z6</f>
        <v>70046.609359230206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79522.555703167513</v>
      </c>
      <c r="P7">
        <f t="shared" si="22"/>
        <v>3976.1277851583759</v>
      </c>
      <c r="Q7" s="4">
        <f t="shared" si="23"/>
        <v>12.5</v>
      </c>
      <c r="R7">
        <f t="shared" si="0"/>
        <v>1000000</v>
      </c>
      <c r="S7">
        <f t="shared" si="1"/>
        <v>86379.320492457948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63498.077572734881</v>
      </c>
      <c r="AC7">
        <f t="shared" si="2"/>
        <v>75192.039989975921</v>
      </c>
      <c r="AE7">
        <f t="shared" si="3"/>
        <v>69223.318202181792</v>
      </c>
      <c r="AF7">
        <f t="shared" si="4"/>
        <v>-3461.16591010909</v>
      </c>
      <c r="AG7">
        <f t="shared" si="4"/>
        <v>-10.881082353000968</v>
      </c>
      <c r="AH7">
        <f t="shared" si="5"/>
        <v>-26960.08865212692</v>
      </c>
      <c r="AI7">
        <f t="shared" si="6"/>
        <v>38791.182557592772</v>
      </c>
      <c r="AJ7">
        <f t="shared" si="7"/>
        <v>-11693.96241724104</v>
      </c>
      <c r="AK7">
        <f>H7*SUM(AB7, AE7:AF7)</f>
        <v>13533.546066845356</v>
      </c>
      <c r="AL7">
        <f t="shared" si="8"/>
        <v>40630.766207197084</v>
      </c>
      <c r="AN7">
        <f t="shared" si="9"/>
        <v>48803.236345592952</v>
      </c>
      <c r="AO7">
        <f t="shared" si="9"/>
        <v>-2440.1618172796475</v>
      </c>
      <c r="AP7">
        <f t="shared" si="9"/>
        <v>-7.6712883398390703</v>
      </c>
      <c r="AQ7">
        <f t="shared" si="9"/>
        <v>-19007.172908773086</v>
      </c>
      <c r="AR7">
        <f t="shared" si="9"/>
        <v>27348.230331200371</v>
      </c>
      <c r="AS7">
        <f t="shared" si="9"/>
        <v>-8244.3781443448406</v>
      </c>
      <c r="AT7">
        <f t="shared" si="9"/>
        <v>9541.3057976380951</v>
      </c>
      <c r="AU7">
        <f t="shared" si="9"/>
        <v>28645.157984493624</v>
      </c>
      <c r="AW7">
        <v>4</v>
      </c>
      <c r="AX7">
        <f>(R7*SUMPRODUCT(K8:$K$23, X8:$X$23)-$AZ$3*SUMPRODUCT(K7:$K$22, W8:$W$23))/Z7</f>
        <v>86379.320492457948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79522.555703167513</v>
      </c>
      <c r="P8">
        <f t="shared" si="22"/>
        <v>3976.1277851583759</v>
      </c>
      <c r="Q8" s="4">
        <f t="shared" si="23"/>
        <v>12.5</v>
      </c>
      <c r="R8">
        <f t="shared" si="0"/>
        <v>1000000</v>
      </c>
      <c r="S8">
        <f t="shared" si="1"/>
        <v>99001.952480777749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75192.039989975921</v>
      </c>
      <c r="AC8">
        <f t="shared" si="2"/>
        <v>82381.639981272747</v>
      </c>
      <c r="AE8">
        <f t="shared" si="3"/>
        <v>66172.417716721669</v>
      </c>
      <c r="AF8">
        <f t="shared" si="4"/>
        <v>-3308.6208858360833</v>
      </c>
      <c r="AG8">
        <f t="shared" si="4"/>
        <v>-10.401517080845956</v>
      </c>
      <c r="AH8">
        <f t="shared" si="5"/>
        <v>-29660.355890000155</v>
      </c>
      <c r="AI8">
        <f t="shared" si="6"/>
        <v>33193.039423804585</v>
      </c>
      <c r="AJ8">
        <f t="shared" si="7"/>
        <v>-7189.5999912968255</v>
      </c>
      <c r="AK8">
        <f t="shared" ref="AK8:AK23" si="24">H8*SUM(AB8:AB8, AE8:AF8)</f>
        <v>10009.04816951246</v>
      </c>
      <c r="AL8">
        <f t="shared" si="8"/>
        <v>36012.487602020221</v>
      </c>
      <c r="AN8">
        <f t="shared" si="9"/>
        <v>43498.663287965785</v>
      </c>
      <c r="AO8">
        <f t="shared" si="9"/>
        <v>-2174.9331643982891</v>
      </c>
      <c r="AP8">
        <f t="shared" si="9"/>
        <v>-6.8374725421194498</v>
      </c>
      <c r="AQ8">
        <f t="shared" si="9"/>
        <v>-19497.335572406046</v>
      </c>
      <c r="AR8">
        <f t="shared" si="9"/>
        <v>21819.557078619331</v>
      </c>
      <c r="AS8">
        <f t="shared" si="9"/>
        <v>-4726.107946295484</v>
      </c>
      <c r="AT8">
        <f t="shared" si="9"/>
        <v>6579.4817717327096</v>
      </c>
      <c r="AU8">
        <f t="shared" si="9"/>
        <v>23672.930904056557</v>
      </c>
      <c r="AW8">
        <v>5</v>
      </c>
      <c r="AX8">
        <f>(R8*SUMPRODUCT(K9:$K$23, X9:$X$23)-$AZ$3*SUMPRODUCT(K8:$K$22, W9:$W$23))/Z8</f>
        <v>99001.952480777749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79522.555703167513</v>
      </c>
      <c r="P9">
        <f t="shared" si="22"/>
        <v>3976.1277851583759</v>
      </c>
      <c r="Q9" s="4">
        <f t="shared" si="23"/>
        <v>12.5</v>
      </c>
      <c r="R9">
        <f t="shared" si="0"/>
        <v>1000000</v>
      </c>
      <c r="S9">
        <f t="shared" si="1"/>
        <v>108401.6004011903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82381.639981272747</v>
      </c>
      <c r="AC9">
        <f t="shared" si="2"/>
        <v>85760.236691100465</v>
      </c>
      <c r="AE9">
        <f t="shared" si="3"/>
        <v>62913.030565460009</v>
      </c>
      <c r="AF9">
        <f t="shared" si="4"/>
        <v>-3145.6515282730006</v>
      </c>
      <c r="AG9">
        <f t="shared" si="4"/>
        <v>-9.8891801843451823</v>
      </c>
      <c r="AH9">
        <f t="shared" si="5"/>
        <v>-32665.738055385045</v>
      </c>
      <c r="AI9">
        <f t="shared" si="6"/>
        <v>27091.751801617618</v>
      </c>
      <c r="AJ9">
        <f t="shared" si="7"/>
        <v>-3378.5967098277179</v>
      </c>
      <c r="AK9">
        <f t="shared" si="24"/>
        <v>7420.1787927635987</v>
      </c>
      <c r="AL9">
        <f t="shared" si="8"/>
        <v>31133.3338845535</v>
      </c>
      <c r="AN9">
        <f t="shared" si="9"/>
        <v>39304.40418743997</v>
      </c>
      <c r="AO9">
        <f t="shared" si="9"/>
        <v>-1965.2202093719986</v>
      </c>
      <c r="AP9">
        <f t="shared" si="9"/>
        <v>-6.1781848935651116</v>
      </c>
      <c r="AQ9">
        <f t="shared" si="9"/>
        <v>-20407.654186583935</v>
      </c>
      <c r="AR9">
        <f t="shared" si="9"/>
        <v>16925.35160659047</v>
      </c>
      <c r="AS9">
        <f t="shared" si="9"/>
        <v>-2110.7508170545639</v>
      </c>
      <c r="AT9">
        <f t="shared" si="9"/>
        <v>4635.6963540390589</v>
      </c>
      <c r="AU9">
        <f t="shared" si="9"/>
        <v>19450.297143574964</v>
      </c>
      <c r="AW9">
        <v>6</v>
      </c>
      <c r="AX9">
        <f>(R9*SUMPRODUCT(K10:$K$23, X10:$X$23)-$AZ$3*SUMPRODUCT(K9:$K$22, W10:$W$23))/Z9</f>
        <v>108401.6004011903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79522.555703167513</v>
      </c>
      <c r="P10">
        <f t="shared" si="22"/>
        <v>3976.1277851583759</v>
      </c>
      <c r="Q10" s="4">
        <f t="shared" si="23"/>
        <v>12.5</v>
      </c>
      <c r="R10">
        <f t="shared" si="0"/>
        <v>1000000</v>
      </c>
      <c r="S10">
        <f t="shared" si="1"/>
        <v>115303.07227852801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85760.236691100465</v>
      </c>
      <c r="AC10">
        <f t="shared" si="2"/>
        <v>86222.932167503939</v>
      </c>
      <c r="AE10">
        <f t="shared" si="3"/>
        <v>59466.480733641562</v>
      </c>
      <c r="AF10">
        <f t="shared" si="4"/>
        <v>-2973.3240366820783</v>
      </c>
      <c r="AG10">
        <f t="shared" si="4"/>
        <v>-9.3474235403743631</v>
      </c>
      <c r="AH10">
        <f t="shared" si="5"/>
        <v>-35429.187370189371</v>
      </c>
      <c r="AI10">
        <f t="shared" si="6"/>
        <v>21054.621903229738</v>
      </c>
      <c r="AJ10">
        <f t="shared" si="7"/>
        <v>-462.69547640347446</v>
      </c>
      <c r="AK10">
        <f t="shared" si="24"/>
        <v>7468.3031528731481</v>
      </c>
      <c r="AL10">
        <f t="shared" si="8"/>
        <v>28060.229579699411</v>
      </c>
      <c r="AN10">
        <f t="shared" si="9"/>
        <v>35298.052456123536</v>
      </c>
      <c r="AO10">
        <f t="shared" si="9"/>
        <v>-1764.9026228061769</v>
      </c>
      <c r="AP10">
        <f t="shared" si="9"/>
        <v>-5.5484340486804742</v>
      </c>
      <c r="AQ10">
        <f t="shared" si="9"/>
        <v>-21030.020590461663</v>
      </c>
      <c r="AR10">
        <f t="shared" si="9"/>
        <v>12497.580808807015</v>
      </c>
      <c r="AS10">
        <f t="shared" si="9"/>
        <v>-274.64630487308091</v>
      </c>
      <c r="AT10">
        <f t="shared" si="9"/>
        <v>4433.0277022634564</v>
      </c>
      <c r="AU10">
        <f t="shared" si="9"/>
        <v>16655.96220619739</v>
      </c>
      <c r="AW10">
        <v>7</v>
      </c>
      <c r="AX10">
        <f>(R10*SUMPRODUCT(K11:$K$23, X11:$X$23)-$AZ$3*SUMPRODUCT(K10:$K$22, W11:$W$23))/Z10</f>
        <v>115303.07227852801</v>
      </c>
    </row>
    <row r="11" spans="1:52" x14ac:dyDescent="0.25">
      <c r="A11" t="s">
        <v>33</v>
      </c>
      <c r="C11" s="7">
        <f>AU25</f>
        <v>157446.85096915878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79522.555703167513</v>
      </c>
      <c r="P11">
        <f t="shared" si="22"/>
        <v>3976.1277851583759</v>
      </c>
      <c r="Q11" s="4">
        <f t="shared" si="23"/>
        <v>12.5</v>
      </c>
      <c r="R11">
        <f t="shared" si="0"/>
        <v>1000000</v>
      </c>
      <c r="S11">
        <f t="shared" si="1"/>
        <v>119959.22755880991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86222.932167503939</v>
      </c>
      <c r="AC11">
        <f t="shared" si="2"/>
        <v>84296.682752253124</v>
      </c>
      <c r="AE11">
        <f t="shared" si="3"/>
        <v>55881.383918314328</v>
      </c>
      <c r="AF11">
        <f t="shared" si="4"/>
        <v>-2794.0691959157166</v>
      </c>
      <c r="AG11">
        <f t="shared" si="4"/>
        <v>-8.7838889583261466</v>
      </c>
      <c r="AH11">
        <f t="shared" si="5"/>
        <v>-37604.827731557758</v>
      </c>
      <c r="AI11">
        <f t="shared" si="6"/>
        <v>15473.703101882522</v>
      </c>
      <c r="AJ11">
        <f t="shared" si="7"/>
        <v>1926.2494152508152</v>
      </c>
      <c r="AK11">
        <f t="shared" si="24"/>
        <v>7174.4777148299827</v>
      </c>
      <c r="AL11">
        <f t="shared" si="8"/>
        <v>24574.430231963321</v>
      </c>
      <c r="AN11">
        <f t="shared" si="9"/>
        <v>31545.424989773626</v>
      </c>
      <c r="AO11">
        <f t="shared" si="9"/>
        <v>-1577.2712494886814</v>
      </c>
      <c r="AP11">
        <f t="shared" si="9"/>
        <v>-4.9585656407225356</v>
      </c>
      <c r="AQ11">
        <f t="shared" si="9"/>
        <v>-21228.183507288453</v>
      </c>
      <c r="AR11">
        <f t="shared" si="9"/>
        <v>8735.0116673557677</v>
      </c>
      <c r="AS11">
        <f t="shared" si="9"/>
        <v>1087.3810235124697</v>
      </c>
      <c r="AT11">
        <f t="shared" si="9"/>
        <v>4050.0419410657782</v>
      </c>
      <c r="AU11">
        <f t="shared" si="9"/>
        <v>13872.434631934017</v>
      </c>
      <c r="AW11">
        <v>8</v>
      </c>
      <c r="AX11">
        <f>(R11*SUMPRODUCT(K12:$K$23, X12:$X$23)-$AZ$3*SUMPRODUCT(K11:$K$22, W12:$W$23))/Z11</f>
        <v>119959.22755880991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79522.555703167513</v>
      </c>
      <c r="P12">
        <f t="shared" si="22"/>
        <v>3976.1277851583759</v>
      </c>
      <c r="Q12" s="4">
        <f t="shared" si="23"/>
        <v>12.5</v>
      </c>
      <c r="R12">
        <f t="shared" si="0"/>
        <v>1000000</v>
      </c>
      <c r="S12">
        <f t="shared" si="1"/>
        <v>122389.41964745001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84296.682752253124</v>
      </c>
      <c r="AC12">
        <f t="shared" si="2"/>
        <v>80298.532635754091</v>
      </c>
      <c r="AE12">
        <f t="shared" si="3"/>
        <v>52173.991451248883</v>
      </c>
      <c r="AF12">
        <f t="shared" si="4"/>
        <v>-2608.6995725624442</v>
      </c>
      <c r="AG12">
        <f t="shared" si="4"/>
        <v>-8.2011309542788489</v>
      </c>
      <c r="AH12">
        <f t="shared" si="5"/>
        <v>-39593.529157122954</v>
      </c>
      <c r="AI12">
        <f t="shared" si="6"/>
        <v>9963.5615906092062</v>
      </c>
      <c r="AJ12">
        <f t="shared" si="7"/>
        <v>3998.1501164990332</v>
      </c>
      <c r="AK12">
        <f t="shared" si="24"/>
        <v>6947.4364833457639</v>
      </c>
      <c r="AL12">
        <f t="shared" si="8"/>
        <v>20909.148190454005</v>
      </c>
      <c r="AN12">
        <f t="shared" si="9"/>
        <v>27999.407245396716</v>
      </c>
      <c r="AO12">
        <f t="shared" si="9"/>
        <v>-1399.970362269836</v>
      </c>
      <c r="AP12">
        <f t="shared" si="9"/>
        <v>-4.4011738238628846</v>
      </c>
      <c r="AQ12">
        <f t="shared" si="9"/>
        <v>-21248.045555200442</v>
      </c>
      <c r="AR12">
        <f t="shared" si="9"/>
        <v>5346.9901541025783</v>
      </c>
      <c r="AS12">
        <f t="shared" si="9"/>
        <v>2145.625247872561</v>
      </c>
      <c r="AT12">
        <f t="shared" si="9"/>
        <v>3728.3730456100379</v>
      </c>
      <c r="AU12">
        <f t="shared" si="9"/>
        <v>11220.988447585178</v>
      </c>
      <c r="AW12">
        <v>9</v>
      </c>
      <c r="AX12">
        <f>(R12*SUMPRODUCT(K13:$K$23, X13:$X$23)-$AZ$3*SUMPRODUCT(K12:$K$22, W13:$W$23))/Z12</f>
        <v>122389.41964745001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79522.555703167513</v>
      </c>
      <c r="P13">
        <f t="shared" si="22"/>
        <v>3976.1277851583759</v>
      </c>
      <c r="Q13" s="4">
        <f t="shared" si="23"/>
        <v>12.5</v>
      </c>
      <c r="R13">
        <f t="shared" si="0"/>
        <v>1000000</v>
      </c>
      <c r="S13">
        <f t="shared" si="1"/>
        <v>122612.65070463256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80298.532635754091</v>
      </c>
      <c r="AC13">
        <f t="shared" si="2"/>
        <v>74589.785212192641</v>
      </c>
      <c r="AE13">
        <f t="shared" si="3"/>
        <v>48376.495535625691</v>
      </c>
      <c r="AF13">
        <f t="shared" si="4"/>
        <v>-2418.824776781285</v>
      </c>
      <c r="AG13">
        <f t="shared" si="4"/>
        <v>-7.6042097597126741</v>
      </c>
      <c r="AH13">
        <f t="shared" si="5"/>
        <v>-41192.790801870884</v>
      </c>
      <c r="AI13">
        <f t="shared" si="6"/>
        <v>4757.275747213811</v>
      </c>
      <c r="AJ13">
        <f t="shared" si="7"/>
        <v>5708.74742356145</v>
      </c>
      <c r="AK13">
        <f t="shared" si="24"/>
        <v>6527.4457155007431</v>
      </c>
      <c r="AL13">
        <f t="shared" si="8"/>
        <v>16993.468886276005</v>
      </c>
      <c r="AN13">
        <f t="shared" si="9"/>
        <v>24685.23721325117</v>
      </c>
      <c r="AO13">
        <f t="shared" si="9"/>
        <v>-1234.2618606625588</v>
      </c>
      <c r="AP13">
        <f t="shared" si="9"/>
        <v>-3.8802257100163717</v>
      </c>
      <c r="AQ13">
        <f t="shared" si="9"/>
        <v>-21019.584018258956</v>
      </c>
      <c r="AR13">
        <f t="shared" si="9"/>
        <v>2427.5111086196366</v>
      </c>
      <c r="AS13">
        <f t="shared" si="9"/>
        <v>2913.0217635829454</v>
      </c>
      <c r="AT13">
        <f t="shared" si="9"/>
        <v>3330.7816967662416</v>
      </c>
      <c r="AU13">
        <f t="shared" si="9"/>
        <v>8671.3145689688245</v>
      </c>
      <c r="AW13">
        <v>10</v>
      </c>
      <c r="AX13">
        <f>(R13*SUMPRODUCT(K14:$K$23, X14:$X$23)-$AZ$3*SUMPRODUCT(K13:$K$22, W14:$W$23))/Z13</f>
        <v>122612.65070463256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79522.555703167513</v>
      </c>
      <c r="P14">
        <f t="shared" si="22"/>
        <v>3976.1277851583759</v>
      </c>
      <c r="Q14" s="4">
        <f t="shared" si="23"/>
        <v>12.5</v>
      </c>
      <c r="R14">
        <f t="shared" si="0"/>
        <v>1000000</v>
      </c>
      <c r="S14">
        <f t="shared" si="1"/>
        <v>121645.17010262379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74589.785212192641</v>
      </c>
      <c r="AC14">
        <f t="shared" si="2"/>
        <v>68084.347666606714</v>
      </c>
      <c r="AE14">
        <f t="shared" si="3"/>
        <v>44508.477609624184</v>
      </c>
      <c r="AF14">
        <f t="shared" si="4"/>
        <v>-2225.4238804812094</v>
      </c>
      <c r="AG14">
        <f t="shared" si="4"/>
        <v>-6.9962033438286708</v>
      </c>
      <c r="AH14">
        <f t="shared" si="5"/>
        <v>-42557.145462950117</v>
      </c>
      <c r="AI14">
        <f t="shared" si="6"/>
        <v>-281.08793715097272</v>
      </c>
      <c r="AJ14">
        <f t="shared" si="7"/>
        <v>6505.4375455859263</v>
      </c>
      <c r="AK14">
        <f t="shared" si="24"/>
        <v>10001.042573887973</v>
      </c>
      <c r="AL14">
        <f t="shared" si="8"/>
        <v>16225.392182322927</v>
      </c>
      <c r="AN14">
        <f t="shared" si="9"/>
        <v>20921.220044660153</v>
      </c>
      <c r="AO14">
        <f t="shared" si="9"/>
        <v>-1046.0610022330077</v>
      </c>
      <c r="AP14">
        <f t="shared" si="9"/>
        <v>-3.2885669763231125</v>
      </c>
      <c r="AQ14">
        <f t="shared" si="9"/>
        <v>-20003.995924373467</v>
      </c>
      <c r="AR14">
        <f t="shared" si="9"/>
        <v>-132.12544892264532</v>
      </c>
      <c r="AS14">
        <f t="shared" si="9"/>
        <v>3057.882401005048</v>
      </c>
      <c r="AT14">
        <f t="shared" si="9"/>
        <v>4700.9923412676198</v>
      </c>
      <c r="AU14">
        <f t="shared" si="9"/>
        <v>7626.7492933500225</v>
      </c>
      <c r="AW14">
        <v>11</v>
      </c>
      <c r="AX14">
        <f>(R14*SUMPRODUCT(K15:$K$23, X15:$X$23)-$AZ$3*SUMPRODUCT(K14:$K$22, W15:$W$23))/Z14</f>
        <v>121645.17010262379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79522.555703167513</v>
      </c>
      <c r="P15">
        <f t="shared" si="22"/>
        <v>3976.1277851583759</v>
      </c>
      <c r="Q15" s="4">
        <f t="shared" si="23"/>
        <v>12.5</v>
      </c>
      <c r="R15">
        <f t="shared" si="0"/>
        <v>1000000</v>
      </c>
      <c r="S15">
        <f t="shared" si="1"/>
        <v>118684.15237811966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68084.347666606714</v>
      </c>
      <c r="AC15">
        <f t="shared" si="2"/>
        <v>60566.367140982518</v>
      </c>
      <c r="AE15">
        <f t="shared" si="3"/>
        <v>40581.59584240512</v>
      </c>
      <c r="AF15">
        <f t="shared" si="4"/>
        <v>-2029.0797921202561</v>
      </c>
      <c r="AG15">
        <f t="shared" si="4"/>
        <v>-6.3789442321690704</v>
      </c>
      <c r="AH15">
        <f t="shared" si="5"/>
        <v>-43783.766257705036</v>
      </c>
      <c r="AI15">
        <f t="shared" si="6"/>
        <v>-5237.6291516523415</v>
      </c>
      <c r="AJ15">
        <f t="shared" si="7"/>
        <v>7517.9805256241962</v>
      </c>
      <c r="AK15">
        <f t="shared" si="24"/>
        <v>9125.1297019818467</v>
      </c>
      <c r="AL15">
        <f t="shared" si="8"/>
        <v>11405.481075953701</v>
      </c>
      <c r="AN15">
        <f t="shared" si="9"/>
        <v>17571.739483861198</v>
      </c>
      <c r="AO15">
        <f t="shared" si="9"/>
        <v>-878.58697419305986</v>
      </c>
      <c r="AP15">
        <f t="shared" si="9"/>
        <v>-2.7620684673180853</v>
      </c>
      <c r="AQ15">
        <f t="shared" si="9"/>
        <v>-18958.272052444456</v>
      </c>
      <c r="AR15">
        <f t="shared" si="9"/>
        <v>-2267.8816112436389</v>
      </c>
      <c r="AS15">
        <f t="shared" si="9"/>
        <v>3255.2686137337701</v>
      </c>
      <c r="AT15">
        <f t="shared" si="9"/>
        <v>3951.1605828009237</v>
      </c>
      <c r="AU15">
        <f t="shared" si="9"/>
        <v>4938.5475852910549</v>
      </c>
      <c r="AW15">
        <v>12</v>
      </c>
      <c r="AX15">
        <f>(R15*SUMPRODUCT(K16:$K$23, X16:$X$23)-$AZ$3*SUMPRODUCT(K15:$K$22, W16:$W$23))/Z15</f>
        <v>118684.15237811966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79522.555703167513</v>
      </c>
      <c r="P16">
        <f t="shared" si="22"/>
        <v>3976.1277851583759</v>
      </c>
      <c r="Q16" s="4">
        <f t="shared" si="23"/>
        <v>12.5</v>
      </c>
      <c r="R16">
        <f t="shared" si="0"/>
        <v>1000000</v>
      </c>
      <c r="S16">
        <f t="shared" si="1"/>
        <v>113833.00794803591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60566.367140982518</v>
      </c>
      <c r="AC16">
        <f t="shared" si="2"/>
        <v>52451.760932877165</v>
      </c>
      <c r="AE16">
        <f t="shared" si="3"/>
        <v>36642.254787978818</v>
      </c>
      <c r="AF16">
        <f t="shared" si="4"/>
        <v>-1832.1127393989411</v>
      </c>
      <c r="AG16">
        <f t="shared" si="4"/>
        <v>-5.7597266687379776</v>
      </c>
      <c r="AH16">
        <f t="shared" si="5"/>
        <v>-44434.249688752192</v>
      </c>
      <c r="AI16">
        <f t="shared" si="6"/>
        <v>-9629.8673668410556</v>
      </c>
      <c r="AJ16">
        <f t="shared" si="7"/>
        <v>8114.6062081053533</v>
      </c>
      <c r="AK16">
        <f t="shared" si="24"/>
        <v>8161.5586443692337</v>
      </c>
      <c r="AL16">
        <f t="shared" si="8"/>
        <v>6646.2974856335313</v>
      </c>
      <c r="AN16">
        <f t="shared" si="9"/>
        <v>14615.349042657657</v>
      </c>
      <c r="AO16">
        <f t="shared" si="9"/>
        <v>-730.76745213288302</v>
      </c>
      <c r="AP16">
        <f t="shared" si="9"/>
        <v>-2.297359050118454</v>
      </c>
      <c r="AQ16">
        <f t="shared" si="9"/>
        <v>-17723.31076259998</v>
      </c>
      <c r="AR16">
        <f t="shared" si="9"/>
        <v>-3841.0265311253261</v>
      </c>
      <c r="AS16">
        <f t="shared" si="9"/>
        <v>3236.6403967608649</v>
      </c>
      <c r="AT16">
        <f t="shared" si="9"/>
        <v>3255.3681264917568</v>
      </c>
      <c r="AU16">
        <f t="shared" si="9"/>
        <v>2650.9819921272961</v>
      </c>
      <c r="AW16">
        <v>13</v>
      </c>
      <c r="AX16">
        <f>(R16*SUMPRODUCT(K17:$K$23, X17:$X$23)-$AZ$3*SUMPRODUCT(K16:$K$22, W17:$W$23))/Z16</f>
        <v>113833.00794803591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79522.555703167513</v>
      </c>
      <c r="P17">
        <f t="shared" si="22"/>
        <v>3976.1277851583759</v>
      </c>
      <c r="Q17" s="4">
        <f t="shared" si="23"/>
        <v>12.5</v>
      </c>
      <c r="R17">
        <f t="shared" si="0"/>
        <v>1000000</v>
      </c>
      <c r="S17">
        <f t="shared" si="1"/>
        <v>107140.30905688398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52451.760932877165</v>
      </c>
      <c r="AC17">
        <f t="shared" si="2"/>
        <v>44111.863711463549</v>
      </c>
      <c r="AE17">
        <f t="shared" si="3"/>
        <v>32741.067951399611</v>
      </c>
      <c r="AF17">
        <f t="shared" si="4"/>
        <v>-1637.0533975699807</v>
      </c>
      <c r="AG17">
        <f t="shared" si="4"/>
        <v>-5.1465064945868377</v>
      </c>
      <c r="AH17">
        <f t="shared" si="5"/>
        <v>-44449.832597100765</v>
      </c>
      <c r="AI17">
        <f t="shared" si="6"/>
        <v>-13350.964549765722</v>
      </c>
      <c r="AJ17">
        <f t="shared" si="7"/>
        <v>8339.8972214136156</v>
      </c>
      <c r="AK17">
        <f t="shared" si="24"/>
        <v>7150.0348199484752</v>
      </c>
      <c r="AL17">
        <f t="shared" si="8"/>
        <v>2138.9674915963687</v>
      </c>
      <c r="AN17">
        <f t="shared" si="9"/>
        <v>12029.877624931481</v>
      </c>
      <c r="AO17">
        <f t="shared" si="9"/>
        <v>-601.49388124657412</v>
      </c>
      <c r="AP17">
        <f t="shared" si="9"/>
        <v>-1.890953692093851</v>
      </c>
      <c r="AQ17">
        <f t="shared" si="9"/>
        <v>-16331.967160800999</v>
      </c>
      <c r="AR17">
        <f t="shared" si="9"/>
        <v>-4905.474370808186</v>
      </c>
      <c r="AS17">
        <f t="shared" si="9"/>
        <v>3064.2843760331002</v>
      </c>
      <c r="AT17">
        <f t="shared" si="9"/>
        <v>2627.0995199563195</v>
      </c>
      <c r="AU17">
        <f t="shared" si="9"/>
        <v>785.90952518123356</v>
      </c>
      <c r="AW17">
        <v>14</v>
      </c>
      <c r="AX17">
        <f>(R17*SUMPRODUCT(K18:$K$23, X18:$X$23)-$AZ$3*SUMPRODUCT(K17:$K$22, W18:$W$23))/Z17</f>
        <v>107140.30905688398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79522.555703167513</v>
      </c>
      <c r="P18">
        <f t="shared" si="22"/>
        <v>3976.1277851583759</v>
      </c>
      <c r="Q18" s="4">
        <f t="shared" si="23"/>
        <v>12.5</v>
      </c>
      <c r="R18">
        <f t="shared" si="0"/>
        <v>1000000</v>
      </c>
      <c r="S18">
        <f t="shared" si="1"/>
        <v>98404.14685240887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44111.863711463549</v>
      </c>
      <c r="AC18">
        <f t="shared" si="2"/>
        <v>35772.805303605215</v>
      </c>
      <c r="AE18">
        <f t="shared" si="3"/>
        <v>28908.790873226033</v>
      </c>
      <c r="AF18">
        <f t="shared" si="4"/>
        <v>-1445.4395436613017</v>
      </c>
      <c r="AG18">
        <f t="shared" si="4"/>
        <v>-4.5441181149178265</v>
      </c>
      <c r="AH18">
        <f t="shared" si="5"/>
        <v>-44073.865177851367</v>
      </c>
      <c r="AI18">
        <f t="shared" si="6"/>
        <v>-16615.057966401553</v>
      </c>
      <c r="AJ18">
        <f t="shared" si="7"/>
        <v>8339.0584078583342</v>
      </c>
      <c r="AK18">
        <f t="shared" si="24"/>
        <v>6124.8343014908733</v>
      </c>
      <c r="AL18">
        <f t="shared" si="8"/>
        <v>-2151.1652570523456</v>
      </c>
      <c r="AN18">
        <f t="shared" si="9"/>
        <v>9784.5230939823268</v>
      </c>
      <c r="AO18">
        <f t="shared" si="9"/>
        <v>-489.22615469911631</v>
      </c>
      <c r="AP18">
        <f t="shared" si="9"/>
        <v>-1.5380106636827746</v>
      </c>
      <c r="AQ18">
        <f t="shared" si="9"/>
        <v>-14917.322331635325</v>
      </c>
      <c r="AR18">
        <f t="shared" si="9"/>
        <v>-5623.5634030157971</v>
      </c>
      <c r="AS18">
        <f t="shared" si="9"/>
        <v>2822.4532091837027</v>
      </c>
      <c r="AT18">
        <f t="shared" si="9"/>
        <v>2073.0228023910749</v>
      </c>
      <c r="AU18">
        <f t="shared" si="9"/>
        <v>-728.0873914410198</v>
      </c>
      <c r="AW18">
        <v>15</v>
      </c>
      <c r="AX18">
        <f>(R18*SUMPRODUCT(K19:$K$23, X19:$X$23)-$AZ$3*SUMPRODUCT(K18:$K$22, W19:$W$23))/Z18</f>
        <v>98404.14685240887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79522.555703167513</v>
      </c>
      <c r="P19">
        <f t="shared" si="22"/>
        <v>3976.1277851583759</v>
      </c>
      <c r="Q19" s="4">
        <f t="shared" si="23"/>
        <v>12.5</v>
      </c>
      <c r="R19">
        <f t="shared" si="0"/>
        <v>1000000</v>
      </c>
      <c r="S19">
        <f t="shared" si="1"/>
        <v>87284.306316368034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35772.805303605215</v>
      </c>
      <c r="AC19">
        <f t="shared" si="2"/>
        <v>27637.828418721023</v>
      </c>
      <c r="AE19">
        <f t="shared" si="3"/>
        <v>25180.136529654465</v>
      </c>
      <c r="AF19">
        <f t="shared" si="4"/>
        <v>-1259.0068264827232</v>
      </c>
      <c r="AG19">
        <f t="shared" si="4"/>
        <v>-3.958017996749867</v>
      </c>
      <c r="AH19">
        <f t="shared" si="5"/>
        <v>-43252.714961502483</v>
      </c>
      <c r="AI19">
        <f t="shared" si="6"/>
        <v>-19335.543276327491</v>
      </c>
      <c r="AJ19">
        <f t="shared" si="7"/>
        <v>8134.9768848841923</v>
      </c>
      <c r="AK19">
        <f t="shared" si="24"/>
        <v>5108.1294063999185</v>
      </c>
      <c r="AL19">
        <f t="shared" si="8"/>
        <v>-6092.4369850433804</v>
      </c>
      <c r="AN19">
        <f t="shared" si="9"/>
        <v>7850.7144750561793</v>
      </c>
      <c r="AO19">
        <f t="shared" si="9"/>
        <v>-392.53572375280896</v>
      </c>
      <c r="AP19">
        <f t="shared" si="9"/>
        <v>-1.2340389474466225</v>
      </c>
      <c r="AQ19">
        <f t="shared" si="9"/>
        <v>-13485.419947339984</v>
      </c>
      <c r="AR19">
        <f t="shared" si="9"/>
        <v>-6028.4752349840601</v>
      </c>
      <c r="AS19">
        <f t="shared" si="9"/>
        <v>2536.3397338689551</v>
      </c>
      <c r="AT19">
        <f t="shared" si="9"/>
        <v>1592.6230353856733</v>
      </c>
      <c r="AU19">
        <f t="shared" si="9"/>
        <v>-1899.5124657294321</v>
      </c>
      <c r="AW19">
        <v>16</v>
      </c>
      <c r="AX19">
        <f>(R19*SUMPRODUCT(K20:$K$23, X20:$X$23)-$AZ$3*SUMPRODUCT(K19:$K$22, W20:$W$23))/Z19</f>
        <v>87284.306316368034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79522.555703167513</v>
      </c>
      <c r="P20">
        <f t="shared" si="22"/>
        <v>3976.1277851583759</v>
      </c>
      <c r="Q20" s="4">
        <f t="shared" si="23"/>
        <v>12.5</v>
      </c>
      <c r="R20">
        <f t="shared" si="0"/>
        <v>1000000</v>
      </c>
      <c r="S20">
        <f t="shared" si="1"/>
        <v>73187.5339934246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27637.828418721023</v>
      </c>
      <c r="AC20">
        <f t="shared" si="2"/>
        <v>19868.723880955644</v>
      </c>
      <c r="AE20">
        <f t="shared" si="3"/>
        <v>21588.535852514215</v>
      </c>
      <c r="AF20">
        <f t="shared" si="4"/>
        <v>-1079.426792625711</v>
      </c>
      <c r="AG20">
        <f t="shared" si="4"/>
        <v>-3.393461084974648</v>
      </c>
      <c r="AH20">
        <f t="shared" si="5"/>
        <v>-41998.138544617643</v>
      </c>
      <c r="AI20">
        <f t="shared" si="6"/>
        <v>-21492.422945814116</v>
      </c>
      <c r="AJ20">
        <f t="shared" si="7"/>
        <v>7769.1045377653791</v>
      </c>
      <c r="AK20">
        <f t="shared" si="24"/>
        <v>4120.0297339195749</v>
      </c>
      <c r="AL20">
        <f t="shared" si="8"/>
        <v>-9603.2886741291622</v>
      </c>
      <c r="AN20">
        <f t="shared" si="9"/>
        <v>6200.3421873918096</v>
      </c>
      <c r="AO20">
        <f t="shared" si="9"/>
        <v>-310.01710936959057</v>
      </c>
      <c r="AP20">
        <f t="shared" si="9"/>
        <v>-0.97462005159512888</v>
      </c>
      <c r="AQ20">
        <f t="shared" si="9"/>
        <v>-12062.088507951879</v>
      </c>
      <c r="AR20">
        <f t="shared" si="9"/>
        <v>-6172.7380499812562</v>
      </c>
      <c r="AS20">
        <f t="shared" si="9"/>
        <v>2231.3280971369713</v>
      </c>
      <c r="AT20">
        <f t="shared" si="9"/>
        <v>1183.2944275169609</v>
      </c>
      <c r="AU20">
        <f t="shared" si="9"/>
        <v>-2758.1155253273237</v>
      </c>
      <c r="AW20">
        <v>17</v>
      </c>
      <c r="AX20">
        <f>(R20*SUMPRODUCT(K21:$K$23, X21:$X$23)-$AZ$3*SUMPRODUCT(K20:$K$22, W21:$W$23))/Z20</f>
        <v>73187.5339934246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79522.555703167513</v>
      </c>
      <c r="P21">
        <f t="shared" si="22"/>
        <v>3976.1277851583759</v>
      </c>
      <c r="Q21" s="4">
        <f t="shared" si="23"/>
        <v>12.5</v>
      </c>
      <c r="R21">
        <f t="shared" si="0"/>
        <v>1000000</v>
      </c>
      <c r="S21">
        <f t="shared" si="1"/>
        <v>55152.669524576246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19868.723880955644</v>
      </c>
      <c r="AC21">
        <f t="shared" si="2"/>
        <v>12601.101922792814</v>
      </c>
      <c r="AE21">
        <f t="shared" si="3"/>
        <v>18169.053977161624</v>
      </c>
      <c r="AF21">
        <f t="shared" si="4"/>
        <v>-908.45269885808125</v>
      </c>
      <c r="AG21">
        <f t="shared" si="4"/>
        <v>-2.8559592018428304</v>
      </c>
      <c r="AH21">
        <f t="shared" si="5"/>
        <v>-40285.381782565681</v>
      </c>
      <c r="AI21">
        <f t="shared" si="6"/>
        <v>-23027.636463463979</v>
      </c>
      <c r="AJ21">
        <f t="shared" si="7"/>
        <v>7267.6219581628302</v>
      </c>
      <c r="AK21">
        <f t="shared" si="24"/>
        <v>3177.230612528127</v>
      </c>
      <c r="AL21">
        <f t="shared" si="8"/>
        <v>-12582.783892773023</v>
      </c>
      <c r="AN21">
        <f t="shared" si="9"/>
        <v>4806.9117723770842</v>
      </c>
      <c r="AO21">
        <f t="shared" si="9"/>
        <v>-240.34558861885421</v>
      </c>
      <c r="AP21">
        <f t="shared" si="9"/>
        <v>-0.75558936233132423</v>
      </c>
      <c r="AQ21">
        <f t="shared" si="9"/>
        <v>-10658.137522665453</v>
      </c>
      <c r="AR21">
        <f t="shared" si="9"/>
        <v>-6092.3269282695546</v>
      </c>
      <c r="AS21">
        <f t="shared" si="9"/>
        <v>1922.7648061254004</v>
      </c>
      <c r="AT21">
        <f t="shared" si="9"/>
        <v>840.58681613891099</v>
      </c>
      <c r="AU21">
        <f t="shared" si="9"/>
        <v>-3328.9753060052431</v>
      </c>
      <c r="AW21">
        <v>18</v>
      </c>
      <c r="AX21">
        <f>(R21*SUMPRODUCT(K22:$K$23, X22:$X$23)-$AZ$3*SUMPRODUCT(K21:$K$22, W22:$W$23))/Z21</f>
        <v>55152.669524576246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79522.555703167513</v>
      </c>
      <c r="P22">
        <f t="shared" si="22"/>
        <v>3976.1277851583759</v>
      </c>
      <c r="Q22" s="4">
        <f t="shared" si="23"/>
        <v>12.5</v>
      </c>
      <c r="R22">
        <f t="shared" si="0"/>
        <v>1000000</v>
      </c>
      <c r="S22">
        <f t="shared" si="1"/>
        <v>31653.503527906436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12601.101922792814</v>
      </c>
      <c r="AC22">
        <f t="shared" si="2"/>
        <v>5955.1891225914869</v>
      </c>
      <c r="AE22">
        <f t="shared" si="3"/>
        <v>14961.119811166156</v>
      </c>
      <c r="AF22">
        <f t="shared" si="4"/>
        <v>-748.05599055830783</v>
      </c>
      <c r="AG22">
        <f t="shared" si="4"/>
        <v>-2.3517101026989238</v>
      </c>
      <c r="AH22">
        <f t="shared" si="5"/>
        <v>-38055.160570038272</v>
      </c>
      <c r="AI22">
        <f t="shared" si="6"/>
        <v>-23844.448459533123</v>
      </c>
      <c r="AJ22">
        <f t="shared" si="7"/>
        <v>6645.9128002013267</v>
      </c>
      <c r="AK22">
        <f t="shared" si="24"/>
        <v>2294.5417909942817</v>
      </c>
      <c r="AL22">
        <f t="shared" si="8"/>
        <v>-14903.993868337515</v>
      </c>
      <c r="AN22">
        <f t="shared" si="9"/>
        <v>3646.1900671399981</v>
      </c>
      <c r="AO22">
        <f t="shared" si="9"/>
        <v>-182.3095033569999</v>
      </c>
      <c r="AP22">
        <f t="shared" si="9"/>
        <v>-0.57313771465514607</v>
      </c>
      <c r="AQ22">
        <f t="shared" si="9"/>
        <v>-9274.4627558113098</v>
      </c>
      <c r="AR22">
        <f t="shared" si="9"/>
        <v>-5811.1553297429673</v>
      </c>
      <c r="AS22">
        <f t="shared" si="9"/>
        <v>1619.6823195739014</v>
      </c>
      <c r="AT22">
        <f t="shared" si="9"/>
        <v>559.20516596069228</v>
      </c>
      <c r="AU22">
        <f t="shared" si="9"/>
        <v>-3632.2678442083734</v>
      </c>
      <c r="AW22">
        <v>19</v>
      </c>
      <c r="AX22">
        <f>(R22*SUMPRODUCT(K23:$K$23, X23:$X$23)-$AZ$3*SUMPRODUCT(K22:$K$22, W23:$W$23))/Z22</f>
        <v>31653.503527906436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79522.555703167513</v>
      </c>
      <c r="P23">
        <f t="shared" si="22"/>
        <v>3976.1277851583759</v>
      </c>
      <c r="Q23" s="4">
        <f t="shared" si="23"/>
        <v>12.5</v>
      </c>
      <c r="R23">
        <f t="shared" si="0"/>
        <v>1000000</v>
      </c>
      <c r="S23">
        <f t="shared" si="1"/>
        <v>39478.136949962267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5955.1891225914869</v>
      </c>
      <c r="AC23">
        <f t="shared" si="2"/>
        <v>5955.1891225914869</v>
      </c>
      <c r="AE23">
        <f t="shared" si="3"/>
        <v>11995.800595261662</v>
      </c>
      <c r="AF23">
        <f t="shared" si="4"/>
        <v>-599.79002976308323</v>
      </c>
      <c r="AG23">
        <f t="shared" si="4"/>
        <v>-1.8855971883056335</v>
      </c>
      <c r="AH23">
        <f t="shared" si="5"/>
        <v>-35407.665069304072</v>
      </c>
      <c r="AI23">
        <f t="shared" si="6"/>
        <v>-24013.5401009938</v>
      </c>
      <c r="AJ23">
        <f t="shared" si="7"/>
        <v>0</v>
      </c>
      <c r="AK23">
        <f t="shared" si="24"/>
        <v>1484.7768597092434</v>
      </c>
      <c r="AL23">
        <f t="shared" si="8"/>
        <v>-22528.763241284556</v>
      </c>
      <c r="AN23">
        <f t="shared" si="9"/>
        <v>2693.0586247782985</v>
      </c>
      <c r="AO23">
        <f t="shared" si="9"/>
        <v>-134.65293123891496</v>
      </c>
      <c r="AP23">
        <f t="shared" si="9"/>
        <v>-0.42331678744560103</v>
      </c>
      <c r="AQ23">
        <f t="shared" si="9"/>
        <v>-7949.0249142533912</v>
      </c>
      <c r="AR23">
        <f t="shared" si="9"/>
        <v>-5391.0425375014538</v>
      </c>
      <c r="AS23">
        <f t="shared" si="9"/>
        <v>0</v>
      </c>
      <c r="AT23">
        <f t="shared" si="9"/>
        <v>333.33257719294346</v>
      </c>
      <c r="AU23">
        <f t="shared" si="9"/>
        <v>-5057.7099603085107</v>
      </c>
      <c r="AW23">
        <v>20</v>
      </c>
      <c r="AX23">
        <f>(R23*SUMPRODUCT(K$23:$K24, X$23:$X24)-$AZ$3*SUMPRODUCT(K$22:$K23, W$23:$W24))/Z23</f>
        <v>39478.136949962267</v>
      </c>
    </row>
    <row r="25" spans="5:50" x14ac:dyDescent="0.25">
      <c r="AN25" s="8">
        <f t="shared" ref="AN25:AU25" si="25">SUM(AN3:AN23)</f>
        <v>551485.56409237906</v>
      </c>
      <c r="AO25" s="8">
        <f t="shared" si="25"/>
        <v>-87216.194981994602</v>
      </c>
      <c r="AP25" s="8">
        <f t="shared" si="25"/>
        <v>-699.14394259368828</v>
      </c>
      <c r="AQ25" s="8">
        <f t="shared" si="25"/>
        <v>-339724.10257895687</v>
      </c>
      <c r="AR25" s="8">
        <f t="shared" si="25"/>
        <v>123846.122588834</v>
      </c>
      <c r="AS25" s="8">
        <f t="shared" si="25"/>
        <v>-40849.293311730027</v>
      </c>
      <c r="AT25" s="8">
        <f t="shared" si="25"/>
        <v>74450.021692054797</v>
      </c>
      <c r="AU25" s="9">
        <f t="shared" si="25"/>
        <v>157446.85096915878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4571.6534303276694</v>
      </c>
      <c r="K3">
        <v>1</v>
      </c>
      <c r="L3" s="2">
        <v>0</v>
      </c>
      <c r="O3">
        <f>$C$3</f>
        <v>4571.6534303276694</v>
      </c>
      <c r="P3">
        <f>O3*B5</f>
        <v>3657.3227442621355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4571.6534303276694</v>
      </c>
      <c r="AF3">
        <f t="shared" ref="AF3:AG23" si="4">-$Z3*P3</f>
        <v>-3657.3227442621355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289.37371536553383</v>
      </c>
      <c r="AJ3">
        <f t="shared" ref="AJ3:AJ23" si="7">AB3-AC3</f>
        <v>0</v>
      </c>
      <c r="AL3">
        <f t="shared" ref="AL3:AL23" si="8">SUM(AI3:AK3)</f>
        <v>289.37371536553383</v>
      </c>
      <c r="AN3">
        <f t="shared" ref="AN3:AU23" si="9">AE3*$K3</f>
        <v>4571.6534303276694</v>
      </c>
      <c r="AO3">
        <f t="shared" si="9"/>
        <v>-3657.3227442621355</v>
      </c>
      <c r="AP3">
        <f t="shared" si="9"/>
        <v>-624.95697070000006</v>
      </c>
      <c r="AQ3">
        <f t="shared" si="9"/>
        <v>0</v>
      </c>
      <c r="AR3">
        <f t="shared" si="9"/>
        <v>289.37371536553383</v>
      </c>
      <c r="AS3">
        <f t="shared" si="9"/>
        <v>0</v>
      </c>
      <c r="AT3">
        <f t="shared" si="9"/>
        <v>0</v>
      </c>
      <c r="AU3">
        <f t="shared" si="9"/>
        <v>289.37371536553383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2515.4467121352191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451.19837833479681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446.18880801663909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-446.18880801663909</v>
      </c>
      <c r="AK4">
        <f>G4*MAX(0, SUM(AB4, AE4:AF4))</f>
        <v>0</v>
      </c>
      <c r="AL4">
        <f t="shared" si="8"/>
        <v>-2651.8108080166389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-418.60287833440196</v>
      </c>
      <c r="AT4">
        <f t="shared" si="9"/>
        <v>0</v>
      </c>
      <c r="AU4">
        <f t="shared" si="9"/>
        <v>-2487.8607824529868</v>
      </c>
      <c r="AW4">
        <v>1</v>
      </c>
      <c r="AX4">
        <f>(R4*SUMPRODUCT(K5:$K$23, X5:$X$23)-$AZ$3*SUMPRODUCT(K4:$K$22, W5:$W$23))/Z4</f>
        <v>451.19837833479681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4571.6534303276694</v>
      </c>
      <c r="P5">
        <f t="shared" ref="P5:P23" si="22">O5*$C$5</f>
        <v>228.58267151638347</v>
      </c>
      <c r="Q5" s="4">
        <f t="shared" ref="Q5:Q23" si="23">$C$8</f>
        <v>12.5</v>
      </c>
      <c r="R5">
        <f t="shared" si="0"/>
        <v>2000000</v>
      </c>
      <c r="S5">
        <f t="shared" si="1"/>
        <v>896.70865217855987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446.18880801663909</v>
      </c>
      <c r="AC5">
        <f t="shared" si="2"/>
        <v>876.89710837552047</v>
      </c>
      <c r="AE5">
        <f t="shared" si="3"/>
        <v>4470.649038357984</v>
      </c>
      <c r="AF5">
        <f t="shared" si="4"/>
        <v>-223.53245191789918</v>
      </c>
      <c r="AG5">
        <f t="shared" si="4"/>
        <v>-12.223829699940623</v>
      </c>
      <c r="AH5">
        <f t="shared" si="5"/>
        <v>-2203.6822295001361</v>
      </c>
      <c r="AI5">
        <f t="shared" si="6"/>
        <v>2031.2105272400081</v>
      </c>
      <c r="AJ5">
        <f t="shared" si="7"/>
        <v>-430.70830035888139</v>
      </c>
      <c r="AK5">
        <f>G5*SUM(AB5, AE5:AF5)</f>
        <v>192.42552117272567</v>
      </c>
      <c r="AL5">
        <f t="shared" si="8"/>
        <v>1792.9277480538524</v>
      </c>
      <c r="AN5">
        <f t="shared" si="9"/>
        <v>3860.6849128081512</v>
      </c>
      <c r="AO5">
        <f t="shared" si="9"/>
        <v>-193.03424564040756</v>
      </c>
      <c r="AP5">
        <f t="shared" si="9"/>
        <v>-10.556041079133813</v>
      </c>
      <c r="AQ5">
        <f t="shared" si="9"/>
        <v>-1903.0173612508377</v>
      </c>
      <c r="AR5">
        <f t="shared" si="9"/>
        <v>1754.0772648377724</v>
      </c>
      <c r="AS5">
        <f t="shared" si="9"/>
        <v>-371.94354169825692</v>
      </c>
      <c r="AT5">
        <f t="shared" si="9"/>
        <v>166.17146639263896</v>
      </c>
      <c r="AU5">
        <f t="shared" si="9"/>
        <v>1548.3051895321544</v>
      </c>
      <c r="AW5">
        <v>2</v>
      </c>
      <c r="AX5">
        <f>(R5*SUMPRODUCT(K6:$K$23, X6:$X$23)-$AZ$3*SUMPRODUCT(K5:$K$22, W6:$W$23))/Z5</f>
        <v>896.70865217855987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4571.6534303276694</v>
      </c>
      <c r="P6">
        <f t="shared" si="22"/>
        <v>228.58267151638347</v>
      </c>
      <c r="Q6" s="4">
        <f t="shared" si="23"/>
        <v>12.5</v>
      </c>
      <c r="R6">
        <f t="shared" si="0"/>
        <v>2000000</v>
      </c>
      <c r="S6">
        <f t="shared" si="1"/>
        <v>1325.9584253023481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876.89710837552047</v>
      </c>
      <c r="AC6">
        <f t="shared" si="2"/>
        <v>1282.2333312775081</v>
      </c>
      <c r="AE6">
        <f t="shared" si="3"/>
        <v>4420.8975904192803</v>
      </c>
      <c r="AF6">
        <f t="shared" si="4"/>
        <v>-221.04487952096403</v>
      </c>
      <c r="AG6">
        <f t="shared" si="4"/>
        <v>-12.087797275630363</v>
      </c>
      <c r="AH6">
        <f t="shared" si="5"/>
        <v>-2207.0603697367033</v>
      </c>
      <c r="AI6">
        <f t="shared" si="6"/>
        <v>1980.7045438859823</v>
      </c>
      <c r="AJ6">
        <f t="shared" si="7"/>
        <v>-405.33622290198764</v>
      </c>
      <c r="AK6">
        <f>G6*SUM(AB6, AE6:AF6)</f>
        <v>296.98986442751948</v>
      </c>
      <c r="AL6">
        <f t="shared" si="8"/>
        <v>1872.3581854115141</v>
      </c>
      <c r="AN6">
        <f t="shared" si="9"/>
        <v>3443.1109555032399</v>
      </c>
      <c r="AO6">
        <f t="shared" si="9"/>
        <v>-172.15554777516201</v>
      </c>
      <c r="AP6">
        <f t="shared" si="9"/>
        <v>-9.4142934497783486</v>
      </c>
      <c r="AQ6">
        <f t="shared" si="9"/>
        <v>-1718.9164831517317</v>
      </c>
      <c r="AR6">
        <f t="shared" si="9"/>
        <v>1542.6246311265675</v>
      </c>
      <c r="AS6">
        <f t="shared" si="9"/>
        <v>-315.68647795882913</v>
      </c>
      <c r="AT6">
        <f t="shared" si="9"/>
        <v>231.30349323175187</v>
      </c>
      <c r="AU6">
        <f t="shared" si="9"/>
        <v>1458.2416463994903</v>
      </c>
      <c r="AW6">
        <v>3</v>
      </c>
      <c r="AX6">
        <f>(R6*SUMPRODUCT(K7:$K$23, X7:$X$23)-$AZ$3*SUMPRODUCT(K6:$K$22, W7:$W$23))/Z6</f>
        <v>1325.9584253023481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4571.6534303276694</v>
      </c>
      <c r="P7">
        <f t="shared" si="22"/>
        <v>228.58267151638347</v>
      </c>
      <c r="Q7" s="4">
        <f t="shared" si="23"/>
        <v>12.5</v>
      </c>
      <c r="R7">
        <f t="shared" si="0"/>
        <v>2000000</v>
      </c>
      <c r="S7">
        <f t="shared" si="1"/>
        <v>1691.3119305784332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1282.2333312775081</v>
      </c>
      <c r="AC7">
        <f t="shared" si="2"/>
        <v>1617.3129674942174</v>
      </c>
      <c r="AE7">
        <f t="shared" si="3"/>
        <v>4371.6326019350336</v>
      </c>
      <c r="AF7">
        <f t="shared" si="4"/>
        <v>-218.5816300967517</v>
      </c>
      <c r="AG7">
        <f t="shared" si="4"/>
        <v>-11.953094948466218</v>
      </c>
      <c r="AH7">
        <f t="shared" si="5"/>
        <v>-2211.8967052547155</v>
      </c>
      <c r="AI7">
        <f t="shared" si="6"/>
        <v>1929.2011716351003</v>
      </c>
      <c r="AJ7">
        <f t="shared" si="7"/>
        <v>-335.07963621670933</v>
      </c>
      <c r="AK7">
        <f>G7*SUM(AB7, AE7:AF7)</f>
        <v>266.87245928298529</v>
      </c>
      <c r="AL7">
        <f t="shared" si="8"/>
        <v>1860.9939947013763</v>
      </c>
      <c r="AN7">
        <f t="shared" si="9"/>
        <v>3082.0513178117271</v>
      </c>
      <c r="AO7">
        <f t="shared" si="9"/>
        <v>-154.10256589058636</v>
      </c>
      <c r="AP7">
        <f t="shared" si="9"/>
        <v>-8.4270695624198471</v>
      </c>
      <c r="AQ7">
        <f t="shared" si="9"/>
        <v>-1559.4126442089844</v>
      </c>
      <c r="AR7">
        <f t="shared" si="9"/>
        <v>1360.1090381497365</v>
      </c>
      <c r="AS7">
        <f t="shared" si="9"/>
        <v>-236.23500152241988</v>
      </c>
      <c r="AT7">
        <f t="shared" si="9"/>
        <v>188.14815647058452</v>
      </c>
      <c r="AU7">
        <f t="shared" si="9"/>
        <v>1312.0221930979012</v>
      </c>
      <c r="AW7">
        <v>4</v>
      </c>
      <c r="AX7">
        <f>(R7*SUMPRODUCT(K8:$K$23, X8:$X$23)-$AZ$3*SUMPRODUCT(K7:$K$22, W8:$W$23))/Z7</f>
        <v>1691.3119305784332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4571.6534303276694</v>
      </c>
      <c r="P8">
        <f t="shared" si="22"/>
        <v>228.58267151638347</v>
      </c>
      <c r="Q8" s="4">
        <f t="shared" si="23"/>
        <v>12.5</v>
      </c>
      <c r="R8">
        <f t="shared" si="0"/>
        <v>2000000</v>
      </c>
      <c r="S8">
        <f t="shared" si="1"/>
        <v>1958.0266814078163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1617.3129674942174</v>
      </c>
      <c r="AC8">
        <f t="shared" si="2"/>
        <v>1851.4578019662167</v>
      </c>
      <c r="AE8">
        <f t="shared" si="3"/>
        <v>4322.8335404398194</v>
      </c>
      <c r="AF8">
        <f t="shared" si="4"/>
        <v>-216.14167702199097</v>
      </c>
      <c r="AG8">
        <f t="shared" si="4"/>
        <v>-11.819666577749487</v>
      </c>
      <c r="AH8">
        <f t="shared" si="5"/>
        <v>-2223.5873971309725</v>
      </c>
      <c r="AI8">
        <f t="shared" si="6"/>
        <v>1871.2847997091062</v>
      </c>
      <c r="AJ8">
        <f t="shared" si="7"/>
        <v>-234.14483447199927</v>
      </c>
      <c r="AK8">
        <f t="shared" ref="AK8:AK23" si="24">G8*SUM(AB8:AB8, AE8:AF8)</f>
        <v>121.92130289842657</v>
      </c>
      <c r="AL8">
        <f t="shared" si="8"/>
        <v>1759.0612681355335</v>
      </c>
      <c r="AN8">
        <f t="shared" si="9"/>
        <v>2841.6292938016672</v>
      </c>
      <c r="AO8">
        <f t="shared" si="9"/>
        <v>-142.08146469008338</v>
      </c>
      <c r="AP8">
        <f t="shared" si="9"/>
        <v>-7.7696979252372929</v>
      </c>
      <c r="AQ8">
        <f t="shared" si="9"/>
        <v>-1461.6827194259015</v>
      </c>
      <c r="AR8">
        <f t="shared" si="9"/>
        <v>1230.0954117604451</v>
      </c>
      <c r="AS8">
        <f t="shared" si="9"/>
        <v>-153.9159013188096</v>
      </c>
      <c r="AT8">
        <f t="shared" si="9"/>
        <v>80.145382100321541</v>
      </c>
      <c r="AU8">
        <f t="shared" si="9"/>
        <v>1156.3248925419571</v>
      </c>
      <c r="AW8">
        <v>5</v>
      </c>
      <c r="AX8">
        <f>(R8*SUMPRODUCT(K9:$K$23, X9:$X$23)-$AZ$3*SUMPRODUCT(K8:$K$22, W9:$W$23))/Z8</f>
        <v>1958.0266814078163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4571.6534303276694</v>
      </c>
      <c r="P9">
        <f t="shared" si="22"/>
        <v>228.58267151638347</v>
      </c>
      <c r="Q9" s="4">
        <f t="shared" si="23"/>
        <v>12.5</v>
      </c>
      <c r="R9">
        <f t="shared" si="0"/>
        <v>2000000</v>
      </c>
      <c r="S9">
        <f t="shared" si="1"/>
        <v>2146.0559621363395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1851.4578019662167</v>
      </c>
      <c r="AC9">
        <f t="shared" si="2"/>
        <v>2006.5416403897943</v>
      </c>
      <c r="AE9">
        <f t="shared" si="3"/>
        <v>4274.451894652193</v>
      </c>
      <c r="AF9">
        <f t="shared" si="4"/>
        <v>-213.72259473260968</v>
      </c>
      <c r="AG9">
        <f t="shared" si="4"/>
        <v>-11.687379521969325</v>
      </c>
      <c r="AH9">
        <f t="shared" si="5"/>
        <v>-2254.4624004267603</v>
      </c>
      <c r="AI9">
        <f t="shared" si="6"/>
        <v>1794.5795199708537</v>
      </c>
      <c r="AJ9">
        <f t="shared" si="7"/>
        <v>-155.08383842357762</v>
      </c>
      <c r="AK9">
        <f t="shared" si="24"/>
        <v>34.881903901126222</v>
      </c>
      <c r="AL9">
        <f t="shared" si="8"/>
        <v>1674.3775854484022</v>
      </c>
      <c r="AN9">
        <f t="shared" si="9"/>
        <v>2670.4290579734839</v>
      </c>
      <c r="AO9">
        <f t="shared" si="9"/>
        <v>-133.5214528986742</v>
      </c>
      <c r="AP9">
        <f t="shared" si="9"/>
        <v>-7.3015953053720528</v>
      </c>
      <c r="AQ9">
        <f t="shared" si="9"/>
        <v>-1408.4570496021793</v>
      </c>
      <c r="AR9">
        <f t="shared" si="9"/>
        <v>1121.1489601672583</v>
      </c>
      <c r="AS9">
        <f t="shared" si="9"/>
        <v>-96.887366791171814</v>
      </c>
      <c r="AT9">
        <f t="shared" si="9"/>
        <v>21.792185775104052</v>
      </c>
      <c r="AU9">
        <f t="shared" si="9"/>
        <v>1046.0537791511906</v>
      </c>
      <c r="AW9">
        <v>6</v>
      </c>
      <c r="AX9">
        <f>(R9*SUMPRODUCT(K10:$K$23, X10:$X$23)-$AZ$3*SUMPRODUCT(K9:$K$22, W10:$W$23))/Z9</f>
        <v>2146.0559621363395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4571.6534303276694</v>
      </c>
      <c r="P10">
        <f t="shared" si="22"/>
        <v>228.58267151638347</v>
      </c>
      <c r="Q10" s="4">
        <f t="shared" si="23"/>
        <v>12.5</v>
      </c>
      <c r="R10">
        <f t="shared" si="0"/>
        <v>2000000</v>
      </c>
      <c r="S10">
        <f t="shared" si="1"/>
        <v>2286.2720276287737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2006.5416403897943</v>
      </c>
      <c r="AC10">
        <f t="shared" si="2"/>
        <v>2113.6424334970834</v>
      </c>
      <c r="AE10">
        <f t="shared" si="3"/>
        <v>4226.4614905011813</v>
      </c>
      <c r="AF10">
        <f t="shared" si="4"/>
        <v>-211.32307452505907</v>
      </c>
      <c r="AG10">
        <f t="shared" si="4"/>
        <v>-11.556162214920601</v>
      </c>
      <c r="AH10">
        <f t="shared" si="5"/>
        <v>-2294.9618926447492</v>
      </c>
      <c r="AI10">
        <f t="shared" si="6"/>
        <v>1708.6203611164524</v>
      </c>
      <c r="AJ10">
        <f t="shared" si="7"/>
        <v>-107.10079310728906</v>
      </c>
      <c r="AK10">
        <f t="shared" si="24"/>
        <v>24.688888231100258</v>
      </c>
      <c r="AL10">
        <f t="shared" si="8"/>
        <v>1626.2084562402636</v>
      </c>
      <c r="AN10">
        <f t="shared" si="9"/>
        <v>2508.7386634450504</v>
      </c>
      <c r="AO10">
        <f t="shared" si="9"/>
        <v>-125.43693317225252</v>
      </c>
      <c r="AP10">
        <f t="shared" si="9"/>
        <v>-6.8594948788179426</v>
      </c>
      <c r="AQ10">
        <f t="shared" si="9"/>
        <v>-1362.2411192319137</v>
      </c>
      <c r="AR10">
        <f t="shared" si="9"/>
        <v>1014.2011161620662</v>
      </c>
      <c r="AS10">
        <f t="shared" si="9"/>
        <v>-63.572778589785216</v>
      </c>
      <c r="AT10">
        <f t="shared" si="9"/>
        <v>14.654804876854557</v>
      </c>
      <c r="AU10">
        <f t="shared" si="9"/>
        <v>965.28314244913554</v>
      </c>
      <c r="AW10">
        <v>7</v>
      </c>
      <c r="AX10">
        <f>(R10*SUMPRODUCT(K11:$K$23, X11:$X$23)-$AZ$3*SUMPRODUCT(K10:$K$22, W11:$W$23))/Z10</f>
        <v>2286.2720276287737</v>
      </c>
    </row>
    <row r="11" spans="1:52" x14ac:dyDescent="0.25">
      <c r="A11" t="s">
        <v>33</v>
      </c>
      <c r="C11" s="7">
        <f>AU25</f>
        <v>11798.780382460176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4571.6534303276694</v>
      </c>
      <c r="P11">
        <f t="shared" si="22"/>
        <v>228.58267151638347</v>
      </c>
      <c r="Q11" s="4">
        <f t="shared" si="23"/>
        <v>12.5</v>
      </c>
      <c r="R11">
        <f t="shared" si="0"/>
        <v>2000000</v>
      </c>
      <c r="S11">
        <f t="shared" si="1"/>
        <v>2382.0006784893772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2113.6424334970834</v>
      </c>
      <c r="AC11">
        <f t="shared" si="2"/>
        <v>2177.3435415504482</v>
      </c>
      <c r="AE11">
        <f t="shared" si="3"/>
        <v>4178.8653381255926</v>
      </c>
      <c r="AF11">
        <f t="shared" si="4"/>
        <v>-208.94326690627963</v>
      </c>
      <c r="AG11">
        <f t="shared" si="4"/>
        <v>-11.426022887046788</v>
      </c>
      <c r="AH11">
        <f t="shared" si="5"/>
        <v>-2332.432915937125</v>
      </c>
      <c r="AI11">
        <f t="shared" si="6"/>
        <v>1626.0631323951411</v>
      </c>
      <c r="AJ11">
        <f t="shared" si="7"/>
        <v>-63.701108053364806</v>
      </c>
      <c r="AK11">
        <f t="shared" si="24"/>
        <v>14.60055481131935</v>
      </c>
      <c r="AL11">
        <f t="shared" si="8"/>
        <v>1576.9625791530957</v>
      </c>
      <c r="AN11">
        <f t="shared" si="9"/>
        <v>2358.9981819151481</v>
      </c>
      <c r="AO11">
        <f t="shared" si="9"/>
        <v>-117.94990909575741</v>
      </c>
      <c r="AP11">
        <f t="shared" si="9"/>
        <v>-6.450068388457403</v>
      </c>
      <c r="AQ11">
        <f t="shared" si="9"/>
        <v>-1316.674399133117</v>
      </c>
      <c r="AR11">
        <f t="shared" si="9"/>
        <v>917.92380529781599</v>
      </c>
      <c r="AS11">
        <f t="shared" si="9"/>
        <v>-35.959712966312317</v>
      </c>
      <c r="AT11">
        <f t="shared" si="9"/>
        <v>8.2421134609482039</v>
      </c>
      <c r="AU11">
        <f t="shared" si="9"/>
        <v>890.2062057924519</v>
      </c>
      <c r="AW11">
        <v>8</v>
      </c>
      <c r="AX11">
        <f>(R11*SUMPRODUCT(K12:$K$23, X12:$X$23)-$AZ$3*SUMPRODUCT(K11:$K$22, W12:$W$23))/Z11</f>
        <v>2382.0006784893772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4571.6534303276694</v>
      </c>
      <c r="P12">
        <f t="shared" si="22"/>
        <v>228.58267151638347</v>
      </c>
      <c r="Q12" s="4">
        <f t="shared" si="23"/>
        <v>12.5</v>
      </c>
      <c r="R12">
        <f t="shared" si="0"/>
        <v>2000000</v>
      </c>
      <c r="S12">
        <f t="shared" si="1"/>
        <v>2428.5958186292301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2177.3435415504482</v>
      </c>
      <c r="AC12">
        <f t="shared" si="2"/>
        <v>2194.8385731257695</v>
      </c>
      <c r="AE12">
        <f t="shared" si="3"/>
        <v>4131.6225676075719</v>
      </c>
      <c r="AF12">
        <f t="shared" si="4"/>
        <v>-206.58112838037857</v>
      </c>
      <c r="AG12">
        <f t="shared" si="4"/>
        <v>-11.296849790162902</v>
      </c>
      <c r="AH12">
        <f t="shared" si="5"/>
        <v>-2386.0588821469114</v>
      </c>
      <c r="AI12">
        <f t="shared" si="6"/>
        <v>1527.6857072901189</v>
      </c>
      <c r="AJ12">
        <f t="shared" si="7"/>
        <v>-17.495031575321264</v>
      </c>
      <c r="AK12">
        <f t="shared" si="24"/>
        <v>14.035485455788574</v>
      </c>
      <c r="AL12">
        <f t="shared" si="8"/>
        <v>1524.2261611705862</v>
      </c>
      <c r="AN12">
        <f t="shared" si="9"/>
        <v>2217.2538392583906</v>
      </c>
      <c r="AO12">
        <f t="shared" si="9"/>
        <v>-110.86269196291953</v>
      </c>
      <c r="AP12">
        <f t="shared" si="9"/>
        <v>-6.0625052649153641</v>
      </c>
      <c r="AQ12">
        <f t="shared" si="9"/>
        <v>-1280.4892340880745</v>
      </c>
      <c r="AR12">
        <f t="shared" si="9"/>
        <v>819.83940794248133</v>
      </c>
      <c r="AS12">
        <f t="shared" si="9"/>
        <v>-9.3887874058132663</v>
      </c>
      <c r="AT12">
        <f t="shared" si="9"/>
        <v>7.5322064161157831</v>
      </c>
      <c r="AU12">
        <f t="shared" si="9"/>
        <v>817.98282695278385</v>
      </c>
      <c r="AW12">
        <v>9</v>
      </c>
      <c r="AX12">
        <f>(R12*SUMPRODUCT(K13:$K$23, X13:$X$23)-$AZ$3*SUMPRODUCT(K12:$K$22, W13:$W$23))/Z12</f>
        <v>2428.5958186292301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4571.6534303276694</v>
      </c>
      <c r="P13">
        <f t="shared" si="22"/>
        <v>228.58267151638347</v>
      </c>
      <c r="Q13" s="4">
        <f t="shared" si="23"/>
        <v>12.5</v>
      </c>
      <c r="R13">
        <f t="shared" si="0"/>
        <v>2000000</v>
      </c>
      <c r="S13">
        <f t="shared" si="1"/>
        <v>2427.5543519117987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2194.8385731257695</v>
      </c>
      <c r="AC13">
        <f t="shared" si="2"/>
        <v>2168.9949298482716</v>
      </c>
      <c r="AE13">
        <f t="shared" si="3"/>
        <v>4084.7254783790936</v>
      </c>
      <c r="AF13">
        <f t="shared" si="4"/>
        <v>-204.23627391895468</v>
      </c>
      <c r="AG13">
        <f t="shared" si="4"/>
        <v>-11.168621869063914</v>
      </c>
      <c r="AH13">
        <f t="shared" si="5"/>
        <v>-2441.5077115774025</v>
      </c>
      <c r="AI13">
        <f t="shared" si="6"/>
        <v>1427.8128710136725</v>
      </c>
      <c r="AJ13">
        <f t="shared" si="7"/>
        <v>25.843643277497904</v>
      </c>
      <c r="AK13">
        <f t="shared" si="24"/>
        <v>12.150655555171818</v>
      </c>
      <c r="AL13">
        <f t="shared" si="8"/>
        <v>1465.8071698463423</v>
      </c>
      <c r="AN13">
        <f t="shared" si="9"/>
        <v>2084.3266191231901</v>
      </c>
      <c r="AO13">
        <f t="shared" si="9"/>
        <v>-104.2163309561595</v>
      </c>
      <c r="AP13">
        <f t="shared" si="9"/>
        <v>-5.6990502749401255</v>
      </c>
      <c r="AQ13">
        <f t="shared" si="9"/>
        <v>-1245.8363581522026</v>
      </c>
      <c r="AR13">
        <f t="shared" si="9"/>
        <v>728.57487973988771</v>
      </c>
      <c r="AS13">
        <f t="shared" si="9"/>
        <v>13.187322845448202</v>
      </c>
      <c r="AT13">
        <f t="shared" si="9"/>
        <v>6.2001559094961634</v>
      </c>
      <c r="AU13">
        <f t="shared" si="9"/>
        <v>747.96235849483207</v>
      </c>
      <c r="AW13">
        <v>10</v>
      </c>
      <c r="AX13">
        <f>(R13*SUMPRODUCT(K14:$K$23, X14:$X$23)-$AZ$3*SUMPRODUCT(K13:$K$22, W14:$W$23))/Z13</f>
        <v>2427.5543519117987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4571.6534303276694</v>
      </c>
      <c r="P14">
        <f t="shared" si="22"/>
        <v>228.58267151638347</v>
      </c>
      <c r="Q14" s="4">
        <f t="shared" si="23"/>
        <v>12.5</v>
      </c>
      <c r="R14">
        <f t="shared" si="0"/>
        <v>2000000</v>
      </c>
      <c r="S14">
        <f t="shared" si="1"/>
        <v>2418.8322033440732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2168.9949298482716</v>
      </c>
      <c r="AC14">
        <f t="shared" si="2"/>
        <v>2136.5555014129059</v>
      </c>
      <c r="AE14">
        <f t="shared" si="3"/>
        <v>4038.1433956501482</v>
      </c>
      <c r="AF14">
        <f t="shared" si="4"/>
        <v>-201.90716978250742</v>
      </c>
      <c r="AG14">
        <f t="shared" si="4"/>
        <v>-11.041255251496388</v>
      </c>
      <c r="AH14">
        <f t="shared" si="5"/>
        <v>-2508.8638203020473</v>
      </c>
      <c r="AI14">
        <f t="shared" si="6"/>
        <v>1316.3311503140972</v>
      </c>
      <c r="AJ14">
        <f t="shared" si="7"/>
        <v>32.439428435365699</v>
      </c>
      <c r="AK14">
        <f t="shared" si="24"/>
        <v>420.36618090011387</v>
      </c>
      <c r="AL14">
        <f t="shared" si="8"/>
        <v>1769.1367596495768</v>
      </c>
      <c r="AN14">
        <f t="shared" si="9"/>
        <v>1898.1302234884784</v>
      </c>
      <c r="AO14">
        <f t="shared" si="9"/>
        <v>-94.906511174423926</v>
      </c>
      <c r="AP14">
        <f t="shared" si="9"/>
        <v>-5.1899445474600192</v>
      </c>
      <c r="AQ14">
        <f t="shared" si="9"/>
        <v>-1179.2920105466853</v>
      </c>
      <c r="AR14">
        <f t="shared" si="9"/>
        <v>618.741757219909</v>
      </c>
      <c r="AS14">
        <f t="shared" si="9"/>
        <v>15.248160729553694</v>
      </c>
      <c r="AT14">
        <f t="shared" si="9"/>
        <v>197.59321914086371</v>
      </c>
      <c r="AU14">
        <f t="shared" si="9"/>
        <v>831.58313709032643</v>
      </c>
      <c r="AW14">
        <v>11</v>
      </c>
      <c r="AX14">
        <f>(R14*SUMPRODUCT(K15:$K$23, X15:$X$23)-$AZ$3*SUMPRODUCT(K14:$K$22, W15:$W$23))/Z14</f>
        <v>2418.8322033440732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4571.6534303276694</v>
      </c>
      <c r="P15">
        <f t="shared" si="22"/>
        <v>228.58267151638347</v>
      </c>
      <c r="Q15" s="4">
        <f t="shared" si="23"/>
        <v>12.5</v>
      </c>
      <c r="R15">
        <f t="shared" si="0"/>
        <v>2000000</v>
      </c>
      <c r="S15">
        <f t="shared" si="1"/>
        <v>2348.998115433028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2136.5555014129059</v>
      </c>
      <c r="AC15">
        <f t="shared" si="2"/>
        <v>2051.057476440963</v>
      </c>
      <c r="AE15">
        <f t="shared" si="3"/>
        <v>3991.7971352829209</v>
      </c>
      <c r="AF15">
        <f t="shared" si="4"/>
        <v>-199.58985676414605</v>
      </c>
      <c r="AG15">
        <f t="shared" si="4"/>
        <v>-10.914533428983079</v>
      </c>
      <c r="AH15">
        <f t="shared" si="5"/>
        <v>-2609.4831997352953</v>
      </c>
      <c r="AI15">
        <f t="shared" si="6"/>
        <v>1171.8095453544961</v>
      </c>
      <c r="AJ15">
        <f t="shared" si="7"/>
        <v>85.498024971942868</v>
      </c>
      <c r="AK15">
        <f t="shared" si="24"/>
        <v>415.01339459521768</v>
      </c>
      <c r="AL15">
        <f t="shared" si="8"/>
        <v>1672.3209649216567</v>
      </c>
      <c r="AN15">
        <f t="shared" si="9"/>
        <v>1728.439157642003</v>
      </c>
      <c r="AO15">
        <f t="shared" si="9"/>
        <v>-86.421957882100145</v>
      </c>
      <c r="AP15">
        <f t="shared" si="9"/>
        <v>-4.7259683612929697</v>
      </c>
      <c r="AQ15">
        <f t="shared" si="9"/>
        <v>-1129.9003408177355</v>
      </c>
      <c r="AR15">
        <f t="shared" si="9"/>
        <v>507.39089058087421</v>
      </c>
      <c r="AS15">
        <f t="shared" si="9"/>
        <v>37.020452005531588</v>
      </c>
      <c r="AT15">
        <f t="shared" si="9"/>
        <v>179.69986395951091</v>
      </c>
      <c r="AU15">
        <f t="shared" si="9"/>
        <v>724.11120654591673</v>
      </c>
      <c r="AW15">
        <v>12</v>
      </c>
      <c r="AX15">
        <f>(R15*SUMPRODUCT(K16:$K$23, X16:$X$23)-$AZ$3*SUMPRODUCT(K15:$K$22, W16:$W$23))/Z15</f>
        <v>2348.998115433028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4571.6534303276694</v>
      </c>
      <c r="P16">
        <f t="shared" si="22"/>
        <v>228.58267151638347</v>
      </c>
      <c r="Q16" s="4">
        <f t="shared" si="23"/>
        <v>12.5</v>
      </c>
      <c r="R16">
        <f t="shared" si="0"/>
        <v>2000000</v>
      </c>
      <c r="S16">
        <f t="shared" si="1"/>
        <v>2218.0277064383554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2051.057476440963</v>
      </c>
      <c r="AC16">
        <f t="shared" si="2"/>
        <v>1914.3075213477375</v>
      </c>
      <c r="AE16">
        <f t="shared" si="3"/>
        <v>3945.6452781306457</v>
      </c>
      <c r="AF16">
        <f t="shared" si="4"/>
        <v>-197.28226390653228</v>
      </c>
      <c r="AG16">
        <f t="shared" si="4"/>
        <v>-10.788343151615074</v>
      </c>
      <c r="AH16">
        <f t="shared" si="5"/>
        <v>-2727.1908925077951</v>
      </c>
      <c r="AI16">
        <f t="shared" si="6"/>
        <v>1010.3837785647033</v>
      </c>
      <c r="AJ16">
        <f t="shared" si="7"/>
        <v>136.74995509322548</v>
      </c>
      <c r="AK16">
        <f t="shared" si="24"/>
        <v>405.95943434655533</v>
      </c>
      <c r="AL16">
        <f t="shared" si="8"/>
        <v>1553.0931680044841</v>
      </c>
      <c r="AN16">
        <f t="shared" si="9"/>
        <v>1573.7836896792764</v>
      </c>
      <c r="AO16">
        <f t="shared" si="9"/>
        <v>-78.689184483963828</v>
      </c>
      <c r="AP16">
        <f t="shared" si="9"/>
        <v>-4.3031031159291011</v>
      </c>
      <c r="AQ16">
        <f t="shared" si="9"/>
        <v>-1087.7836811787831</v>
      </c>
      <c r="AR16">
        <f t="shared" si="9"/>
        <v>403.00772090060059</v>
      </c>
      <c r="AS16">
        <f t="shared" si="9"/>
        <v>54.544905514683144</v>
      </c>
      <c r="AT16">
        <f t="shared" si="9"/>
        <v>161.92340958453471</v>
      </c>
      <c r="AU16">
        <f t="shared" si="9"/>
        <v>619.47603599981846</v>
      </c>
      <c r="AW16">
        <v>13</v>
      </c>
      <c r="AX16">
        <f>(R16*SUMPRODUCT(K17:$K$23, X17:$X$23)-$AZ$3*SUMPRODUCT(K16:$K$22, W17:$W$23))/Z16</f>
        <v>2218.0277064383554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4571.6534303276694</v>
      </c>
      <c r="P17">
        <f t="shared" si="22"/>
        <v>228.58267151638347</v>
      </c>
      <c r="Q17" s="4">
        <f t="shared" si="23"/>
        <v>12.5</v>
      </c>
      <c r="R17">
        <f t="shared" si="0"/>
        <v>2000000</v>
      </c>
      <c r="S17">
        <f t="shared" si="1"/>
        <v>2033.9207435534229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1914.3075213477375</v>
      </c>
      <c r="AC17">
        <f t="shared" si="2"/>
        <v>1734.9635478614537</v>
      </c>
      <c r="AE17">
        <f t="shared" si="3"/>
        <v>3899.6859047796747</v>
      </c>
      <c r="AF17">
        <f t="shared" si="4"/>
        <v>-194.98429523898375</v>
      </c>
      <c r="AG17">
        <f t="shared" si="4"/>
        <v>-10.662679171253824</v>
      </c>
      <c r="AH17">
        <f t="shared" si="5"/>
        <v>-2844.8878152157995</v>
      </c>
      <c r="AI17">
        <f t="shared" si="6"/>
        <v>849.15111515363787</v>
      </c>
      <c r="AJ17">
        <f t="shared" si="7"/>
        <v>179.34397348628386</v>
      </c>
      <c r="AK17">
        <f t="shared" si="24"/>
        <v>393.33063916219004</v>
      </c>
      <c r="AL17">
        <f t="shared" si="8"/>
        <v>1421.8257278021117</v>
      </c>
      <c r="AN17">
        <f t="shared" si="9"/>
        <v>1432.840989787087</v>
      </c>
      <c r="AO17">
        <f t="shared" si="9"/>
        <v>-71.642049489354349</v>
      </c>
      <c r="AP17">
        <f t="shared" si="9"/>
        <v>-3.9177318765072853</v>
      </c>
      <c r="AQ17">
        <f t="shared" si="9"/>
        <v>-1045.2821002816972</v>
      </c>
      <c r="AR17">
        <f t="shared" si="9"/>
        <v>311.99910813952806</v>
      </c>
      <c r="AS17">
        <f t="shared" si="9"/>
        <v>65.895408696243308</v>
      </c>
      <c r="AT17">
        <f t="shared" si="9"/>
        <v>144.51939876490673</v>
      </c>
      <c r="AU17">
        <f t="shared" si="9"/>
        <v>522.41391560067814</v>
      </c>
      <c r="AW17">
        <v>14</v>
      </c>
      <c r="AX17">
        <f>(R17*SUMPRODUCT(K18:$K$23, X18:$X$23)-$AZ$3*SUMPRODUCT(K17:$K$22, W18:$W$23))/Z17</f>
        <v>2033.9207435534229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4571.6534303276694</v>
      </c>
      <c r="P18">
        <f t="shared" si="22"/>
        <v>228.58267151638347</v>
      </c>
      <c r="Q18" s="4">
        <f t="shared" si="23"/>
        <v>12.5</v>
      </c>
      <c r="R18">
        <f t="shared" si="0"/>
        <v>2000000</v>
      </c>
      <c r="S18">
        <f t="shared" si="1"/>
        <v>1801.9189819299149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1734.9635478614537</v>
      </c>
      <c r="AC18">
        <f t="shared" si="2"/>
        <v>1519.0186363291286</v>
      </c>
      <c r="AE18">
        <f t="shared" si="3"/>
        <v>3853.9062128464893</v>
      </c>
      <c r="AF18">
        <f t="shared" si="4"/>
        <v>-192.69531064232447</v>
      </c>
      <c r="AG18">
        <f t="shared" si="4"/>
        <v>-10.537506483103707</v>
      </c>
      <c r="AH18">
        <f t="shared" si="5"/>
        <v>-2967.3434300125714</v>
      </c>
      <c r="AI18">
        <f t="shared" si="6"/>
        <v>683.32996570848991</v>
      </c>
      <c r="AJ18">
        <f t="shared" si="7"/>
        <v>215.94491153232502</v>
      </c>
      <c r="AK18">
        <f t="shared" si="24"/>
        <v>377.73221150459335</v>
      </c>
      <c r="AL18">
        <f t="shared" si="8"/>
        <v>1277.0070887454083</v>
      </c>
      <c r="AN18">
        <f t="shared" si="9"/>
        <v>1304.4002603568733</v>
      </c>
      <c r="AO18">
        <f t="shared" si="9"/>
        <v>-65.220013017843669</v>
      </c>
      <c r="AP18">
        <f t="shared" si="9"/>
        <v>-3.5665440311586063</v>
      </c>
      <c r="AQ18">
        <f t="shared" si="9"/>
        <v>-1004.3325729553325</v>
      </c>
      <c r="AR18">
        <f t="shared" si="9"/>
        <v>231.28113035253867</v>
      </c>
      <c r="AS18">
        <f t="shared" si="9"/>
        <v>73.089116150924525</v>
      </c>
      <c r="AT18">
        <f t="shared" si="9"/>
        <v>127.84794642624458</v>
      </c>
      <c r="AU18">
        <f t="shared" si="9"/>
        <v>432.21819292970775</v>
      </c>
      <c r="AW18">
        <v>15</v>
      </c>
      <c r="AX18">
        <f>(R18*SUMPRODUCT(K19:$K$23, X19:$X$23)-$AZ$3*SUMPRODUCT(K18:$K$22, W19:$W$23))/Z18</f>
        <v>1801.9189819299149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4571.6534303276694</v>
      </c>
      <c r="P19">
        <f t="shared" si="22"/>
        <v>228.58267151638347</v>
      </c>
      <c r="Q19" s="4">
        <f t="shared" si="23"/>
        <v>12.5</v>
      </c>
      <c r="R19">
        <f t="shared" si="0"/>
        <v>2000000</v>
      </c>
      <c r="S19">
        <f t="shared" si="1"/>
        <v>1520.9782180419304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1519.0186363291286</v>
      </c>
      <c r="AC19">
        <f t="shared" si="2"/>
        <v>1266.9982210819048</v>
      </c>
      <c r="AE19">
        <f t="shared" si="3"/>
        <v>3808.2575377607832</v>
      </c>
      <c r="AF19">
        <f t="shared" si="4"/>
        <v>-190.41287688803914</v>
      </c>
      <c r="AG19">
        <f t="shared" si="4"/>
        <v>-10.412692026525262</v>
      </c>
      <c r="AH19">
        <f t="shared" si="5"/>
        <v>-3110.302679585046</v>
      </c>
      <c r="AI19">
        <f t="shared" si="6"/>
        <v>497.12928926117274</v>
      </c>
      <c r="AJ19">
        <f t="shared" si="7"/>
        <v>252.02041524722381</v>
      </c>
      <c r="AK19">
        <f t="shared" si="24"/>
        <v>359.58043080413108</v>
      </c>
      <c r="AL19">
        <f t="shared" si="8"/>
        <v>1108.7301353125276</v>
      </c>
      <c r="AN19">
        <f t="shared" si="9"/>
        <v>1187.3463251968576</v>
      </c>
      <c r="AO19">
        <f t="shared" si="9"/>
        <v>-59.36731625984288</v>
      </c>
      <c r="AP19">
        <f t="shared" si="9"/>
        <v>-3.2464904199653963</v>
      </c>
      <c r="AQ19">
        <f t="shared" si="9"/>
        <v>-969.73653179629605</v>
      </c>
      <c r="AR19">
        <f t="shared" si="9"/>
        <v>154.99598672075334</v>
      </c>
      <c r="AS19">
        <f t="shared" si="9"/>
        <v>78.575440592267498</v>
      </c>
      <c r="AT19">
        <f t="shared" si="9"/>
        <v>112.1107222646051</v>
      </c>
      <c r="AU19">
        <f t="shared" si="9"/>
        <v>345.68214957762592</v>
      </c>
      <c r="AW19">
        <v>16</v>
      </c>
      <c r="AX19">
        <f>(R19*SUMPRODUCT(K20:$K$23, X20:$X$23)-$AZ$3*SUMPRODUCT(K19:$K$22, W20:$W$23))/Z19</f>
        <v>1520.9782180419304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4571.6534303276694</v>
      </c>
      <c r="P20">
        <f t="shared" si="22"/>
        <v>228.58267151638347</v>
      </c>
      <c r="Q20" s="4">
        <f t="shared" si="23"/>
        <v>12.5</v>
      </c>
      <c r="R20">
        <f t="shared" si="0"/>
        <v>2000000</v>
      </c>
      <c r="S20">
        <f t="shared" si="1"/>
        <v>1199.8978182813644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1266.9982210819048</v>
      </c>
      <c r="AC20">
        <f t="shared" si="2"/>
        <v>987.58960814944703</v>
      </c>
      <c r="AE20">
        <f t="shared" si="3"/>
        <v>3762.7515868969385</v>
      </c>
      <c r="AF20">
        <f t="shared" si="4"/>
        <v>-188.13757934484693</v>
      </c>
      <c r="AG20">
        <f t="shared" si="4"/>
        <v>-10.288267812295777</v>
      </c>
      <c r="AH20">
        <f t="shared" si="5"/>
        <v>-3247.5670342773228</v>
      </c>
      <c r="AI20">
        <f t="shared" si="6"/>
        <v>316.75870546247279</v>
      </c>
      <c r="AJ20">
        <f t="shared" si="7"/>
        <v>279.4086129324578</v>
      </c>
      <c r="AK20">
        <f t="shared" si="24"/>
        <v>338.91285600437982</v>
      </c>
      <c r="AL20">
        <f t="shared" si="8"/>
        <v>935.08017439931041</v>
      </c>
      <c r="AN20">
        <f t="shared" si="9"/>
        <v>1080.6822456278571</v>
      </c>
      <c r="AO20">
        <f t="shared" si="9"/>
        <v>-54.034112281392858</v>
      </c>
      <c r="AP20">
        <f t="shared" si="9"/>
        <v>-2.9548451728065492</v>
      </c>
      <c r="AQ20">
        <f t="shared" si="9"/>
        <v>-932.71850516289339</v>
      </c>
      <c r="AR20">
        <f t="shared" si="9"/>
        <v>90.974783010764327</v>
      </c>
      <c r="AS20">
        <f t="shared" si="9"/>
        <v>80.247638011263604</v>
      </c>
      <c r="AT20">
        <f t="shared" si="9"/>
        <v>97.337572741815848</v>
      </c>
      <c r="AU20">
        <f t="shared" si="9"/>
        <v>268.55999376384381</v>
      </c>
      <c r="AW20">
        <v>17</v>
      </c>
      <c r="AX20">
        <f>(R20*SUMPRODUCT(K21:$K$23, X21:$X$23)-$AZ$3*SUMPRODUCT(K20:$K$22, W21:$W$23))/Z20</f>
        <v>1199.8978182813644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4571.6534303276694</v>
      </c>
      <c r="P21">
        <f t="shared" si="22"/>
        <v>228.58267151638347</v>
      </c>
      <c r="Q21" s="4">
        <f t="shared" si="23"/>
        <v>12.5</v>
      </c>
      <c r="R21">
        <f t="shared" si="0"/>
        <v>2000000</v>
      </c>
      <c r="S21">
        <f t="shared" si="1"/>
        <v>837.69082024725071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987.58960814944703</v>
      </c>
      <c r="AC21">
        <f t="shared" si="2"/>
        <v>681.14978367004232</v>
      </c>
      <c r="AE21">
        <f t="shared" si="3"/>
        <v>3717.3389869104499</v>
      </c>
      <c r="AF21">
        <f t="shared" si="4"/>
        <v>-185.8669493455225</v>
      </c>
      <c r="AG21">
        <f t="shared" si="4"/>
        <v>-10.16409884181666</v>
      </c>
      <c r="AH21">
        <f t="shared" si="5"/>
        <v>-3405.8067769853442</v>
      </c>
      <c r="AI21">
        <f t="shared" si="6"/>
        <v>115.50116173776632</v>
      </c>
      <c r="AJ21">
        <f t="shared" si="7"/>
        <v>306.43982447940471</v>
      </c>
      <c r="AK21">
        <f t="shared" si="24"/>
        <v>316.33431520000624</v>
      </c>
      <c r="AL21">
        <f t="shared" si="8"/>
        <v>738.27530141717727</v>
      </c>
      <c r="AN21">
        <f t="shared" si="9"/>
        <v>983.4810640420385</v>
      </c>
      <c r="AO21">
        <f t="shared" si="9"/>
        <v>-49.174053202101923</v>
      </c>
      <c r="AP21">
        <f t="shared" si="9"/>
        <v>-2.6890737646410687</v>
      </c>
      <c r="AQ21">
        <f t="shared" si="9"/>
        <v>-901.0602704637929</v>
      </c>
      <c r="AR21">
        <f t="shared" si="9"/>
        <v>30.557666611502505</v>
      </c>
      <c r="AS21">
        <f t="shared" si="9"/>
        <v>81.073522136419726</v>
      </c>
      <c r="AT21">
        <f t="shared" si="9"/>
        <v>83.691266790947168</v>
      </c>
      <c r="AU21">
        <f t="shared" si="9"/>
        <v>195.32245553886941</v>
      </c>
      <c r="AW21">
        <v>18</v>
      </c>
      <c r="AX21">
        <f>(R21*SUMPRODUCT(K22:$K$23, X22:$X$23)-$AZ$3*SUMPRODUCT(K21:$K$22, W22:$W$23))/Z21</f>
        <v>837.69082024725071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4571.6534303276694</v>
      </c>
      <c r="P22">
        <f t="shared" si="22"/>
        <v>228.58267151638347</v>
      </c>
      <c r="Q22" s="4">
        <f t="shared" si="23"/>
        <v>12.5</v>
      </c>
      <c r="R22">
        <f t="shared" si="0"/>
        <v>2000000</v>
      </c>
      <c r="S22">
        <f t="shared" si="1"/>
        <v>437.07691444622867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681.14978367004232</v>
      </c>
      <c r="AC22">
        <f t="shared" si="2"/>
        <v>351.06420658132822</v>
      </c>
      <c r="AE22">
        <f t="shared" si="3"/>
        <v>3671.9941759363701</v>
      </c>
      <c r="AF22">
        <f t="shared" si="4"/>
        <v>-183.5997087968185</v>
      </c>
      <c r="AG22">
        <f t="shared" si="4"/>
        <v>-10.040115222801301</v>
      </c>
      <c r="AH22">
        <f t="shared" si="5"/>
        <v>-3574.8208955506889</v>
      </c>
      <c r="AI22">
        <f t="shared" si="6"/>
        <v>-96.466543633938727</v>
      </c>
      <c r="AJ22">
        <f t="shared" si="7"/>
        <v>330.0855770887141</v>
      </c>
      <c r="AK22">
        <f t="shared" si="24"/>
        <v>291.86809755667156</v>
      </c>
      <c r="AL22">
        <f t="shared" si="8"/>
        <v>525.48713101144699</v>
      </c>
      <c r="AN22">
        <f t="shared" si="9"/>
        <v>894.90551909773899</v>
      </c>
      <c r="AO22">
        <f t="shared" si="9"/>
        <v>-44.745275954886949</v>
      </c>
      <c r="AP22">
        <f t="shared" si="9"/>
        <v>-2.4468869215923847</v>
      </c>
      <c r="AQ22">
        <f t="shared" si="9"/>
        <v>-871.22331788515044</v>
      </c>
      <c r="AR22">
        <f t="shared" si="9"/>
        <v>-23.509961663890873</v>
      </c>
      <c r="AS22">
        <f t="shared" si="9"/>
        <v>80.445499245903804</v>
      </c>
      <c r="AT22">
        <f t="shared" si="9"/>
        <v>71.131477567068117</v>
      </c>
      <c r="AU22">
        <f t="shared" si="9"/>
        <v>128.06701514908107</v>
      </c>
      <c r="AW22">
        <v>19</v>
      </c>
      <c r="AX22">
        <f>(R22*SUMPRODUCT(K23:$K$23, X23:$X$23)-$AZ$3*SUMPRODUCT(K22:$K$22, W23:$W$23))/Z22</f>
        <v>437.07691444622867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4571.6534303276694</v>
      </c>
      <c r="P23">
        <f t="shared" si="22"/>
        <v>228.58267151638347</v>
      </c>
      <c r="Q23" s="4">
        <f t="shared" si="23"/>
        <v>12.5</v>
      </c>
      <c r="R23">
        <f t="shared" si="0"/>
        <v>2000000</v>
      </c>
      <c r="S23">
        <f t="shared" si="1"/>
        <v>442.53729091616123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351.06420658132822</v>
      </c>
      <c r="AC23">
        <f t="shared" si="2"/>
        <v>351.06420658132822</v>
      </c>
      <c r="AE23">
        <f t="shared" si="3"/>
        <v>3626.6861962302914</v>
      </c>
      <c r="AF23">
        <f t="shared" si="4"/>
        <v>-181.33430981151457</v>
      </c>
      <c r="AG23">
        <f t="shared" si="4"/>
        <v>-9.9162323093308924</v>
      </c>
      <c r="AH23">
        <f t="shared" si="5"/>
        <v>-3757.0817987834157</v>
      </c>
      <c r="AI23">
        <f t="shared" si="6"/>
        <v>-321.64614467396996</v>
      </c>
      <c r="AJ23">
        <f t="shared" si="7"/>
        <v>0</v>
      </c>
      <c r="AK23">
        <f t="shared" si="24"/>
        <v>265.74912651000739</v>
      </c>
      <c r="AL23">
        <f t="shared" si="8"/>
        <v>-55.897018163962571</v>
      </c>
      <c r="AN23">
        <f t="shared" si="9"/>
        <v>814.19147163719117</v>
      </c>
      <c r="AO23">
        <f t="shared" si="9"/>
        <v>-40.709573581859559</v>
      </c>
      <c r="AP23">
        <f t="shared" si="9"/>
        <v>-2.226195303421203</v>
      </c>
      <c r="AQ23">
        <f t="shared" si="9"/>
        <v>-843.46529953222671</v>
      </c>
      <c r="AR23">
        <f t="shared" si="9"/>
        <v>-72.209596780316318</v>
      </c>
      <c r="AS23">
        <f t="shared" si="9"/>
        <v>0</v>
      </c>
      <c r="AT23">
        <f t="shared" si="9"/>
        <v>59.660709720180506</v>
      </c>
      <c r="AU23">
        <f t="shared" si="9"/>
        <v>-12.548887060135817</v>
      </c>
      <c r="AW23">
        <v>20</v>
      </c>
      <c r="AX23">
        <f>(R23*SUMPRODUCT(K$23:$K24, X$23:$X24)-$AZ$3*SUMPRODUCT(K$22:$K23, W$23:$W24))/Z23</f>
        <v>442.53729091616123</v>
      </c>
    </row>
    <row r="25" spans="5:50" x14ac:dyDescent="0.25">
      <c r="AN25" s="8">
        <f t="shared" ref="AN25:AU25" si="25">SUM(AN3:AN23)</f>
        <v>42537.077218523125</v>
      </c>
      <c r="AO25" s="8">
        <f t="shared" si="25"/>
        <v>-5555.5939336719075</v>
      </c>
      <c r="AP25" s="8">
        <f t="shared" si="25"/>
        <v>-728.76357034384705</v>
      </c>
      <c r="AQ25" s="8">
        <f t="shared" si="25"/>
        <v>-25290.779902984119</v>
      </c>
      <c r="AR25" s="8">
        <f t="shared" si="25"/>
        <v>10961.939811523245</v>
      </c>
      <c r="AS25" s="8">
        <f t="shared" si="25"/>
        <v>-1122.8649806575604</v>
      </c>
      <c r="AT25" s="8">
        <f t="shared" si="25"/>
        <v>1959.7055515944926</v>
      </c>
      <c r="AU25" s="9">
        <f t="shared" si="25"/>
        <v>11798.780382460176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10215.60470552737</v>
      </c>
      <c r="K3">
        <v>1</v>
      </c>
      <c r="L3" s="2">
        <v>0</v>
      </c>
      <c r="O3">
        <f>$C$3</f>
        <v>10215.60470552737</v>
      </c>
      <c r="P3">
        <f>O3*B5</f>
        <v>8172.4837644218969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10215.60470552737</v>
      </c>
      <c r="AF3">
        <f t="shared" ref="AF3:AG23" si="4">-$Z3*P3</f>
        <v>-8172.4837644218969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1418.1639704054733</v>
      </c>
      <c r="AJ3">
        <f t="shared" ref="AJ3:AJ23" si="7">AB3-AC3</f>
        <v>0</v>
      </c>
      <c r="AL3">
        <f t="shared" ref="AL3:AL23" si="8">SUM(AI3:AK3)</f>
        <v>1418.1639704054733</v>
      </c>
      <c r="AN3">
        <f t="shared" ref="AN3:AU23" si="9">AE3*$K3</f>
        <v>10215.60470552737</v>
      </c>
      <c r="AO3">
        <f t="shared" si="9"/>
        <v>-8172.4837644218969</v>
      </c>
      <c r="AP3">
        <f t="shared" si="9"/>
        <v>-624.95697070000006</v>
      </c>
      <c r="AQ3">
        <f t="shared" si="9"/>
        <v>0</v>
      </c>
      <c r="AR3">
        <f t="shared" si="9"/>
        <v>1418.1639704054733</v>
      </c>
      <c r="AS3">
        <f t="shared" si="9"/>
        <v>0</v>
      </c>
      <c r="AT3">
        <f t="shared" si="9"/>
        <v>0</v>
      </c>
      <c r="AU3">
        <f t="shared" si="9"/>
        <v>1418.1639704054733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5325.9551782904382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2823.492304114026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2791.4434980202423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-2791.4434980202423</v>
      </c>
      <c r="AK4">
        <f>G4*MAX(0, SUM(AB4, AE4:AF4))</f>
        <v>0</v>
      </c>
      <c r="AL4">
        <f t="shared" si="8"/>
        <v>-5492.9794980202423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-2618.8605854397615</v>
      </c>
      <c r="AT4">
        <f t="shared" si="9"/>
        <v>0</v>
      </c>
      <c r="AU4">
        <f t="shared" si="9"/>
        <v>-5153.3722657099552</v>
      </c>
      <c r="AW4">
        <v>1</v>
      </c>
      <c r="AX4">
        <f>(R4*SUMPRODUCT(K5:$K$23, X5:$X$23)-$AZ$3*SUMPRODUCT(K4:$K$22, W5:$W$23))/Z4</f>
        <v>2823.492304114026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10215.60470552737</v>
      </c>
      <c r="P5">
        <f t="shared" ref="P5:P23" si="22">O5*$C$5</f>
        <v>510.78023527636856</v>
      </c>
      <c r="Q5" s="4">
        <f t="shared" ref="Q5:Q23" si="23">$C$8</f>
        <v>12.5</v>
      </c>
      <c r="R5">
        <f t="shared" si="0"/>
        <v>2000000</v>
      </c>
      <c r="S5">
        <f t="shared" si="1"/>
        <v>5457.5746635455162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2791.4434980202423</v>
      </c>
      <c r="AC5">
        <f t="shared" si="2"/>
        <v>5334.0954366568258</v>
      </c>
      <c r="AE5">
        <f t="shared" si="3"/>
        <v>9984.4736539148744</v>
      </c>
      <c r="AF5">
        <f t="shared" si="4"/>
        <v>-499.22368269574378</v>
      </c>
      <c r="AG5">
        <f t="shared" si="4"/>
        <v>-12.217183835079977</v>
      </c>
      <c r="AH5">
        <f t="shared" si="5"/>
        <v>-2776.0657472036155</v>
      </c>
      <c r="AI5">
        <f t="shared" si="6"/>
        <v>6696.9670401804351</v>
      </c>
      <c r="AJ5">
        <f t="shared" si="7"/>
        <v>-2542.6519386365835</v>
      </c>
      <c r="AK5">
        <f>G5*SUM(AB5, AE5:AF5)</f>
        <v>503.34443223881431</v>
      </c>
      <c r="AL5">
        <f t="shared" si="8"/>
        <v>4657.6595337826657</v>
      </c>
      <c r="AN5">
        <f t="shared" si="9"/>
        <v>8622.2171472796817</v>
      </c>
      <c r="AO5">
        <f t="shared" si="9"/>
        <v>-431.11085736398417</v>
      </c>
      <c r="AP5">
        <f t="shared" si="9"/>
        <v>-10.550301959381867</v>
      </c>
      <c r="AQ5">
        <f t="shared" si="9"/>
        <v>-2397.306309494807</v>
      </c>
      <c r="AR5">
        <f t="shared" si="9"/>
        <v>5783.2496784615096</v>
      </c>
      <c r="AS5">
        <f t="shared" si="9"/>
        <v>-2195.7388946867754</v>
      </c>
      <c r="AT5">
        <f t="shared" si="9"/>
        <v>434.66938218977469</v>
      </c>
      <c r="AU5">
        <f t="shared" si="9"/>
        <v>4022.1801659645084</v>
      </c>
      <c r="AW5">
        <v>2</v>
      </c>
      <c r="AX5">
        <f>(R5*SUMPRODUCT(K6:$K$23, X6:$X$23)-$AZ$3*SUMPRODUCT(K5:$K$22, W6:$W$23))/Z5</f>
        <v>5457.5746635455162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10215.60470552737</v>
      </c>
      <c r="P6">
        <f t="shared" si="22"/>
        <v>510.78023527636856</v>
      </c>
      <c r="Q6" s="4">
        <f t="shared" si="23"/>
        <v>12.5</v>
      </c>
      <c r="R6">
        <f t="shared" si="0"/>
        <v>2000000</v>
      </c>
      <c r="S6">
        <f t="shared" si="1"/>
        <v>7846.0791676162344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5334.0954366568258</v>
      </c>
      <c r="AC6">
        <f t="shared" si="2"/>
        <v>7580.5463427481955</v>
      </c>
      <c r="AE6">
        <f t="shared" si="3"/>
        <v>9869.8806416675816</v>
      </c>
      <c r="AF6">
        <f t="shared" si="4"/>
        <v>-493.49403208337912</v>
      </c>
      <c r="AG6">
        <f t="shared" si="4"/>
        <v>-12.076965737925519</v>
      </c>
      <c r="AH6">
        <f t="shared" si="5"/>
        <v>-2887.4014085851472</v>
      </c>
      <c r="AI6">
        <f t="shared" si="6"/>
        <v>6476.9082352611294</v>
      </c>
      <c r="AJ6">
        <f t="shared" si="7"/>
        <v>-2246.4509060913697</v>
      </c>
      <c r="AK6">
        <f>G6*SUM(AB6, AE6:AF6)</f>
        <v>860.56319970510015</v>
      </c>
      <c r="AL6">
        <f t="shared" si="8"/>
        <v>5091.0205288748602</v>
      </c>
      <c r="AN6">
        <f t="shared" si="9"/>
        <v>7686.9218234055543</v>
      </c>
      <c r="AO6">
        <f t="shared" si="9"/>
        <v>-384.34609117027776</v>
      </c>
      <c r="AP6">
        <f t="shared" si="9"/>
        <v>-9.4058575642203319</v>
      </c>
      <c r="AQ6">
        <f t="shared" si="9"/>
        <v>-2248.7839221564359</v>
      </c>
      <c r="AR6">
        <f t="shared" si="9"/>
        <v>5044.3859525146199</v>
      </c>
      <c r="AS6">
        <f t="shared" si="9"/>
        <v>-1749.5948656503042</v>
      </c>
      <c r="AT6">
        <f t="shared" si="9"/>
        <v>670.22918314797221</v>
      </c>
      <c r="AU6">
        <f t="shared" si="9"/>
        <v>3965.0202700122882</v>
      </c>
      <c r="AW6">
        <v>3</v>
      </c>
      <c r="AX6">
        <f>(R6*SUMPRODUCT(K7:$K$23, X7:$X$23)-$AZ$3*SUMPRODUCT(K6:$K$22, W7:$W$23))/Z6</f>
        <v>7846.0791676162344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10215.60470552737</v>
      </c>
      <c r="P7">
        <f t="shared" si="22"/>
        <v>510.78023527636856</v>
      </c>
      <c r="Q7" s="4">
        <f t="shared" si="23"/>
        <v>12.5</v>
      </c>
      <c r="R7">
        <f t="shared" si="0"/>
        <v>2000000</v>
      </c>
      <c r="S7">
        <f t="shared" si="1"/>
        <v>9906.6134362334651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7580.5463427481955</v>
      </c>
      <c r="AC7">
        <f t="shared" si="2"/>
        <v>9460.6856960736841</v>
      </c>
      <c r="AE7">
        <f t="shared" si="3"/>
        <v>9755.76829926971</v>
      </c>
      <c r="AF7">
        <f t="shared" si="4"/>
        <v>-487.78841496348554</v>
      </c>
      <c r="AG7">
        <f t="shared" si="4"/>
        <v>-11.937335797154455</v>
      </c>
      <c r="AH7">
        <f t="shared" si="5"/>
        <v>-3017.6453426894559</v>
      </c>
      <c r="AI7">
        <f t="shared" si="6"/>
        <v>6238.397205819615</v>
      </c>
      <c r="AJ7">
        <f t="shared" si="7"/>
        <v>-1880.1393533254886</v>
      </c>
      <c r="AK7">
        <f>G7*SUM(AB7, AE7:AF7)</f>
        <v>827.26263774837196</v>
      </c>
      <c r="AL7">
        <f t="shared" si="8"/>
        <v>5185.5204902424985</v>
      </c>
      <c r="AN7">
        <f t="shared" si="9"/>
        <v>6877.9289754864249</v>
      </c>
      <c r="AO7">
        <f t="shared" si="9"/>
        <v>-343.8964487743213</v>
      </c>
      <c r="AP7">
        <f t="shared" si="9"/>
        <v>-8.4159591792997031</v>
      </c>
      <c r="AQ7">
        <f t="shared" si="9"/>
        <v>-2127.4747107082426</v>
      </c>
      <c r="AR7">
        <f t="shared" si="9"/>
        <v>4398.1418568245617</v>
      </c>
      <c r="AS7">
        <f t="shared" si="9"/>
        <v>-1325.5198913608579</v>
      </c>
      <c r="AT7">
        <f t="shared" si="9"/>
        <v>583.22968442503748</v>
      </c>
      <c r="AU7">
        <f t="shared" si="9"/>
        <v>3655.8516498887416</v>
      </c>
      <c r="AW7">
        <v>4</v>
      </c>
      <c r="AX7">
        <f>(R7*SUMPRODUCT(K8:$K$23, X8:$X$23)-$AZ$3*SUMPRODUCT(K7:$K$22, W8:$W$23))/Z7</f>
        <v>9906.6134362334651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10215.60470552737</v>
      </c>
      <c r="P8">
        <f t="shared" si="22"/>
        <v>510.78023527636856</v>
      </c>
      <c r="Q8" s="4">
        <f t="shared" si="23"/>
        <v>12.5</v>
      </c>
      <c r="R8">
        <f t="shared" si="0"/>
        <v>2000000</v>
      </c>
      <c r="S8">
        <f t="shared" si="1"/>
        <v>11630.140059593374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9460.6856960736841</v>
      </c>
      <c r="AC8">
        <f t="shared" si="2"/>
        <v>10977.259543645108</v>
      </c>
      <c r="AE8">
        <f t="shared" si="3"/>
        <v>9642.13188089301</v>
      </c>
      <c r="AF8">
        <f t="shared" si="4"/>
        <v>-482.10659404465059</v>
      </c>
      <c r="AG8">
        <f t="shared" si="4"/>
        <v>-11.798288205684889</v>
      </c>
      <c r="AH8">
        <f t="shared" si="5"/>
        <v>-3147.8773596833571</v>
      </c>
      <c r="AI8">
        <f t="shared" si="6"/>
        <v>6000.3496389593174</v>
      </c>
      <c r="AJ8">
        <f t="shared" si="7"/>
        <v>-1516.5738475714243</v>
      </c>
      <c r="AK8">
        <f t="shared" ref="AK8:AK23" si="24">G8*SUM(AB8:AB8, AE8:AF8)</f>
        <v>396.62114393623949</v>
      </c>
      <c r="AL8">
        <f t="shared" si="8"/>
        <v>4880.3969353241328</v>
      </c>
      <c r="AN8">
        <f t="shared" si="9"/>
        <v>6338.2881045789345</v>
      </c>
      <c r="AO8">
        <f t="shared" si="9"/>
        <v>-316.91440522894675</v>
      </c>
      <c r="AP8">
        <f t="shared" si="9"/>
        <v>-7.7556447798306412</v>
      </c>
      <c r="AQ8">
        <f t="shared" si="9"/>
        <v>-2069.2678621303494</v>
      </c>
      <c r="AR8">
        <f t="shared" si="9"/>
        <v>3944.3501924398074</v>
      </c>
      <c r="AS8">
        <f t="shared" si="9"/>
        <v>-996.92496395176875</v>
      </c>
      <c r="AT8">
        <f t="shared" si="9"/>
        <v>260.72025457535335</v>
      </c>
      <c r="AU8">
        <f t="shared" si="9"/>
        <v>3208.145483063392</v>
      </c>
      <c r="AW8">
        <v>5</v>
      </c>
      <c r="AX8">
        <f>(R8*SUMPRODUCT(K9:$K$23, X9:$X$23)-$AZ$3*SUMPRODUCT(K8:$K$22, W9:$W$23))/Z8</f>
        <v>11630.140059593374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10215.60470552737</v>
      </c>
      <c r="P9">
        <f t="shared" si="22"/>
        <v>510.78023527636856</v>
      </c>
      <c r="Q9" s="4">
        <f t="shared" si="23"/>
        <v>12.5</v>
      </c>
      <c r="R9">
        <f t="shared" si="0"/>
        <v>2000000</v>
      </c>
      <c r="S9">
        <f t="shared" si="1"/>
        <v>13111.836874227813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10977.259543645108</v>
      </c>
      <c r="AC9">
        <f t="shared" si="2"/>
        <v>12230.495105625498</v>
      </c>
      <c r="AE9">
        <f t="shared" si="3"/>
        <v>9528.9397321239503</v>
      </c>
      <c r="AF9">
        <f t="shared" si="4"/>
        <v>-476.44698660619758</v>
      </c>
      <c r="AG9">
        <f t="shared" si="4"/>
        <v>-11.659784230599824</v>
      </c>
      <c r="AH9">
        <f t="shared" si="5"/>
        <v>-3283.3748845147979</v>
      </c>
      <c r="AI9">
        <f t="shared" si="6"/>
        <v>5757.4580767723546</v>
      </c>
      <c r="AJ9">
        <f t="shared" si="7"/>
        <v>-1253.2355619803893</v>
      </c>
      <c r="AK9">
        <f t="shared" si="24"/>
        <v>118.17553850606087</v>
      </c>
      <c r="AL9">
        <f t="shared" si="8"/>
        <v>4622.3980532980258</v>
      </c>
      <c r="AN9">
        <f t="shared" si="9"/>
        <v>5953.1276007990728</v>
      </c>
      <c r="AO9">
        <f t="shared" si="9"/>
        <v>-297.65638003995372</v>
      </c>
      <c r="AP9">
        <f t="shared" si="9"/>
        <v>-7.2843553715156082</v>
      </c>
      <c r="AQ9">
        <f t="shared" si="9"/>
        <v>-2051.261756109222</v>
      </c>
      <c r="AR9">
        <f t="shared" si="9"/>
        <v>3596.9251092783816</v>
      </c>
      <c r="AS9">
        <f t="shared" si="9"/>
        <v>-782.94872504828493</v>
      </c>
      <c r="AT9">
        <f t="shared" si="9"/>
        <v>73.829206585076705</v>
      </c>
      <c r="AU9">
        <f t="shared" si="9"/>
        <v>2887.8055908151732</v>
      </c>
      <c r="AW9">
        <v>6</v>
      </c>
      <c r="AX9">
        <f>(R9*SUMPRODUCT(K10:$K$23, X10:$X$23)-$AZ$3*SUMPRODUCT(K9:$K$22, W10:$W$23))/Z9</f>
        <v>13111.836874227813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10215.60470552737</v>
      </c>
      <c r="P10">
        <f t="shared" si="22"/>
        <v>510.78023527636856</v>
      </c>
      <c r="Q10" s="4">
        <f t="shared" si="23"/>
        <v>12.5</v>
      </c>
      <c r="R10">
        <f t="shared" si="0"/>
        <v>2000000</v>
      </c>
      <c r="S10">
        <f t="shared" si="1"/>
        <v>14419.938656193965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12230.495105625498</v>
      </c>
      <c r="AC10">
        <f t="shared" si="2"/>
        <v>13291.349629087093</v>
      </c>
      <c r="AE10">
        <f t="shared" si="3"/>
        <v>9416.0715278347434</v>
      </c>
      <c r="AF10">
        <f t="shared" si="4"/>
        <v>-470.80357639173724</v>
      </c>
      <c r="AG10">
        <f t="shared" si="4"/>
        <v>-11.521676639881115</v>
      </c>
      <c r="AH10">
        <f t="shared" si="5"/>
        <v>-3441.5597460336276</v>
      </c>
      <c r="AI10">
        <f t="shared" si="6"/>
        <v>5492.1865287694973</v>
      </c>
      <c r="AJ10">
        <f t="shared" si="7"/>
        <v>-1060.8545234615958</v>
      </c>
      <c r="AK10">
        <f t="shared" si="24"/>
        <v>86.82062853398088</v>
      </c>
      <c r="AL10">
        <f t="shared" si="8"/>
        <v>4518.1526338418826</v>
      </c>
      <c r="AN10">
        <f t="shared" si="9"/>
        <v>5589.1820504537318</v>
      </c>
      <c r="AO10">
        <f t="shared" si="9"/>
        <v>-279.45910252268663</v>
      </c>
      <c r="AP10">
        <f t="shared" si="9"/>
        <v>-6.8390249666639722</v>
      </c>
      <c r="AQ10">
        <f t="shared" si="9"/>
        <v>-2042.8374934529115</v>
      </c>
      <c r="AR10">
        <f t="shared" si="9"/>
        <v>3260.0464295114693</v>
      </c>
      <c r="AS10">
        <f t="shared" si="9"/>
        <v>-629.70093665353272</v>
      </c>
      <c r="AT10">
        <f t="shared" si="9"/>
        <v>51.534899366129103</v>
      </c>
      <c r="AU10">
        <f t="shared" si="9"/>
        <v>2681.8803922240659</v>
      </c>
      <c r="AW10">
        <v>7</v>
      </c>
      <c r="AX10">
        <f>(R10*SUMPRODUCT(K11:$K$23, X11:$X$23)-$AZ$3*SUMPRODUCT(K10:$K$22, W11:$W$23))/Z10</f>
        <v>14419.938656193965</v>
      </c>
    </row>
    <row r="11" spans="1:52" x14ac:dyDescent="0.25">
      <c r="A11" t="s">
        <v>33</v>
      </c>
      <c r="C11" s="7">
        <f>AU25</f>
        <v>26788.561456420441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10215.60470552737</v>
      </c>
      <c r="P11">
        <f t="shared" si="22"/>
        <v>510.78023527636856</v>
      </c>
      <c r="Q11" s="4">
        <f t="shared" si="23"/>
        <v>12.5</v>
      </c>
      <c r="R11">
        <f t="shared" si="0"/>
        <v>2000000</v>
      </c>
      <c r="S11">
        <f t="shared" si="1"/>
        <v>15566.5544218018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13291.349629087093</v>
      </c>
      <c r="AC11">
        <f t="shared" si="2"/>
        <v>14176.773505976176</v>
      </c>
      <c r="AE11">
        <f t="shared" si="3"/>
        <v>9303.5562149843317</v>
      </c>
      <c r="AF11">
        <f t="shared" si="4"/>
        <v>-465.17781074921669</v>
      </c>
      <c r="AG11">
        <f t="shared" si="4"/>
        <v>-11.38400085355501</v>
      </c>
      <c r="AH11">
        <f t="shared" si="5"/>
        <v>-3593.4431883670427</v>
      </c>
      <c r="AI11">
        <f t="shared" si="6"/>
        <v>5233.5512150145169</v>
      </c>
      <c r="AJ11">
        <f t="shared" si="7"/>
        <v>-885.42387688908275</v>
      </c>
      <c r="AK11">
        <f t="shared" si="24"/>
        <v>53.111347279973295</v>
      </c>
      <c r="AL11">
        <f t="shared" si="8"/>
        <v>4401.2386854054075</v>
      </c>
      <c r="AN11">
        <f t="shared" si="9"/>
        <v>5251.921375944039</v>
      </c>
      <c r="AO11">
        <f t="shared" si="9"/>
        <v>-262.59606879720201</v>
      </c>
      <c r="AP11">
        <f t="shared" si="9"/>
        <v>-6.4263466619631142</v>
      </c>
      <c r="AQ11">
        <f t="shared" si="9"/>
        <v>-2028.5233579638405</v>
      </c>
      <c r="AR11">
        <f t="shared" si="9"/>
        <v>2954.3756025210332</v>
      </c>
      <c r="AS11">
        <f t="shared" si="9"/>
        <v>-499.82785919167452</v>
      </c>
      <c r="AT11">
        <f t="shared" si="9"/>
        <v>29.981720284080509</v>
      </c>
      <c r="AU11">
        <f t="shared" si="9"/>
        <v>2484.5294636134395</v>
      </c>
      <c r="AW11">
        <v>8</v>
      </c>
      <c r="AX11">
        <f>(R11*SUMPRODUCT(K12:$K$23, X12:$X$23)-$AZ$3*SUMPRODUCT(K11:$K$22, W12:$W$23))/Z11</f>
        <v>15566.5544218018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10215.60470552737</v>
      </c>
      <c r="P12">
        <f t="shared" si="22"/>
        <v>510.78023527636856</v>
      </c>
      <c r="Q12" s="4">
        <f t="shared" si="23"/>
        <v>12.5</v>
      </c>
      <c r="R12">
        <f t="shared" si="0"/>
        <v>2000000</v>
      </c>
      <c r="S12">
        <f t="shared" si="1"/>
        <v>16552.198601901015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14176.773505976176</v>
      </c>
      <c r="AC12">
        <f t="shared" si="2"/>
        <v>14892.486468714518</v>
      </c>
      <c r="AE12">
        <f t="shared" si="3"/>
        <v>9191.2717159719177</v>
      </c>
      <c r="AF12">
        <f t="shared" si="4"/>
        <v>-459.56358579859591</v>
      </c>
      <c r="AG12">
        <f t="shared" si="4"/>
        <v>-11.246607495245465</v>
      </c>
      <c r="AH12">
        <f t="shared" si="5"/>
        <v>-3768.5359638390751</v>
      </c>
      <c r="AI12">
        <f t="shared" si="6"/>
        <v>4951.9255588390006</v>
      </c>
      <c r="AJ12">
        <f t="shared" si="7"/>
        <v>-715.71296273834196</v>
      </c>
      <c r="AK12">
        <f t="shared" si="24"/>
        <v>52.689507763143851</v>
      </c>
      <c r="AL12">
        <f t="shared" si="8"/>
        <v>4288.902103863802</v>
      </c>
      <c r="AN12">
        <f t="shared" si="9"/>
        <v>4932.5373183123384</v>
      </c>
      <c r="AO12">
        <f t="shared" si="9"/>
        <v>-246.62686591561695</v>
      </c>
      <c r="AP12">
        <f t="shared" si="9"/>
        <v>-6.0355425113056249</v>
      </c>
      <c r="AQ12">
        <f t="shared" si="9"/>
        <v>-2022.4017798034149</v>
      </c>
      <c r="AR12">
        <f t="shared" si="9"/>
        <v>2657.4731300820004</v>
      </c>
      <c r="AS12">
        <f t="shared" si="9"/>
        <v>-384.09058147765307</v>
      </c>
      <c r="AT12">
        <f t="shared" si="9"/>
        <v>28.276061393505731</v>
      </c>
      <c r="AU12">
        <f t="shared" si="9"/>
        <v>2301.6586099978531</v>
      </c>
      <c r="AW12">
        <v>9</v>
      </c>
      <c r="AX12">
        <f>(R12*SUMPRODUCT(K13:$K$23, X13:$X$23)-$AZ$3*SUMPRODUCT(K12:$K$22, W13:$W$23))/Z12</f>
        <v>16552.198601901015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10215.60470552737</v>
      </c>
      <c r="P13">
        <f t="shared" si="22"/>
        <v>510.78023527636856</v>
      </c>
      <c r="Q13" s="4">
        <f t="shared" si="23"/>
        <v>12.5</v>
      </c>
      <c r="R13">
        <f t="shared" si="0"/>
        <v>2000000</v>
      </c>
      <c r="S13">
        <f t="shared" si="1"/>
        <v>17379.032526740735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14892.486468714518</v>
      </c>
      <c r="AC13">
        <f t="shared" si="2"/>
        <v>15445.676650603009</v>
      </c>
      <c r="AE13">
        <f t="shared" si="3"/>
        <v>9079.1548280475945</v>
      </c>
      <c r="AF13">
        <f t="shared" si="4"/>
        <v>-453.95774140237978</v>
      </c>
      <c r="AG13">
        <f t="shared" si="4"/>
        <v>-11.10941922891643</v>
      </c>
      <c r="AH13">
        <f t="shared" si="5"/>
        <v>-3955.5506202529796</v>
      </c>
      <c r="AI13">
        <f t="shared" si="6"/>
        <v>4658.5370471633178</v>
      </c>
      <c r="AJ13">
        <f t="shared" si="7"/>
        <v>-553.19018188849077</v>
      </c>
      <c r="AK13">
        <f t="shared" si="24"/>
        <v>47.03536711071947</v>
      </c>
      <c r="AL13">
        <f t="shared" si="8"/>
        <v>4152.3822323855466</v>
      </c>
      <c r="AN13">
        <f t="shared" si="9"/>
        <v>4632.8508947313267</v>
      </c>
      <c r="AO13">
        <f t="shared" si="9"/>
        <v>-231.64254473656635</v>
      </c>
      <c r="AP13">
        <f t="shared" si="9"/>
        <v>-5.6688407444747542</v>
      </c>
      <c r="AQ13">
        <f t="shared" si="9"/>
        <v>-2018.4121294619258</v>
      </c>
      <c r="AR13">
        <f t="shared" si="9"/>
        <v>2377.1273797883591</v>
      </c>
      <c r="AS13">
        <f t="shared" si="9"/>
        <v>-282.27821616186725</v>
      </c>
      <c r="AT13">
        <f t="shared" si="9"/>
        <v>24.000895097608176</v>
      </c>
      <c r="AU13">
        <f t="shared" si="9"/>
        <v>2118.8500587241001</v>
      </c>
      <c r="AW13">
        <v>10</v>
      </c>
      <c r="AX13">
        <f>(R13*SUMPRODUCT(K14:$K$23, X14:$X$23)-$AZ$3*SUMPRODUCT(K13:$K$22, W14:$W$23))/Z13</f>
        <v>17379.032526740735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10215.60470552737</v>
      </c>
      <c r="P14">
        <f t="shared" si="22"/>
        <v>510.78023527636856</v>
      </c>
      <c r="Q14" s="4">
        <f t="shared" si="23"/>
        <v>12.5</v>
      </c>
      <c r="R14">
        <f t="shared" si="0"/>
        <v>2000000</v>
      </c>
      <c r="S14">
        <f t="shared" si="1"/>
        <v>18121.623273860703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15445.676650603009</v>
      </c>
      <c r="AC14">
        <f t="shared" si="2"/>
        <v>15906.932423077647</v>
      </c>
      <c r="AE14">
        <f t="shared" si="3"/>
        <v>8967.1290069302104</v>
      </c>
      <c r="AF14">
        <f t="shared" si="4"/>
        <v>-448.35645034651054</v>
      </c>
      <c r="AG14">
        <f t="shared" si="4"/>
        <v>-10.972342393591191</v>
      </c>
      <c r="AH14">
        <f t="shared" si="5"/>
        <v>-4157.2228857719001</v>
      </c>
      <c r="AI14">
        <f t="shared" si="6"/>
        <v>4350.5773284182069</v>
      </c>
      <c r="AJ14">
        <f t="shared" si="7"/>
        <v>-461.25577247463843</v>
      </c>
      <c r="AK14">
        <f t="shared" si="24"/>
        <v>1677.5114445030699</v>
      </c>
      <c r="AL14">
        <f t="shared" si="8"/>
        <v>5566.8330004466388</v>
      </c>
      <c r="AN14">
        <f t="shared" si="9"/>
        <v>4215.0010334722356</v>
      </c>
      <c r="AO14">
        <f t="shared" si="9"/>
        <v>-210.75005167361178</v>
      </c>
      <c r="AP14">
        <f t="shared" si="9"/>
        <v>-5.1575520428952428</v>
      </c>
      <c r="AQ14">
        <f t="shared" si="9"/>
        <v>-1954.1035649604951</v>
      </c>
      <c r="AR14">
        <f t="shared" si="9"/>
        <v>2044.9898647952327</v>
      </c>
      <c r="AS14">
        <f t="shared" si="9"/>
        <v>-216.81338097991821</v>
      </c>
      <c r="AT14">
        <f t="shared" si="9"/>
        <v>788.51463682270776</v>
      </c>
      <c r="AU14">
        <f t="shared" si="9"/>
        <v>2616.6911206380223</v>
      </c>
      <c r="AW14">
        <v>11</v>
      </c>
      <c r="AX14">
        <f>(R14*SUMPRODUCT(K15:$K$23, X15:$X$23)-$AZ$3*SUMPRODUCT(K14:$K$22, W15:$W$23))/Z14</f>
        <v>18121.623273860703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10215.60470552737</v>
      </c>
      <c r="P15">
        <f t="shared" si="22"/>
        <v>510.78023527636856</v>
      </c>
      <c r="Q15" s="4">
        <f t="shared" si="23"/>
        <v>12.5</v>
      </c>
      <c r="R15">
        <f t="shared" si="0"/>
        <v>2000000</v>
      </c>
      <c r="S15">
        <f t="shared" si="1"/>
        <v>18704.113975187352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15906.932423077647</v>
      </c>
      <c r="AC15">
        <f t="shared" si="2"/>
        <v>16213.205346229501</v>
      </c>
      <c r="AE15">
        <f t="shared" si="3"/>
        <v>8855.1479661823741</v>
      </c>
      <c r="AF15">
        <f t="shared" si="4"/>
        <v>-442.75739830911874</v>
      </c>
      <c r="AG15">
        <f t="shared" si="4"/>
        <v>-10.83532035234183</v>
      </c>
      <c r="AH15">
        <f t="shared" si="5"/>
        <v>-4367.7787701520665</v>
      </c>
      <c r="AI15">
        <f t="shared" si="6"/>
        <v>4033.7764773688468</v>
      </c>
      <c r="AJ15">
        <f t="shared" si="7"/>
        <v>-306.27292315185332</v>
      </c>
      <c r="AK15">
        <f t="shared" si="24"/>
        <v>1702.3526093665637</v>
      </c>
      <c r="AL15">
        <f t="shared" si="8"/>
        <v>5429.8561635835576</v>
      </c>
      <c r="AN15">
        <f t="shared" si="9"/>
        <v>3834.2591000378497</v>
      </c>
      <c r="AO15">
        <f t="shared" si="9"/>
        <v>-191.71295500189248</v>
      </c>
      <c r="AP15">
        <f t="shared" si="9"/>
        <v>-4.6916692777413882</v>
      </c>
      <c r="AQ15">
        <f t="shared" si="9"/>
        <v>-1891.2383576609764</v>
      </c>
      <c r="AR15">
        <f t="shared" si="9"/>
        <v>1746.6161180972392</v>
      </c>
      <c r="AS15">
        <f t="shared" si="9"/>
        <v>-132.61548504609155</v>
      </c>
      <c r="AT15">
        <f t="shared" si="9"/>
        <v>737.11484086594589</v>
      </c>
      <c r="AU15">
        <f t="shared" si="9"/>
        <v>2351.1154739170938</v>
      </c>
      <c r="AW15">
        <v>12</v>
      </c>
      <c r="AX15">
        <f>(R15*SUMPRODUCT(K16:$K$23, X16:$X$23)-$AZ$3*SUMPRODUCT(K15:$K$22, W16:$W$23))/Z15</f>
        <v>18704.113975187352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10215.60470552737</v>
      </c>
      <c r="P16">
        <f t="shared" si="22"/>
        <v>510.78023527636856</v>
      </c>
      <c r="Q16" s="4">
        <f t="shared" si="23"/>
        <v>12.5</v>
      </c>
      <c r="R16">
        <f t="shared" si="0"/>
        <v>2000000</v>
      </c>
      <c r="S16">
        <f t="shared" si="1"/>
        <v>19127.54506579601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16213.205346229501</v>
      </c>
      <c r="AC16">
        <f t="shared" si="2"/>
        <v>16370.278952943945</v>
      </c>
      <c r="AE16">
        <f t="shared" si="3"/>
        <v>8743.0090023175853</v>
      </c>
      <c r="AF16">
        <f t="shared" si="4"/>
        <v>-437.15045011587932</v>
      </c>
      <c r="AG16">
        <f t="shared" si="4"/>
        <v>-10.698105073489916</v>
      </c>
      <c r="AH16">
        <f t="shared" si="5"/>
        <v>-4617.9320525590374</v>
      </c>
      <c r="AI16">
        <f t="shared" si="6"/>
        <v>3677.2283945691779</v>
      </c>
      <c r="AJ16">
        <f t="shared" si="7"/>
        <v>-157.0736067144444</v>
      </c>
      <c r="AK16">
        <f t="shared" si="24"/>
        <v>1716.3344728901848</v>
      </c>
      <c r="AL16">
        <f t="shared" si="8"/>
        <v>5236.4892607449183</v>
      </c>
      <c r="AN16">
        <f t="shared" si="9"/>
        <v>3487.2888961486874</v>
      </c>
      <c r="AO16">
        <f t="shared" si="9"/>
        <v>-174.36444480743438</v>
      </c>
      <c r="AP16">
        <f t="shared" si="9"/>
        <v>-4.2671102160279064</v>
      </c>
      <c r="AQ16">
        <f t="shared" si="9"/>
        <v>-1841.9360160545875</v>
      </c>
      <c r="AR16">
        <f t="shared" si="9"/>
        <v>1466.7213250706372</v>
      </c>
      <c r="AS16">
        <f t="shared" si="9"/>
        <v>-62.651318834065947</v>
      </c>
      <c r="AT16">
        <f t="shared" si="9"/>
        <v>684.5874398391403</v>
      </c>
      <c r="AU16">
        <f t="shared" si="9"/>
        <v>2088.6574460757115</v>
      </c>
      <c r="AW16">
        <v>13</v>
      </c>
      <c r="AX16">
        <f>(R16*SUMPRODUCT(K17:$K$23, X17:$X$23)-$AZ$3*SUMPRODUCT(K16:$K$22, W17:$W$23))/Z16</f>
        <v>19127.54506579601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10215.60470552737</v>
      </c>
      <c r="P17">
        <f t="shared" si="22"/>
        <v>510.78023527636856</v>
      </c>
      <c r="Q17" s="4">
        <f t="shared" si="23"/>
        <v>12.5</v>
      </c>
      <c r="R17">
        <f t="shared" si="0"/>
        <v>2000000</v>
      </c>
      <c r="S17">
        <f t="shared" si="1"/>
        <v>19395.996014774788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16370.278952943945</v>
      </c>
      <c r="AC17">
        <f t="shared" si="2"/>
        <v>16386.471061731216</v>
      </c>
      <c r="AE17">
        <f t="shared" si="3"/>
        <v>8630.5292472577985</v>
      </c>
      <c r="AF17">
        <f t="shared" si="4"/>
        <v>-431.5264623628899</v>
      </c>
      <c r="AG17">
        <f t="shared" si="4"/>
        <v>-10.56047279632412</v>
      </c>
      <c r="AH17">
        <f t="shared" si="5"/>
        <v>-4904.1962289434468</v>
      </c>
      <c r="AI17">
        <f t="shared" si="6"/>
        <v>3284.246083155138</v>
      </c>
      <c r="AJ17">
        <f t="shared" si="7"/>
        <v>-16.192108787270627</v>
      </c>
      <c r="AK17">
        <f t="shared" si="24"/>
        <v>1719.8497216487199</v>
      </c>
      <c r="AL17">
        <f t="shared" si="8"/>
        <v>4987.9036960165868</v>
      </c>
      <c r="AN17">
        <f t="shared" si="9"/>
        <v>3171.0697658677032</v>
      </c>
      <c r="AO17">
        <f t="shared" si="9"/>
        <v>-158.55348829338516</v>
      </c>
      <c r="AP17">
        <f t="shared" si="9"/>
        <v>-3.8801787281274795</v>
      </c>
      <c r="AQ17">
        <f t="shared" si="9"/>
        <v>-1801.9229113239151</v>
      </c>
      <c r="AR17">
        <f t="shared" si="9"/>
        <v>1206.7131875222758</v>
      </c>
      <c r="AS17">
        <f t="shared" si="9"/>
        <v>-5.9493809881090494</v>
      </c>
      <c r="AT17">
        <f t="shared" si="9"/>
        <v>631.91529718633183</v>
      </c>
      <c r="AU17">
        <f t="shared" si="9"/>
        <v>1832.6791037204985</v>
      </c>
      <c r="AW17">
        <v>14</v>
      </c>
      <c r="AX17">
        <f>(R17*SUMPRODUCT(K18:$K$23, X18:$X$23)-$AZ$3*SUMPRODUCT(K17:$K$22, W18:$W$23))/Z17</f>
        <v>19395.996014774788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10215.60470552737</v>
      </c>
      <c r="P18">
        <f t="shared" si="22"/>
        <v>510.78023527636856</v>
      </c>
      <c r="Q18" s="4">
        <f t="shared" si="23"/>
        <v>12.5</v>
      </c>
      <c r="R18">
        <f t="shared" si="0"/>
        <v>2000000</v>
      </c>
      <c r="S18">
        <f t="shared" si="1"/>
        <v>18598.2119147747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16386.471061731216</v>
      </c>
      <c r="AC18">
        <f t="shared" si="2"/>
        <v>15485.162592094848</v>
      </c>
      <c r="AE18">
        <f t="shared" si="3"/>
        <v>8505.6725112370495</v>
      </c>
      <c r="AF18">
        <f t="shared" si="4"/>
        <v>-425.28362556185255</v>
      </c>
      <c r="AG18">
        <f t="shared" si="4"/>
        <v>-10.407695819801635</v>
      </c>
      <c r="AH18">
        <f t="shared" si="5"/>
        <v>-7547.5597694789649</v>
      </c>
      <c r="AI18">
        <f t="shared" si="6"/>
        <v>522.42142037643043</v>
      </c>
      <c r="AJ18">
        <f t="shared" si="7"/>
        <v>901.30846963636759</v>
      </c>
      <c r="AK18">
        <f t="shared" si="24"/>
        <v>1712.6801963184489</v>
      </c>
      <c r="AL18">
        <f t="shared" si="8"/>
        <v>3136.4100863312469</v>
      </c>
      <c r="AN18">
        <f t="shared" si="9"/>
        <v>2878.845728311926</v>
      </c>
      <c r="AO18">
        <f t="shared" si="9"/>
        <v>-143.94228641559633</v>
      </c>
      <c r="AP18">
        <f t="shared" si="9"/>
        <v>-3.5226080727681559</v>
      </c>
      <c r="AQ18">
        <f t="shared" si="9"/>
        <v>-2554.5611088174078</v>
      </c>
      <c r="AR18">
        <f t="shared" si="9"/>
        <v>176.81972500615367</v>
      </c>
      <c r="AS18">
        <f t="shared" si="9"/>
        <v>305.05853996565918</v>
      </c>
      <c r="AT18">
        <f t="shared" si="9"/>
        <v>579.67692273855346</v>
      </c>
      <c r="AU18">
        <f t="shared" si="9"/>
        <v>1061.5551877103662</v>
      </c>
      <c r="AW18">
        <v>15</v>
      </c>
      <c r="AX18">
        <f>(R18*SUMPRODUCT(K19:$K$23, X19:$X$23)-$AZ$3*SUMPRODUCT(K18:$K$22, W19:$W$23))/Z18</f>
        <v>18598.2119147747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10215.60470552737</v>
      </c>
      <c r="P19">
        <f t="shared" si="22"/>
        <v>510.78023527636856</v>
      </c>
      <c r="Q19" s="4">
        <f t="shared" si="23"/>
        <v>12.5</v>
      </c>
      <c r="R19">
        <f t="shared" si="0"/>
        <v>2000000</v>
      </c>
      <c r="S19">
        <f t="shared" si="1"/>
        <v>16791.306439606789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15485.162592094848</v>
      </c>
      <c r="AC19">
        <f t="shared" si="2"/>
        <v>13753.86115530974</v>
      </c>
      <c r="AE19">
        <f t="shared" si="3"/>
        <v>8367.6639005250945</v>
      </c>
      <c r="AF19">
        <f t="shared" si="4"/>
        <v>-418.38319502625478</v>
      </c>
      <c r="AG19">
        <f t="shared" si="4"/>
        <v>-10.238825969839056</v>
      </c>
      <c r="AH19">
        <f t="shared" si="5"/>
        <v>-10366.862682330058</v>
      </c>
      <c r="AI19">
        <f t="shared" si="6"/>
        <v>-2427.8208028010577</v>
      </c>
      <c r="AJ19">
        <f t="shared" si="7"/>
        <v>1731.3014367851083</v>
      </c>
      <c r="AK19">
        <f t="shared" si="24"/>
        <v>1640.4110308315583</v>
      </c>
      <c r="AL19">
        <f t="shared" si="8"/>
        <v>943.89166481560892</v>
      </c>
      <c r="AN19">
        <f t="shared" si="9"/>
        <v>2608.8873675840578</v>
      </c>
      <c r="AO19">
        <f t="shared" si="9"/>
        <v>-130.44436837920293</v>
      </c>
      <c r="AP19">
        <f t="shared" si="9"/>
        <v>-3.1922821051558312</v>
      </c>
      <c r="AQ19">
        <f t="shared" si="9"/>
        <v>-3232.2016532848866</v>
      </c>
      <c r="AR19">
        <f t="shared" si="9"/>
        <v>-756.95093618518717</v>
      </c>
      <c r="AS19">
        <f t="shared" si="9"/>
        <v>539.78870346661017</v>
      </c>
      <c r="AT19">
        <f t="shared" si="9"/>
        <v>511.45070677533249</v>
      </c>
      <c r="AU19">
        <f t="shared" si="9"/>
        <v>294.28847405675538</v>
      </c>
      <c r="AW19">
        <v>16</v>
      </c>
      <c r="AX19">
        <f>(R19*SUMPRODUCT(K20:$K$23, X20:$X$23)-$AZ$3*SUMPRODUCT(K19:$K$22, W20:$W$23))/Z19</f>
        <v>16791.306439606789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10215.60470552737</v>
      </c>
      <c r="P20">
        <f t="shared" si="22"/>
        <v>510.78023527636856</v>
      </c>
      <c r="Q20" s="4">
        <f t="shared" si="23"/>
        <v>12.5</v>
      </c>
      <c r="R20">
        <f t="shared" si="0"/>
        <v>2000000</v>
      </c>
      <c r="S20">
        <f t="shared" si="1"/>
        <v>14045.854912718525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13753.86115530974</v>
      </c>
      <c r="AC20">
        <f t="shared" si="2"/>
        <v>11296.649973213503</v>
      </c>
      <c r="AE20">
        <f t="shared" si="3"/>
        <v>8216.0972998915768</v>
      </c>
      <c r="AF20">
        <f t="shared" si="4"/>
        <v>-410.80486499457885</v>
      </c>
      <c r="AG20">
        <f t="shared" si="4"/>
        <v>-10.053366316442924</v>
      </c>
      <c r="AH20">
        <f t="shared" si="5"/>
        <v>-13291.42299163825</v>
      </c>
      <c r="AI20">
        <f t="shared" si="6"/>
        <v>-5496.1839230576952</v>
      </c>
      <c r="AJ20">
        <f t="shared" si="7"/>
        <v>2457.2111820962364</v>
      </c>
      <c r="AK20">
        <f t="shared" si="24"/>
        <v>1509.140751314472</v>
      </c>
      <c r="AL20">
        <f t="shared" si="8"/>
        <v>-1529.8319896469868</v>
      </c>
      <c r="AN20">
        <f t="shared" si="9"/>
        <v>2359.7067930987487</v>
      </c>
      <c r="AO20">
        <f t="shared" si="9"/>
        <v>-117.98533965493745</v>
      </c>
      <c r="AP20">
        <f t="shared" si="9"/>
        <v>-2.8873802152676031</v>
      </c>
      <c r="AQ20">
        <f t="shared" si="9"/>
        <v>-3817.3672947777245</v>
      </c>
      <c r="AR20">
        <f t="shared" si="9"/>
        <v>-1578.5332215491806</v>
      </c>
      <c r="AS20">
        <f t="shared" si="9"/>
        <v>705.724105597826</v>
      </c>
      <c r="AT20">
        <f t="shared" si="9"/>
        <v>433.43324118933009</v>
      </c>
      <c r="AU20">
        <f t="shared" si="9"/>
        <v>-439.37587476202458</v>
      </c>
      <c r="AW20">
        <v>17</v>
      </c>
      <c r="AX20">
        <f>(R20*SUMPRODUCT(K21:$K$23, X21:$X$23)-$AZ$3*SUMPRODUCT(K20:$K$22, W21:$W$23))/Z20</f>
        <v>14045.854912718525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10215.60470552737</v>
      </c>
      <c r="P21">
        <f t="shared" si="22"/>
        <v>510.78023527636856</v>
      </c>
      <c r="Q21" s="4">
        <f t="shared" si="23"/>
        <v>12.5</v>
      </c>
      <c r="R21">
        <f t="shared" si="0"/>
        <v>2000000</v>
      </c>
      <c r="S21">
        <f t="shared" si="1"/>
        <v>10342.424837086499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11296.649973213503</v>
      </c>
      <c r="AC21">
        <f t="shared" si="2"/>
        <v>8149.3502821806678</v>
      </c>
      <c r="AE21">
        <f t="shared" si="3"/>
        <v>8049.4219103348714</v>
      </c>
      <c r="AF21">
        <f t="shared" si="4"/>
        <v>-402.47109551674362</v>
      </c>
      <c r="AG21">
        <f t="shared" si="4"/>
        <v>-9.8494192737062853</v>
      </c>
      <c r="AH21">
        <f t="shared" si="5"/>
        <v>-16546.140731553616</v>
      </c>
      <c r="AI21">
        <f t="shared" si="6"/>
        <v>-8909.0393360091948</v>
      </c>
      <c r="AJ21">
        <f t="shared" si="7"/>
        <v>3147.2996910328357</v>
      </c>
      <c r="AK21">
        <f t="shared" si="24"/>
        <v>1326.0520551622144</v>
      </c>
      <c r="AL21">
        <f t="shared" si="8"/>
        <v>-4435.6875898141443</v>
      </c>
      <c r="AN21">
        <f t="shared" si="9"/>
        <v>2129.6023992363826</v>
      </c>
      <c r="AO21">
        <f t="shared" si="9"/>
        <v>-106.48011996181914</v>
      </c>
      <c r="AP21">
        <f t="shared" si="9"/>
        <v>-2.6058202874717198</v>
      </c>
      <c r="AQ21">
        <f t="shared" si="9"/>
        <v>-4377.544299768665</v>
      </c>
      <c r="AR21">
        <f t="shared" si="9"/>
        <v>-2357.0278407815731</v>
      </c>
      <c r="AS21">
        <f t="shared" si="9"/>
        <v>832.66811552441231</v>
      </c>
      <c r="AT21">
        <f t="shared" si="9"/>
        <v>350.82813022386415</v>
      </c>
      <c r="AU21">
        <f t="shared" si="9"/>
        <v>-1173.5315950332968</v>
      </c>
      <c r="AW21">
        <v>18</v>
      </c>
      <c r="AX21">
        <f>(R21*SUMPRODUCT(K22:$K$23, X22:$X$23)-$AZ$3*SUMPRODUCT(K21:$K$22, W22:$W$23))/Z21</f>
        <v>10342.424837086499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10215.60470552737</v>
      </c>
      <c r="P22">
        <f t="shared" si="22"/>
        <v>510.78023527636856</v>
      </c>
      <c r="Q22" s="4">
        <f t="shared" si="23"/>
        <v>12.5</v>
      </c>
      <c r="R22">
        <f t="shared" si="0"/>
        <v>2000000</v>
      </c>
      <c r="S22">
        <f t="shared" si="1"/>
        <v>5660.8728377892621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8149.3502821806678</v>
      </c>
      <c r="AC22">
        <f t="shared" si="2"/>
        <v>4358.9841416593599</v>
      </c>
      <c r="AE22">
        <f t="shared" si="3"/>
        <v>7866.2178404001534</v>
      </c>
      <c r="AF22">
        <f t="shared" si="4"/>
        <v>-393.31089202000771</v>
      </c>
      <c r="AG22">
        <f t="shared" si="4"/>
        <v>-9.625247436580981</v>
      </c>
      <c r="AH22">
        <f t="shared" si="5"/>
        <v>-20108.423102118708</v>
      </c>
      <c r="AI22">
        <f t="shared" si="6"/>
        <v>-12645.141401175144</v>
      </c>
      <c r="AJ22">
        <f t="shared" si="7"/>
        <v>3790.3661405213079</v>
      </c>
      <c r="AK22">
        <f t="shared" si="24"/>
        <v>1093.558006139257</v>
      </c>
      <c r="AL22">
        <f t="shared" si="8"/>
        <v>-7761.2172545145786</v>
      </c>
      <c r="AN22">
        <f t="shared" si="9"/>
        <v>1917.0841299071762</v>
      </c>
      <c r="AO22">
        <f t="shared" si="9"/>
        <v>-95.854206495358824</v>
      </c>
      <c r="AP22">
        <f t="shared" si="9"/>
        <v>-2.3457790619946088</v>
      </c>
      <c r="AQ22">
        <f t="shared" si="9"/>
        <v>-4900.6447048216496</v>
      </c>
      <c r="AR22">
        <f t="shared" si="9"/>
        <v>-3081.7605604718269</v>
      </c>
      <c r="AS22">
        <f t="shared" si="9"/>
        <v>923.75407368088725</v>
      </c>
      <c r="AT22">
        <f t="shared" si="9"/>
        <v>266.51215885928963</v>
      </c>
      <c r="AU22">
        <f t="shared" si="9"/>
        <v>-1891.4943279316501</v>
      </c>
      <c r="AW22">
        <v>19</v>
      </c>
      <c r="AX22">
        <f>(R22*SUMPRODUCT(K23:$K$23, X23:$X$23)-$AZ$3*SUMPRODUCT(K22:$K$22, W23:$W$23))/Z22</f>
        <v>5660.8728377892621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10215.60470552737</v>
      </c>
      <c r="P23">
        <f t="shared" si="22"/>
        <v>510.78023527636856</v>
      </c>
      <c r="Q23" s="4">
        <f t="shared" si="23"/>
        <v>12.5</v>
      </c>
      <c r="R23">
        <f t="shared" si="0"/>
        <v>2000000</v>
      </c>
      <c r="S23">
        <f t="shared" si="1"/>
        <v>5808.9939462656193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4358.9841416593599</v>
      </c>
      <c r="AC23">
        <f t="shared" si="2"/>
        <v>4358.9841416593599</v>
      </c>
      <c r="AE23">
        <f t="shared" si="3"/>
        <v>7665.6404397668475</v>
      </c>
      <c r="AF23">
        <f t="shared" si="4"/>
        <v>-383.28202198834242</v>
      </c>
      <c r="AG23">
        <f t="shared" si="4"/>
        <v>-9.3798172755490317</v>
      </c>
      <c r="AH23">
        <f t="shared" si="5"/>
        <v>-23868.429866582421</v>
      </c>
      <c r="AI23">
        <f t="shared" si="6"/>
        <v>-16595.451266079464</v>
      </c>
      <c r="AJ23">
        <f t="shared" si="7"/>
        <v>0</v>
      </c>
      <c r="AK23">
        <f t="shared" si="24"/>
        <v>814.89397916065059</v>
      </c>
      <c r="AL23">
        <f t="shared" si="8"/>
        <v>-15780.557286918814</v>
      </c>
      <c r="AN23">
        <f t="shared" si="9"/>
        <v>1720.9371677049883</v>
      </c>
      <c r="AO23">
        <f t="shared" si="9"/>
        <v>-86.046858385249422</v>
      </c>
      <c r="AP23">
        <f t="shared" si="9"/>
        <v>-2.105770066129613</v>
      </c>
      <c r="AQ23">
        <f t="shared" si="9"/>
        <v>-5358.4652730477983</v>
      </c>
      <c r="AR23">
        <f t="shared" si="9"/>
        <v>-3725.6807337941887</v>
      </c>
      <c r="AS23">
        <f t="shared" si="9"/>
        <v>0</v>
      </c>
      <c r="AT23">
        <f t="shared" si="9"/>
        <v>182.94379282407766</v>
      </c>
      <c r="AU23">
        <f t="shared" si="9"/>
        <v>-3542.7369409701109</v>
      </c>
      <c r="AW23">
        <v>20</v>
      </c>
      <c r="AX23">
        <f>(R23*SUMPRODUCT(K$23:$K24, X$23:$X24)-$AZ$3*SUMPRODUCT(K$22:$K23, W$23:$W24))/Z23</f>
        <v>5808.9939462656193</v>
      </c>
    </row>
    <row r="25" spans="5:50" x14ac:dyDescent="0.25">
      <c r="AN25" s="8">
        <f t="shared" ref="AN25:AU25" si="25">SUM(AN3:AN23)</f>
        <v>94423.262377888226</v>
      </c>
      <c r="AO25" s="8">
        <f t="shared" si="25"/>
        <v>-12382.866648039939</v>
      </c>
      <c r="AP25" s="8">
        <f t="shared" si="25"/>
        <v>-727.99499451223517</v>
      </c>
      <c r="AQ25" s="8">
        <f t="shared" si="25"/>
        <v>-53270.766186069442</v>
      </c>
      <c r="AR25" s="8">
        <f t="shared" si="25"/>
        <v>28041.634549266611</v>
      </c>
      <c r="AS25" s="8">
        <f t="shared" si="25"/>
        <v>-8576.521547235272</v>
      </c>
      <c r="AT25" s="8">
        <f t="shared" si="25"/>
        <v>7323.4484543891112</v>
      </c>
      <c r="AU25" s="9">
        <f t="shared" si="25"/>
        <v>26788.561456420441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43627.513079460827</v>
      </c>
      <c r="K3">
        <v>1</v>
      </c>
      <c r="L3" s="2">
        <v>0</v>
      </c>
      <c r="O3">
        <f>$C$3</f>
        <v>43627.513079460827</v>
      </c>
      <c r="P3">
        <f>O3*B5</f>
        <v>34902.010463568666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43627.513079460827</v>
      </c>
      <c r="AF3">
        <f t="shared" ref="AF3:AG23" si="4">-$Z3*P3</f>
        <v>-34902.010463568666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8100.5456451921609</v>
      </c>
      <c r="AJ3">
        <f t="shared" ref="AJ3:AJ23" si="7">AB3-AC3</f>
        <v>0</v>
      </c>
      <c r="AL3">
        <f t="shared" ref="AL3:AL23" si="8">SUM(AI3:AK3)</f>
        <v>8100.5456451921609</v>
      </c>
      <c r="AN3">
        <f t="shared" ref="AN3:AU23" si="9">AE3*$K3</f>
        <v>43627.513079460827</v>
      </c>
      <c r="AO3">
        <f t="shared" si="9"/>
        <v>-34902.010463568666</v>
      </c>
      <c r="AP3">
        <f t="shared" si="9"/>
        <v>-624.95697070000006</v>
      </c>
      <c r="AQ3">
        <f t="shared" si="9"/>
        <v>0</v>
      </c>
      <c r="AR3">
        <f t="shared" si="9"/>
        <v>8100.5456451921609</v>
      </c>
      <c r="AS3">
        <f t="shared" si="9"/>
        <v>0</v>
      </c>
      <c r="AT3">
        <f t="shared" si="9"/>
        <v>0</v>
      </c>
      <c r="AU3">
        <f t="shared" si="9"/>
        <v>8100.5456451921609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24981.684478668307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20850.562365072863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20593.291571266076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-20593.291571266076</v>
      </c>
      <c r="AK4">
        <f>H4*SUM(AB4, AE4:AF4)</f>
        <v>0</v>
      </c>
      <c r="AL4">
        <f t="shared" si="8"/>
        <v>-25270.879571266076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-19320.097167901375</v>
      </c>
      <c r="AT4">
        <f t="shared" si="9"/>
        <v>0</v>
      </c>
      <c r="AU4">
        <f t="shared" si="9"/>
        <v>-23708.490075303569</v>
      </c>
      <c r="AW4">
        <v>1</v>
      </c>
      <c r="AX4">
        <f>(R4*SUMPRODUCT(K5:$K$23, X5:$X$23)-$AZ$3*SUMPRODUCT(K4:$K$22, W5:$W$23))/Z4</f>
        <v>20850.562365072863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43627.513079460827</v>
      </c>
      <c r="P5">
        <f t="shared" ref="P5:P23" si="22">O5*$C$5</f>
        <v>2181.3756539730416</v>
      </c>
      <c r="Q5" s="4">
        <f t="shared" ref="Q5:Q23" si="23">$C$8</f>
        <v>12.5</v>
      </c>
      <c r="R5">
        <f t="shared" si="0"/>
        <v>2000000</v>
      </c>
      <c r="S5">
        <f t="shared" si="1"/>
        <v>40496.457439740676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20593.291571266076</v>
      </c>
      <c r="AC5">
        <f t="shared" si="2"/>
        <v>39497.302284933656</v>
      </c>
      <c r="AE5">
        <f t="shared" si="3"/>
        <v>42551.106466620244</v>
      </c>
      <c r="AF5">
        <f t="shared" si="4"/>
        <v>-2127.5553233310125</v>
      </c>
      <c r="AG5">
        <f t="shared" si="4"/>
        <v>-12.191591802723183</v>
      </c>
      <c r="AH5">
        <f t="shared" si="5"/>
        <v>-4914.4994442905754</v>
      </c>
      <c r="AI5">
        <f t="shared" si="6"/>
        <v>35496.860107195935</v>
      </c>
      <c r="AJ5">
        <f t="shared" si="7"/>
        <v>-18904.01071366758</v>
      </c>
      <c r="AK5">
        <f>H5*SUM(AB5, AE5:AF5)</f>
        <v>5271.8552105375784</v>
      </c>
      <c r="AL5">
        <f t="shared" si="8"/>
        <v>21864.704604065933</v>
      </c>
      <c r="AN5">
        <f t="shared" si="9"/>
        <v>36745.540378922458</v>
      </c>
      <c r="AO5">
        <f t="shared" si="9"/>
        <v>-1837.277018946123</v>
      </c>
      <c r="AP5">
        <f t="shared" si="9"/>
        <v>-10.528201639638526</v>
      </c>
      <c r="AQ5">
        <f t="shared" si="9"/>
        <v>-4243.9774842055922</v>
      </c>
      <c r="AR5">
        <f t="shared" si="9"/>
        <v>30653.757674131102</v>
      </c>
      <c r="AS5">
        <f t="shared" si="9"/>
        <v>-16324.794974428512</v>
      </c>
      <c r="AT5">
        <f t="shared" si="9"/>
        <v>4552.5765273014749</v>
      </c>
      <c r="AU5">
        <f t="shared" si="9"/>
        <v>18881.539227004065</v>
      </c>
      <c r="AW5">
        <v>2</v>
      </c>
      <c r="AX5">
        <f>(R5*SUMPRODUCT(K6:$K$23, X6:$X$23)-$AZ$3*SUMPRODUCT(K5:$K$22, W6:$W$23))/Z5</f>
        <v>40496.457439740676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43627.513079460827</v>
      </c>
      <c r="P6">
        <f t="shared" si="22"/>
        <v>2181.3756539730416</v>
      </c>
      <c r="Q6" s="4">
        <f t="shared" si="23"/>
        <v>12.5</v>
      </c>
      <c r="R6">
        <f t="shared" si="0"/>
        <v>2000000</v>
      </c>
      <c r="S6">
        <f t="shared" si="1"/>
        <v>58663.477013494456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39497.302284933656</v>
      </c>
      <c r="AC6">
        <f t="shared" si="2"/>
        <v>56491.525626568386</v>
      </c>
      <c r="AE6">
        <f t="shared" si="3"/>
        <v>42012.251892005588</v>
      </c>
      <c r="AF6">
        <f t="shared" si="4"/>
        <v>-2100.6125946002794</v>
      </c>
      <c r="AG6">
        <f t="shared" si="4"/>
        <v>-12.037201105036262</v>
      </c>
      <c r="AH6">
        <f t="shared" si="5"/>
        <v>-5195.9647455502636</v>
      </c>
      <c r="AI6">
        <f t="shared" si="6"/>
        <v>34703.63735075001</v>
      </c>
      <c r="AJ6">
        <f t="shared" si="7"/>
        <v>-16994.22334163473</v>
      </c>
      <c r="AK6">
        <f>H6*SUM(AB6, AE6:AF6)</f>
        <v>8639.6928441584805</v>
      </c>
      <c r="AL6">
        <f t="shared" si="8"/>
        <v>26349.106853273763</v>
      </c>
      <c r="AN6">
        <f t="shared" si="9"/>
        <v>32720.243298150501</v>
      </c>
      <c r="AO6">
        <f t="shared" si="9"/>
        <v>-1636.0121649075249</v>
      </c>
      <c r="AP6">
        <f t="shared" si="9"/>
        <v>-9.3748878255321344</v>
      </c>
      <c r="AQ6">
        <f t="shared" si="9"/>
        <v>-4046.7535775050587</v>
      </c>
      <c r="AR6">
        <f t="shared" si="9"/>
        <v>27028.102667912386</v>
      </c>
      <c r="AS6">
        <f t="shared" si="9"/>
        <v>-13235.546712201041</v>
      </c>
      <c r="AT6">
        <f t="shared" si="9"/>
        <v>6728.8193122527746</v>
      </c>
      <c r="AU6">
        <f t="shared" si="9"/>
        <v>20521.375267964118</v>
      </c>
      <c r="AW6">
        <v>3</v>
      </c>
      <c r="AX6">
        <f>(R6*SUMPRODUCT(K7:$K$23, X7:$X$23)-$AZ$3*SUMPRODUCT(K6:$K$22, W7:$W$23))/Z6</f>
        <v>58663.477013494456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43627.513079460827</v>
      </c>
      <c r="P7">
        <f t="shared" si="22"/>
        <v>2181.3756539730416</v>
      </c>
      <c r="Q7" s="4">
        <f t="shared" si="23"/>
        <v>12.5</v>
      </c>
      <c r="R7">
        <f t="shared" si="0"/>
        <v>2000000</v>
      </c>
      <c r="S7">
        <f t="shared" si="1"/>
        <v>75045.467674331623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56491.525626568386</v>
      </c>
      <c r="AC7">
        <f t="shared" si="2"/>
        <v>71337.268270458386</v>
      </c>
      <c r="AE7">
        <f t="shared" si="3"/>
        <v>41471.759734091735</v>
      </c>
      <c r="AF7">
        <f t="shared" si="4"/>
        <v>-2073.5879867045869</v>
      </c>
      <c r="AG7">
        <f t="shared" si="4"/>
        <v>-11.882341212802251</v>
      </c>
      <c r="AH7">
        <f t="shared" si="5"/>
        <v>-5518.0609893837172</v>
      </c>
      <c r="AI7">
        <f t="shared" si="6"/>
        <v>33868.228416790625</v>
      </c>
      <c r="AJ7">
        <f t="shared" si="7"/>
        <v>-14845.74264389</v>
      </c>
      <c r="AK7">
        <f>H7*SUM(AB7, AE7:AF7)</f>
        <v>10039.651315053143</v>
      </c>
      <c r="AL7">
        <f t="shared" si="8"/>
        <v>29062.137087953768</v>
      </c>
      <c r="AN7">
        <f t="shared" si="9"/>
        <v>29238.068103859438</v>
      </c>
      <c r="AO7">
        <f t="shared" si="9"/>
        <v>-1461.9034051929721</v>
      </c>
      <c r="AP7">
        <f t="shared" si="9"/>
        <v>-8.3771873641430048</v>
      </c>
      <c r="AQ7">
        <f t="shared" si="9"/>
        <v>-3890.2965305382054</v>
      </c>
      <c r="AR7">
        <f t="shared" si="9"/>
        <v>23877.490980764116</v>
      </c>
      <c r="AS7">
        <f t="shared" si="9"/>
        <v>-10466.419492626634</v>
      </c>
      <c r="AT7">
        <f t="shared" si="9"/>
        <v>7078.0697701434183</v>
      </c>
      <c r="AU7">
        <f t="shared" si="9"/>
        <v>20489.141258280899</v>
      </c>
      <c r="AW7">
        <v>4</v>
      </c>
      <c r="AX7">
        <f>(R7*SUMPRODUCT(K8:$K$23, X8:$X$23)-$AZ$3*SUMPRODUCT(K7:$K$22, W8:$W$23))/Z7</f>
        <v>75045.467674331623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43627.513079460827</v>
      </c>
      <c r="P8">
        <f t="shared" si="22"/>
        <v>2181.3756539730416</v>
      </c>
      <c r="Q8" s="4">
        <f t="shared" si="23"/>
        <v>12.5</v>
      </c>
      <c r="R8">
        <f t="shared" si="0"/>
        <v>2000000</v>
      </c>
      <c r="S8">
        <f t="shared" si="1"/>
        <v>88059.160213603769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71337.268270458386</v>
      </c>
      <c r="AC8">
        <f t="shared" si="2"/>
        <v>82496.927585993864</v>
      </c>
      <c r="AE8">
        <f t="shared" si="3"/>
        <v>40871.793218819155</v>
      </c>
      <c r="AF8">
        <f t="shared" si="4"/>
        <v>-2043.5896609409579</v>
      </c>
      <c r="AG8">
        <f t="shared" si="4"/>
        <v>-11.710440939063341</v>
      </c>
      <c r="AH8">
        <f t="shared" si="5"/>
        <v>-8492.2978577422055</v>
      </c>
      <c r="AI8">
        <f t="shared" si="6"/>
        <v>30324.195259196924</v>
      </c>
      <c r="AJ8">
        <f t="shared" si="7"/>
        <v>-11159.659315535479</v>
      </c>
      <c r="AK8">
        <f t="shared" ref="AK8:AK23" si="24">H8*SUM(AB8:AB8, AE8:AF8)</f>
        <v>7986.9967075544037</v>
      </c>
      <c r="AL8">
        <f t="shared" si="8"/>
        <v>27151.53265121585</v>
      </c>
      <c r="AN8">
        <f t="shared" si="9"/>
        <v>26867.211937331303</v>
      </c>
      <c r="AO8">
        <f t="shared" si="9"/>
        <v>-1343.3605968665652</v>
      </c>
      <c r="AP8">
        <f t="shared" si="9"/>
        <v>-7.6978980810792477</v>
      </c>
      <c r="AQ8">
        <f t="shared" si="9"/>
        <v>-5582.4408084411525</v>
      </c>
      <c r="AR8">
        <f t="shared" si="9"/>
        <v>19933.712633942501</v>
      </c>
      <c r="AS8">
        <f t="shared" si="9"/>
        <v>-7335.8399122270703</v>
      </c>
      <c r="AT8">
        <f t="shared" si="9"/>
        <v>5250.2793830397841</v>
      </c>
      <c r="AU8">
        <f t="shared" si="9"/>
        <v>17848.152104755216</v>
      </c>
      <c r="AW8">
        <v>5</v>
      </c>
      <c r="AX8">
        <f>(R8*SUMPRODUCT(K9:$K$23, X9:$X$23)-$AZ$3*SUMPRODUCT(K8:$K$22, W9:$W$23))/Z8</f>
        <v>88059.160213603769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43627.513079460827</v>
      </c>
      <c r="P9">
        <f t="shared" si="22"/>
        <v>2181.3756539730416</v>
      </c>
      <c r="Q9" s="4">
        <f t="shared" si="23"/>
        <v>12.5</v>
      </c>
      <c r="R9">
        <f t="shared" si="0"/>
        <v>2000000</v>
      </c>
      <c r="S9">
        <f t="shared" si="1"/>
        <v>98297.240319596662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82496.927585993864</v>
      </c>
      <c r="AC9">
        <f t="shared" si="2"/>
        <v>90594.145041186115</v>
      </c>
      <c r="AE9">
        <f t="shared" si="3"/>
        <v>40208.628796254859</v>
      </c>
      <c r="AF9">
        <f t="shared" si="4"/>
        <v>-2010.4314398127433</v>
      </c>
      <c r="AG9">
        <f t="shared" si="4"/>
        <v>-11.520433425525828</v>
      </c>
      <c r="AH9">
        <f t="shared" si="5"/>
        <v>-11664.496663500657</v>
      </c>
      <c r="AI9">
        <f t="shared" si="6"/>
        <v>26522.180259515932</v>
      </c>
      <c r="AJ9">
        <f t="shared" si="7"/>
        <v>-8097.2174551922508</v>
      </c>
      <c r="AK9">
        <f t="shared" si="24"/>
        <v>6300.2855219951589</v>
      </c>
      <c r="AL9">
        <f t="shared" si="8"/>
        <v>24725.248326318841</v>
      </c>
      <c r="AN9">
        <f t="shared" si="9"/>
        <v>25120.013832212113</v>
      </c>
      <c r="AO9">
        <f t="shared" si="9"/>
        <v>-1256.0006916106058</v>
      </c>
      <c r="AP9">
        <f t="shared" si="9"/>
        <v>-7.197297089356165</v>
      </c>
      <c r="AQ9">
        <f t="shared" si="9"/>
        <v>-7287.2994256451866</v>
      </c>
      <c r="AR9">
        <f t="shared" si="9"/>
        <v>16569.516417866962</v>
      </c>
      <c r="AS9">
        <f t="shared" si="9"/>
        <v>-5058.6707521795452</v>
      </c>
      <c r="AT9">
        <f t="shared" si="9"/>
        <v>3936.0521409808725</v>
      </c>
      <c r="AU9">
        <f t="shared" si="9"/>
        <v>15446.89780666829</v>
      </c>
      <c r="AW9">
        <v>6</v>
      </c>
      <c r="AX9">
        <f>(R9*SUMPRODUCT(K10:$K$23, X10:$X$23)-$AZ$3*SUMPRODUCT(K9:$K$22, W10:$W$23))/Z9</f>
        <v>98297.240319596662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43627.513079460827</v>
      </c>
      <c r="P10">
        <f t="shared" si="22"/>
        <v>2181.3756539730416</v>
      </c>
      <c r="Q10" s="4">
        <f t="shared" si="23"/>
        <v>12.5</v>
      </c>
      <c r="R10">
        <f t="shared" si="0"/>
        <v>2000000</v>
      </c>
      <c r="S10">
        <f t="shared" si="1"/>
        <v>106196.06034399364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90594.145041186115</v>
      </c>
      <c r="AC10">
        <f t="shared" si="2"/>
        <v>96101.143903395423</v>
      </c>
      <c r="AE10">
        <f t="shared" si="3"/>
        <v>39480.314985467012</v>
      </c>
      <c r="AF10">
        <f t="shared" si="4"/>
        <v>-1974.0157492733508</v>
      </c>
      <c r="AG10">
        <f t="shared" si="4"/>
        <v>-11.311759540808477</v>
      </c>
      <c r="AH10">
        <f t="shared" si="5"/>
        <v>-14955.128073934706</v>
      </c>
      <c r="AI10">
        <f t="shared" si="6"/>
        <v>22539.859402718146</v>
      </c>
      <c r="AJ10">
        <f t="shared" si="7"/>
        <v>-5506.9988622093078</v>
      </c>
      <c r="AK10">
        <f t="shared" si="24"/>
        <v>6725.2733245624386</v>
      </c>
      <c r="AL10">
        <f t="shared" si="8"/>
        <v>23758.133865071279</v>
      </c>
      <c r="AN10">
        <f t="shared" si="9"/>
        <v>23434.684752630994</v>
      </c>
      <c r="AO10">
        <f t="shared" si="9"/>
        <v>-1171.7342376315498</v>
      </c>
      <c r="AP10">
        <f t="shared" si="9"/>
        <v>-6.7144225909543334</v>
      </c>
      <c r="AQ10">
        <f t="shared" si="9"/>
        <v>-8877.0495366334198</v>
      </c>
      <c r="AR10">
        <f t="shared" si="9"/>
        <v>13379.186555775072</v>
      </c>
      <c r="AS10">
        <f t="shared" si="9"/>
        <v>-3268.8387191560832</v>
      </c>
      <c r="AT10">
        <f t="shared" si="9"/>
        <v>3991.9808211868308</v>
      </c>
      <c r="AU10">
        <f t="shared" si="9"/>
        <v>14102.32865780582</v>
      </c>
      <c r="AW10">
        <v>7</v>
      </c>
      <c r="AX10">
        <f>(R10*SUMPRODUCT(K11:$K$23, X11:$X$23)-$AZ$3*SUMPRODUCT(K10:$K$22, W11:$W$23))/Z10</f>
        <v>106196.06034399364</v>
      </c>
    </row>
    <row r="11" spans="1:52" x14ac:dyDescent="0.25">
      <c r="A11" t="s">
        <v>33</v>
      </c>
      <c r="C11" s="7">
        <f>AU25</f>
        <v>112081.05403648163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43627.513079460827</v>
      </c>
      <c r="P11">
        <f t="shared" si="22"/>
        <v>2181.3756539730416</v>
      </c>
      <c r="Q11" s="4">
        <f t="shared" si="23"/>
        <v>12.5</v>
      </c>
      <c r="R11">
        <f t="shared" si="0"/>
        <v>2000000</v>
      </c>
      <c r="S11">
        <f t="shared" si="1"/>
        <v>111676.64946791132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96101.143903395423</v>
      </c>
      <c r="AC11">
        <f t="shared" si="2"/>
        <v>99010.589215064814</v>
      </c>
      <c r="AE11">
        <f t="shared" si="3"/>
        <v>38679.399825892287</v>
      </c>
      <c r="AF11">
        <f t="shared" si="4"/>
        <v>-1933.9699912946146</v>
      </c>
      <c r="AG11">
        <f t="shared" si="4"/>
        <v>-11.082284175654159</v>
      </c>
      <c r="AH11">
        <f t="shared" si="5"/>
        <v>-18617.243159397214</v>
      </c>
      <c r="AI11">
        <f t="shared" si="6"/>
        <v>18117.104391024804</v>
      </c>
      <c r="AJ11">
        <f t="shared" si="7"/>
        <v>-2909.4453116693912</v>
      </c>
      <c r="AK11">
        <f t="shared" si="24"/>
        <v>6841.5985475066454</v>
      </c>
      <c r="AL11">
        <f t="shared" si="8"/>
        <v>22049.257626862058</v>
      </c>
      <c r="AN11">
        <f t="shared" si="9"/>
        <v>21834.786834211864</v>
      </c>
      <c r="AO11">
        <f t="shared" si="9"/>
        <v>-1091.7393417105934</v>
      </c>
      <c r="AP11">
        <f t="shared" si="9"/>
        <v>-6.256025525235402</v>
      </c>
      <c r="AQ11">
        <f t="shared" si="9"/>
        <v>-10509.561618223728</v>
      </c>
      <c r="AR11">
        <f t="shared" si="9"/>
        <v>10227.229848752306</v>
      </c>
      <c r="AS11">
        <f t="shared" si="9"/>
        <v>-1642.4018591822285</v>
      </c>
      <c r="AT11">
        <f t="shared" si="9"/>
        <v>3862.129365049293</v>
      </c>
      <c r="AU11">
        <f t="shared" si="9"/>
        <v>12446.95735461937</v>
      </c>
      <c r="AW11">
        <v>8</v>
      </c>
      <c r="AX11">
        <f>(R11*SUMPRODUCT(K12:$K$23, X12:$X$23)-$AZ$3*SUMPRODUCT(K11:$K$22, W12:$W$23))/Z11</f>
        <v>111676.64946791132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43627.513079460827</v>
      </c>
      <c r="P12">
        <f t="shared" si="22"/>
        <v>2181.3756539730416</v>
      </c>
      <c r="Q12" s="4">
        <f t="shared" si="23"/>
        <v>12.5</v>
      </c>
      <c r="R12">
        <f t="shared" si="0"/>
        <v>2000000</v>
      </c>
      <c r="S12">
        <f t="shared" si="1"/>
        <v>114694.08858660607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99010.589215064814</v>
      </c>
      <c r="AC12">
        <f t="shared" si="2"/>
        <v>99371.439623572311</v>
      </c>
      <c r="AE12">
        <f t="shared" si="3"/>
        <v>37799.060399077367</v>
      </c>
      <c r="AF12">
        <f t="shared" si="4"/>
        <v>-1889.9530199538685</v>
      </c>
      <c r="AG12">
        <f t="shared" si="4"/>
        <v>-10.830052451715552</v>
      </c>
      <c r="AH12">
        <f t="shared" si="5"/>
        <v>-22625.421149130598</v>
      </c>
      <c r="AI12">
        <f t="shared" si="6"/>
        <v>13272.85617754118</v>
      </c>
      <c r="AJ12">
        <f t="shared" si="7"/>
        <v>-360.85040850749647</v>
      </c>
      <c r="AK12">
        <f t="shared" si="24"/>
        <v>7002.3322532383754</v>
      </c>
      <c r="AL12">
        <f t="shared" si="8"/>
        <v>19914.338022272059</v>
      </c>
      <c r="AN12">
        <f t="shared" si="9"/>
        <v>20285.03582280135</v>
      </c>
      <c r="AO12">
        <f t="shared" si="9"/>
        <v>-1014.2517911400676</v>
      </c>
      <c r="AP12">
        <f t="shared" si="9"/>
        <v>-5.8119963730958215</v>
      </c>
      <c r="AQ12">
        <f t="shared" si="9"/>
        <v>-12142.034052446556</v>
      </c>
      <c r="AR12">
        <f t="shared" si="9"/>
        <v>7122.9379828416286</v>
      </c>
      <c r="AS12">
        <f t="shared" si="9"/>
        <v>-193.65199520741888</v>
      </c>
      <c r="AT12">
        <f t="shared" si="9"/>
        <v>3757.833107501393</v>
      </c>
      <c r="AU12">
        <f t="shared" si="9"/>
        <v>10687.119095135602</v>
      </c>
      <c r="AW12">
        <v>9</v>
      </c>
      <c r="AX12">
        <f>(R12*SUMPRODUCT(K13:$K$23, X13:$X$23)-$AZ$3*SUMPRODUCT(K12:$K$22, W13:$W$23))/Z12</f>
        <v>114694.08858660607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43627.513079460827</v>
      </c>
      <c r="P13">
        <f t="shared" si="22"/>
        <v>2181.3756539730416</v>
      </c>
      <c r="Q13" s="4">
        <f t="shared" si="23"/>
        <v>12.5</v>
      </c>
      <c r="R13">
        <f t="shared" si="0"/>
        <v>2000000</v>
      </c>
      <c r="S13">
        <f t="shared" si="1"/>
        <v>115221.58169338288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99371.439623572311</v>
      </c>
      <c r="AC13">
        <f t="shared" si="2"/>
        <v>97282.977643925828</v>
      </c>
      <c r="AE13">
        <f t="shared" si="3"/>
        <v>36835.237957968537</v>
      </c>
      <c r="AF13">
        <f t="shared" si="4"/>
        <v>-1841.7618978984269</v>
      </c>
      <c r="AG13">
        <f t="shared" si="4"/>
        <v>-10.553901471211182</v>
      </c>
      <c r="AH13">
        <f t="shared" si="5"/>
        <v>-26856.072957954326</v>
      </c>
      <c r="AI13">
        <f t="shared" si="6"/>
        <v>8126.849200644574</v>
      </c>
      <c r="AJ13">
        <f t="shared" si="7"/>
        <v>2088.4619796464831</v>
      </c>
      <c r="AK13">
        <f t="shared" si="24"/>
        <v>6946.6661408443133</v>
      </c>
      <c r="AL13">
        <f t="shared" si="8"/>
        <v>17161.977321135371</v>
      </c>
      <c r="AN13">
        <f t="shared" si="9"/>
        <v>18796.040860987647</v>
      </c>
      <c r="AO13">
        <f t="shared" si="9"/>
        <v>-939.80204304938229</v>
      </c>
      <c r="AP13">
        <f t="shared" si="9"/>
        <v>-5.385374828366202</v>
      </c>
      <c r="AQ13">
        <f t="shared" si="9"/>
        <v>-13703.938746354006</v>
      </c>
      <c r="AR13">
        <f t="shared" si="9"/>
        <v>4146.9146967558918</v>
      </c>
      <c r="AS13">
        <f t="shared" si="9"/>
        <v>1065.6865241605553</v>
      </c>
      <c r="AT13">
        <f t="shared" si="9"/>
        <v>3544.6987143109527</v>
      </c>
      <c r="AU13">
        <f t="shared" si="9"/>
        <v>8757.2999352274001</v>
      </c>
      <c r="AW13">
        <v>10</v>
      </c>
      <c r="AX13">
        <f>(R13*SUMPRODUCT(K14:$K$23, X14:$X$23)-$AZ$3*SUMPRODUCT(K13:$K$22, W14:$W$23))/Z13</f>
        <v>115221.58169338288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43627.513079460827</v>
      </c>
      <c r="P14">
        <f t="shared" si="22"/>
        <v>2181.3756539730416</v>
      </c>
      <c r="Q14" s="4">
        <f t="shared" si="23"/>
        <v>12.5</v>
      </c>
      <c r="R14">
        <f t="shared" si="0"/>
        <v>2000000</v>
      </c>
      <c r="S14">
        <f t="shared" si="1"/>
        <v>113728.44216452511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97282.977643925828</v>
      </c>
      <c r="AC14">
        <f t="shared" si="2"/>
        <v>93275.204997982524</v>
      </c>
      <c r="AE14">
        <f t="shared" si="3"/>
        <v>35781.420624331862</v>
      </c>
      <c r="AF14">
        <f t="shared" si="4"/>
        <v>-1789.0710312165934</v>
      </c>
      <c r="AG14">
        <f t="shared" si="4"/>
        <v>-10.25196547393198</v>
      </c>
      <c r="AH14">
        <f t="shared" si="5"/>
        <v>-31423.51721073431</v>
      </c>
      <c r="AI14">
        <f t="shared" si="6"/>
        <v>2558.5804169070325</v>
      </c>
      <c r="AJ14">
        <f t="shared" si="7"/>
        <v>4007.7726459433034</v>
      </c>
      <c r="AK14">
        <f t="shared" si="24"/>
        <v>11233.492302328081</v>
      </c>
      <c r="AL14">
        <f t="shared" si="8"/>
        <v>17799.845365178415</v>
      </c>
      <c r="AN14">
        <f t="shared" si="9"/>
        <v>16819.064919675395</v>
      </c>
      <c r="AO14">
        <f t="shared" si="9"/>
        <v>-840.95324598376988</v>
      </c>
      <c r="AP14">
        <f t="shared" si="9"/>
        <v>-4.8189387076229986</v>
      </c>
      <c r="AQ14">
        <f t="shared" si="9"/>
        <v>-14770.631426871869</v>
      </c>
      <c r="AR14">
        <f t="shared" si="9"/>
        <v>1202.6613081121359</v>
      </c>
      <c r="AS14">
        <f t="shared" si="9"/>
        <v>1883.8544456667537</v>
      </c>
      <c r="AT14">
        <f t="shared" si="9"/>
        <v>5280.3056170176242</v>
      </c>
      <c r="AU14">
        <f t="shared" si="9"/>
        <v>8366.8213707965133</v>
      </c>
      <c r="AW14">
        <v>11</v>
      </c>
      <c r="AX14">
        <f>(R14*SUMPRODUCT(K15:$K$23, X15:$X$23)-$AZ$3*SUMPRODUCT(K14:$K$22, W15:$W$23))/Z14</f>
        <v>113728.44216452511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43627.513079460827</v>
      </c>
      <c r="P15">
        <f t="shared" si="22"/>
        <v>2181.3756539730416</v>
      </c>
      <c r="Q15" s="4">
        <f t="shared" si="23"/>
        <v>12.5</v>
      </c>
      <c r="R15">
        <f t="shared" si="0"/>
        <v>2000000</v>
      </c>
      <c r="S15">
        <f t="shared" si="1"/>
        <v>109833.42399450204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93275.204997982524</v>
      </c>
      <c r="AC15">
        <f t="shared" si="2"/>
        <v>87186.131453494425</v>
      </c>
      <c r="AE15">
        <f t="shared" si="3"/>
        <v>34631.66267606592</v>
      </c>
      <c r="AF15">
        <f t="shared" si="4"/>
        <v>-1731.5831338032963</v>
      </c>
      <c r="AG15">
        <f t="shared" si="4"/>
        <v>-9.9225409127119093</v>
      </c>
      <c r="AH15">
        <f t="shared" si="5"/>
        <v>-36304.785036920199</v>
      </c>
      <c r="AI15">
        <f t="shared" si="6"/>
        <v>-3414.6280355702838</v>
      </c>
      <c r="AJ15">
        <f t="shared" si="7"/>
        <v>6089.0735444880993</v>
      </c>
      <c r="AK15">
        <f t="shared" si="24"/>
        <v>10797.071448677858</v>
      </c>
      <c r="AL15">
        <f t="shared" si="8"/>
        <v>13471.516957595673</v>
      </c>
      <c r="AN15">
        <f t="shared" si="9"/>
        <v>14995.431840580959</v>
      </c>
      <c r="AO15">
        <f t="shared" si="9"/>
        <v>-749.77159202904807</v>
      </c>
      <c r="AP15">
        <f t="shared" si="9"/>
        <v>-4.2964378387982718</v>
      </c>
      <c r="AQ15">
        <f t="shared" si="9"/>
        <v>-15719.890049758467</v>
      </c>
      <c r="AR15">
        <f t="shared" si="9"/>
        <v>-1478.5262390453524</v>
      </c>
      <c r="AS15">
        <f t="shared" si="9"/>
        <v>2636.555113242066</v>
      </c>
      <c r="AT15">
        <f t="shared" si="9"/>
        <v>4675.1075887103143</v>
      </c>
      <c r="AU15">
        <f t="shared" si="9"/>
        <v>5833.1364629070276</v>
      </c>
      <c r="AW15">
        <v>12</v>
      </c>
      <c r="AX15">
        <f>(R15*SUMPRODUCT(K16:$K$23, X16:$X$23)-$AZ$3*SUMPRODUCT(K15:$K$22, W16:$W$23))/Z15</f>
        <v>109833.42399450204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43627.513079460827</v>
      </c>
      <c r="P16">
        <f t="shared" si="22"/>
        <v>2181.3756539730416</v>
      </c>
      <c r="Q16" s="4">
        <f t="shared" si="23"/>
        <v>12.5</v>
      </c>
      <c r="R16">
        <f t="shared" si="0"/>
        <v>2000000</v>
      </c>
      <c r="S16">
        <f t="shared" si="1"/>
        <v>103778.79311430613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87186.131453494425</v>
      </c>
      <c r="AC16">
        <f t="shared" si="2"/>
        <v>79430.097813440399</v>
      </c>
      <c r="AE16">
        <f t="shared" si="3"/>
        <v>33391.577674659042</v>
      </c>
      <c r="AF16">
        <f t="shared" si="4"/>
        <v>-1669.5788837329521</v>
      </c>
      <c r="AG16">
        <f t="shared" si="4"/>
        <v>-9.567236165238608</v>
      </c>
      <c r="AH16">
        <f t="shared" si="5"/>
        <v>-40972.694135389123</v>
      </c>
      <c r="AI16">
        <f t="shared" si="6"/>
        <v>-9260.262580628274</v>
      </c>
      <c r="AJ16">
        <f t="shared" si="7"/>
        <v>7756.0336400540255</v>
      </c>
      <c r="AK16">
        <f t="shared" si="24"/>
        <v>10175.206521275553</v>
      </c>
      <c r="AL16">
        <f t="shared" si="8"/>
        <v>8670.9775807013048</v>
      </c>
      <c r="AN16">
        <f t="shared" si="9"/>
        <v>13318.764514466073</v>
      </c>
      <c r="AO16">
        <f t="shared" si="9"/>
        <v>-665.93822572330373</v>
      </c>
      <c r="AP16">
        <f t="shared" si="9"/>
        <v>-3.8160450752166373</v>
      </c>
      <c r="AQ16">
        <f t="shared" si="9"/>
        <v>-16342.613997739625</v>
      </c>
      <c r="AR16">
        <f t="shared" si="9"/>
        <v>-3693.6037540720736</v>
      </c>
      <c r="AS16">
        <f t="shared" si="9"/>
        <v>3093.6179962695182</v>
      </c>
      <c r="AT16">
        <f t="shared" si="9"/>
        <v>4058.5437700290518</v>
      </c>
      <c r="AU16">
        <f t="shared" si="9"/>
        <v>3458.558012226496</v>
      </c>
      <c r="AW16">
        <v>13</v>
      </c>
      <c r="AX16">
        <f>(R16*SUMPRODUCT(K17:$K$23, X17:$X$23)-$AZ$3*SUMPRODUCT(K16:$K$22, W17:$W$23))/Z16</f>
        <v>103778.79311430613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43627.513079460827</v>
      </c>
      <c r="P17">
        <f t="shared" si="22"/>
        <v>2181.3756539730416</v>
      </c>
      <c r="Q17" s="4">
        <f t="shared" si="23"/>
        <v>12.5</v>
      </c>
      <c r="R17">
        <f t="shared" si="0"/>
        <v>2000000</v>
      </c>
      <c r="S17">
        <f t="shared" si="1"/>
        <v>95691.180981658501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79430.097813440399</v>
      </c>
      <c r="AC17">
        <f t="shared" si="2"/>
        <v>70329.417616311242</v>
      </c>
      <c r="AE17">
        <f t="shared" si="3"/>
        <v>32064.580617043426</v>
      </c>
      <c r="AF17">
        <f t="shared" si="4"/>
        <v>-1603.2290308521715</v>
      </c>
      <c r="AG17">
        <f t="shared" si="4"/>
        <v>-9.1870296842965544</v>
      </c>
      <c r="AH17">
        <f t="shared" si="5"/>
        <v>-45525.459086346586</v>
      </c>
      <c r="AI17">
        <f t="shared" si="6"/>
        <v>-15073.29452983963</v>
      </c>
      <c r="AJ17">
        <f t="shared" si="7"/>
        <v>9100.680197129157</v>
      </c>
      <c r="AK17">
        <f t="shared" si="24"/>
        <v>9403.6311080252799</v>
      </c>
      <c r="AL17">
        <f t="shared" si="8"/>
        <v>3431.0167753148071</v>
      </c>
      <c r="AN17">
        <f t="shared" si="9"/>
        <v>11781.319457580281</v>
      </c>
      <c r="AO17">
        <f t="shared" si="9"/>
        <v>-589.06597287901411</v>
      </c>
      <c r="AP17">
        <f t="shared" si="9"/>
        <v>-3.375541781433431</v>
      </c>
      <c r="AQ17">
        <f t="shared" si="9"/>
        <v>-16727.178919164206</v>
      </c>
      <c r="AR17">
        <f t="shared" si="9"/>
        <v>-5538.3009762443744</v>
      </c>
      <c r="AS17">
        <f t="shared" si="9"/>
        <v>3343.8148455515188</v>
      </c>
      <c r="AT17">
        <f t="shared" si="9"/>
        <v>3455.1264982395637</v>
      </c>
      <c r="AU17">
        <f t="shared" si="9"/>
        <v>1260.6403675467084</v>
      </c>
      <c r="AW17">
        <v>14</v>
      </c>
      <c r="AX17">
        <f>(R17*SUMPRODUCT(K18:$K$23, X18:$X$23)-$AZ$3*SUMPRODUCT(K17:$K$22, W18:$W$23))/Z17</f>
        <v>95691.180981658501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43627.513079460827</v>
      </c>
      <c r="P18">
        <f t="shared" si="22"/>
        <v>2181.3756539730416</v>
      </c>
      <c r="Q18" s="4">
        <f t="shared" si="23"/>
        <v>12.5</v>
      </c>
      <c r="R18">
        <f t="shared" si="0"/>
        <v>2000000</v>
      </c>
      <c r="S18">
        <f t="shared" si="1"/>
        <v>85576.68791640595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70329.417616311242</v>
      </c>
      <c r="AC18">
        <f t="shared" si="2"/>
        <v>60123.626731490469</v>
      </c>
      <c r="AE18">
        <f t="shared" si="3"/>
        <v>30651.388543746805</v>
      </c>
      <c r="AF18">
        <f t="shared" si="4"/>
        <v>-1532.5694271873404</v>
      </c>
      <c r="AG18">
        <f t="shared" si="4"/>
        <v>-8.7821269137894706</v>
      </c>
      <c r="AH18">
        <f t="shared" si="5"/>
        <v>-50085.195786259181</v>
      </c>
      <c r="AI18">
        <f t="shared" si="6"/>
        <v>-20975.158796613505</v>
      </c>
      <c r="AJ18">
        <f t="shared" si="7"/>
        <v>10205.790884820773</v>
      </c>
      <c r="AK18">
        <f t="shared" si="24"/>
        <v>8509.9845137052125</v>
      </c>
      <c r="AL18">
        <f t="shared" si="8"/>
        <v>-2259.3833980875188</v>
      </c>
      <c r="AN18">
        <f t="shared" si="9"/>
        <v>10374.325940649347</v>
      </c>
      <c r="AO18">
        <f t="shared" si="9"/>
        <v>-518.71629703246731</v>
      </c>
      <c r="AP18">
        <f t="shared" si="9"/>
        <v>-2.9724149992672348</v>
      </c>
      <c r="AQ18">
        <f t="shared" si="9"/>
        <v>-16951.928463087315</v>
      </c>
      <c r="AR18">
        <f t="shared" si="9"/>
        <v>-7099.2912344697042</v>
      </c>
      <c r="AS18">
        <f t="shared" si="9"/>
        <v>3454.270953178042</v>
      </c>
      <c r="AT18">
        <f t="shared" si="9"/>
        <v>2880.3051766823564</v>
      </c>
      <c r="AU18">
        <f t="shared" si="9"/>
        <v>-764.71510460930585</v>
      </c>
      <c r="AW18">
        <v>15</v>
      </c>
      <c r="AX18">
        <f>(R18*SUMPRODUCT(K19:$K$23, X19:$X$23)-$AZ$3*SUMPRODUCT(K18:$K$22, W19:$W$23))/Z18</f>
        <v>85576.68791640595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43627.513079460827</v>
      </c>
      <c r="P19">
        <f t="shared" si="22"/>
        <v>2181.3756539730416</v>
      </c>
      <c r="Q19" s="4">
        <f t="shared" si="23"/>
        <v>12.5</v>
      </c>
      <c r="R19">
        <f t="shared" si="0"/>
        <v>2000000</v>
      </c>
      <c r="S19">
        <f t="shared" si="1"/>
        <v>73156.82815489317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60123.626731490469</v>
      </c>
      <c r="AC19">
        <f t="shared" si="2"/>
        <v>48866.154856354391</v>
      </c>
      <c r="AE19">
        <f t="shared" si="3"/>
        <v>29141.624423966561</v>
      </c>
      <c r="AF19">
        <f t="shared" si="4"/>
        <v>-1457.0812211983282</v>
      </c>
      <c r="AG19">
        <f t="shared" si="4"/>
        <v>-8.3495546637306486</v>
      </c>
      <c r="AH19">
        <f t="shared" si="5"/>
        <v>-55160.156947348369</v>
      </c>
      <c r="AI19">
        <f t="shared" si="6"/>
        <v>-27483.963299243867</v>
      </c>
      <c r="AJ19">
        <f t="shared" si="7"/>
        <v>11257.471875136078</v>
      </c>
      <c r="AK19">
        <f t="shared" si="24"/>
        <v>7513.9207176143855</v>
      </c>
      <c r="AL19">
        <f t="shared" si="8"/>
        <v>-8712.5707064934031</v>
      </c>
      <c r="AN19">
        <f t="shared" si="9"/>
        <v>9085.8352742626867</v>
      </c>
      <c r="AO19">
        <f t="shared" si="9"/>
        <v>-454.2917637131344</v>
      </c>
      <c r="AP19">
        <f t="shared" si="9"/>
        <v>-2.6032412326924961</v>
      </c>
      <c r="AQ19">
        <f t="shared" si="9"/>
        <v>-17197.946567244489</v>
      </c>
      <c r="AR19">
        <f t="shared" si="9"/>
        <v>-8569.0062979276281</v>
      </c>
      <c r="AS19">
        <f t="shared" si="9"/>
        <v>3509.877609225236</v>
      </c>
      <c r="AT19">
        <f t="shared" si="9"/>
        <v>2342.7055716210311</v>
      </c>
      <c r="AU19">
        <f t="shared" si="9"/>
        <v>-2716.42311708136</v>
      </c>
      <c r="AW19">
        <v>16</v>
      </c>
      <c r="AX19">
        <f>(R19*SUMPRODUCT(K20:$K$23, X20:$X$23)-$AZ$3*SUMPRODUCT(K19:$K$22, W20:$W$23))/Z19</f>
        <v>73156.82815489317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43627.513079460827</v>
      </c>
      <c r="P20">
        <f t="shared" si="22"/>
        <v>2181.3756539730416</v>
      </c>
      <c r="Q20" s="4">
        <f t="shared" si="23"/>
        <v>12.5</v>
      </c>
      <c r="R20">
        <f t="shared" si="0"/>
        <v>2000000</v>
      </c>
      <c r="S20">
        <f t="shared" si="1"/>
        <v>58422.519441946126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48866.154856354391</v>
      </c>
      <c r="AC20">
        <f t="shared" si="2"/>
        <v>36886.310062024058</v>
      </c>
      <c r="AE20">
        <f t="shared" si="3"/>
        <v>27545.165632288517</v>
      </c>
      <c r="AF20">
        <f t="shared" si="4"/>
        <v>-1377.2582816144259</v>
      </c>
      <c r="AG20">
        <f t="shared" si="4"/>
        <v>-7.8921429643832832</v>
      </c>
      <c r="AH20">
        <f t="shared" si="5"/>
        <v>-59826.584433609336</v>
      </c>
      <c r="AI20">
        <f t="shared" si="6"/>
        <v>-33666.569225899628</v>
      </c>
      <c r="AJ20">
        <f t="shared" si="7"/>
        <v>11979.844794330333</v>
      </c>
      <c r="AK20">
        <f t="shared" si="24"/>
        <v>6420.814771179841</v>
      </c>
      <c r="AL20">
        <f t="shared" si="8"/>
        <v>-15265.909660389454</v>
      </c>
      <c r="AN20">
        <f t="shared" si="9"/>
        <v>7911.1179051396039</v>
      </c>
      <c r="AO20">
        <f t="shared" si="9"/>
        <v>-395.55589525698019</v>
      </c>
      <c r="AP20">
        <f t="shared" si="9"/>
        <v>-2.2666653869115558</v>
      </c>
      <c r="AQ20">
        <f t="shared" si="9"/>
        <v>-17182.512882089017</v>
      </c>
      <c r="AR20">
        <f t="shared" si="9"/>
        <v>-9669.2175375933057</v>
      </c>
      <c r="AS20">
        <f t="shared" si="9"/>
        <v>3440.6750686634418</v>
      </c>
      <c r="AT20">
        <f t="shared" si="9"/>
        <v>1844.0921132934736</v>
      </c>
      <c r="AU20">
        <f t="shared" si="9"/>
        <v>-4384.4503556363907</v>
      </c>
      <c r="AW20">
        <v>17</v>
      </c>
      <c r="AX20">
        <f>(R20*SUMPRODUCT(K21:$K$23, X21:$X$23)-$AZ$3*SUMPRODUCT(K20:$K$22, W21:$W$23))/Z20</f>
        <v>58422.519441946126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43627.513079460827</v>
      </c>
      <c r="P21">
        <f t="shared" si="22"/>
        <v>2181.3756539730416</v>
      </c>
      <c r="Q21" s="4">
        <f t="shared" si="23"/>
        <v>12.5</v>
      </c>
      <c r="R21">
        <f t="shared" si="0"/>
        <v>2000000</v>
      </c>
      <c r="S21">
        <f t="shared" si="1"/>
        <v>41489.908158167011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36886.310062024058</v>
      </c>
      <c r="AC21">
        <f t="shared" si="2"/>
        <v>24616.274142662394</v>
      </c>
      <c r="AE21">
        <f t="shared" si="3"/>
        <v>25884.531198105284</v>
      </c>
      <c r="AF21">
        <f t="shared" si="4"/>
        <v>-1294.2265599052644</v>
      </c>
      <c r="AG21">
        <f t="shared" si="4"/>
        <v>-7.4163438880187202</v>
      </c>
      <c r="AH21">
        <f t="shared" si="5"/>
        <v>-63500.4234753169</v>
      </c>
      <c r="AI21">
        <f t="shared" si="6"/>
        <v>-38917.535181004903</v>
      </c>
      <c r="AJ21">
        <f t="shared" si="7"/>
        <v>12270.035919361664</v>
      </c>
      <c r="AK21">
        <f t="shared" si="24"/>
        <v>5260.6768731275752</v>
      </c>
      <c r="AL21">
        <f t="shared" si="8"/>
        <v>-21386.822388515662</v>
      </c>
      <c r="AN21">
        <f t="shared" si="9"/>
        <v>6848.1638006599096</v>
      </c>
      <c r="AO21">
        <f t="shared" si="9"/>
        <v>-342.40819003299555</v>
      </c>
      <c r="AP21">
        <f t="shared" si="9"/>
        <v>-1.9621115545215213</v>
      </c>
      <c r="AQ21">
        <f t="shared" si="9"/>
        <v>-16800.045480525114</v>
      </c>
      <c r="AR21">
        <f t="shared" si="9"/>
        <v>-10296.25198145272</v>
      </c>
      <c r="AS21">
        <f t="shared" si="9"/>
        <v>3246.2328628891714</v>
      </c>
      <c r="AT21">
        <f t="shared" si="9"/>
        <v>1391.7956115874365</v>
      </c>
      <c r="AU21">
        <f t="shared" si="9"/>
        <v>-5658.2235069761127</v>
      </c>
      <c r="AW21">
        <v>18</v>
      </c>
      <c r="AX21">
        <f>(R21*SUMPRODUCT(K22:$K$23, X22:$X$23)-$AZ$3*SUMPRODUCT(K21:$K$22, W22:$W$23))/Z21</f>
        <v>41489.908158167011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43627.513079460827</v>
      </c>
      <c r="P22">
        <f t="shared" si="22"/>
        <v>2181.3756539730416</v>
      </c>
      <c r="Q22" s="4">
        <f t="shared" si="23"/>
        <v>12.5</v>
      </c>
      <c r="R22">
        <f t="shared" si="0"/>
        <v>2000000</v>
      </c>
      <c r="S22">
        <f t="shared" si="1"/>
        <v>22102.270080721555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24616.274142662394</v>
      </c>
      <c r="AC22">
        <f t="shared" si="2"/>
        <v>12243.445082719514</v>
      </c>
      <c r="AE22">
        <f t="shared" si="3"/>
        <v>24167.248818025844</v>
      </c>
      <c r="AF22">
        <f t="shared" si="4"/>
        <v>-1208.3624409012923</v>
      </c>
      <c r="AG22">
        <f t="shared" si="4"/>
        <v>-6.9243142435167302</v>
      </c>
      <c r="AH22">
        <f t="shared" si="5"/>
        <v>-66858.59289948846</v>
      </c>
      <c r="AI22">
        <f t="shared" si="6"/>
        <v>-43906.630836607423</v>
      </c>
      <c r="AJ22">
        <f t="shared" si="7"/>
        <v>12372.82905994288</v>
      </c>
      <c r="AK22">
        <f t="shared" si="24"/>
        <v>4071.1016359992086</v>
      </c>
      <c r="AL22">
        <f t="shared" si="8"/>
        <v>-27462.700140665333</v>
      </c>
      <c r="AN22">
        <f t="shared" si="9"/>
        <v>5889.8253407889952</v>
      </c>
      <c r="AO22">
        <f t="shared" si="9"/>
        <v>-294.49126703944978</v>
      </c>
      <c r="AP22">
        <f t="shared" si="9"/>
        <v>-1.6875318248319533</v>
      </c>
      <c r="AQ22">
        <f t="shared" si="9"/>
        <v>-16294.177201303361</v>
      </c>
      <c r="AR22">
        <f t="shared" si="9"/>
        <v>-10700.530659378646</v>
      </c>
      <c r="AS22">
        <f t="shared" si="9"/>
        <v>3015.3950366144704</v>
      </c>
      <c r="AT22">
        <f t="shared" si="9"/>
        <v>992.17241321862537</v>
      </c>
      <c r="AU22">
        <f t="shared" si="9"/>
        <v>-6692.9632095455509</v>
      </c>
      <c r="AW22">
        <v>19</v>
      </c>
      <c r="AX22">
        <f>(R22*SUMPRODUCT(K23:$K$23, X23:$X$23)-$AZ$3*SUMPRODUCT(K22:$K$22, W23:$W$23))/Z22</f>
        <v>22102.270080721555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43627.513079460827</v>
      </c>
      <c r="P23">
        <f t="shared" si="22"/>
        <v>2181.3756539730416</v>
      </c>
      <c r="Q23" s="4">
        <f t="shared" si="23"/>
        <v>12.5</v>
      </c>
      <c r="R23">
        <f t="shared" si="0"/>
        <v>2000000</v>
      </c>
      <c r="S23">
        <f t="shared" si="1"/>
        <v>23837.271333462781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12243.445082719514</v>
      </c>
      <c r="AC23">
        <f t="shared" si="2"/>
        <v>12243.445082719514</v>
      </c>
      <c r="AE23">
        <f t="shared" si="3"/>
        <v>22408.230078505851</v>
      </c>
      <c r="AF23">
        <f t="shared" si="4"/>
        <v>-1120.4115039252927</v>
      </c>
      <c r="AG23">
        <f t="shared" si="4"/>
        <v>-6.4203264456344025</v>
      </c>
      <c r="AH23">
        <f t="shared" si="5"/>
        <v>-69559.144871545548</v>
      </c>
      <c r="AI23">
        <f t="shared" si="6"/>
        <v>-48277.746623410625</v>
      </c>
      <c r="AJ23">
        <f t="shared" si="7"/>
        <v>0</v>
      </c>
      <c r="AK23">
        <f t="shared" si="24"/>
        <v>2869.3372936824821</v>
      </c>
      <c r="AL23">
        <f t="shared" si="8"/>
        <v>-45408.409329728143</v>
      </c>
      <c r="AN23">
        <f t="shared" si="9"/>
        <v>5030.65025128657</v>
      </c>
      <c r="AO23">
        <f t="shared" si="9"/>
        <v>-251.53251256432853</v>
      </c>
      <c r="AP23">
        <f t="shared" si="9"/>
        <v>-1.4413640316043261</v>
      </c>
      <c r="AQ23">
        <f t="shared" si="9"/>
        <v>-15616.03609037257</v>
      </c>
      <c r="AR23">
        <f t="shared" si="9"/>
        <v>-10838.359715681934</v>
      </c>
      <c r="AS23">
        <f t="shared" si="9"/>
        <v>0</v>
      </c>
      <c r="AT23">
        <f t="shared" si="9"/>
        <v>644.16655518614641</v>
      </c>
      <c r="AU23">
        <f t="shared" si="9"/>
        <v>-10194.193160495786</v>
      </c>
      <c r="AW23">
        <v>20</v>
      </c>
      <c r="AX23">
        <f>(R23*SUMPRODUCT(K$23:$K24, X$23:$X24)-$AZ$3*SUMPRODUCT(K$22:$K23, W$23:$W24))/Z23</f>
        <v>23837.271333462781</v>
      </c>
    </row>
    <row r="25" spans="5:50" x14ac:dyDescent="0.25">
      <c r="AN25" s="8">
        <f t="shared" ref="AN25:AU25" si="25">SUM(AN3:AN23)</f>
        <v>380723.63814565836</v>
      </c>
      <c r="AO25" s="8">
        <f t="shared" si="25"/>
        <v>-51756.816716878529</v>
      </c>
      <c r="AP25" s="8">
        <f t="shared" si="25"/>
        <v>-721.54055445030122</v>
      </c>
      <c r="AQ25" s="8">
        <f t="shared" si="25"/>
        <v>-238274.7057655511</v>
      </c>
      <c r="AR25" s="8">
        <f t="shared" si="25"/>
        <v>89970.575108778314</v>
      </c>
      <c r="AS25" s="8">
        <f t="shared" si="25"/>
        <v>-48156.28112964912</v>
      </c>
      <c r="AT25" s="8">
        <f t="shared" si="25"/>
        <v>70266.760057352425</v>
      </c>
      <c r="AU25" s="9">
        <f t="shared" si="25"/>
        <v>112081.05403648163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159005.93951071761</v>
      </c>
      <c r="K3">
        <v>1</v>
      </c>
      <c r="L3" s="2">
        <v>0</v>
      </c>
      <c r="O3">
        <f>$C$3</f>
        <v>159005.93951071761</v>
      </c>
      <c r="P3">
        <f>O3*B5</f>
        <v>127204.75160857409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159005.93951071761</v>
      </c>
      <c r="AF3">
        <f t="shared" ref="AF3:AG23" si="4">-$Z3*P3</f>
        <v>-127204.75160857409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31176.230931443515</v>
      </c>
      <c r="AJ3">
        <f t="shared" ref="AJ3:AJ23" si="7">AB3-AC3</f>
        <v>0</v>
      </c>
      <c r="AL3">
        <f t="shared" ref="AL3:AL23" si="8">SUM(AI3:AK3)</f>
        <v>31176.230931443515</v>
      </c>
      <c r="AN3">
        <f t="shared" ref="AN3:AU23" si="9">AE3*$K3</f>
        <v>159005.93951071761</v>
      </c>
      <c r="AO3">
        <f t="shared" si="9"/>
        <v>-127204.75160857409</v>
      </c>
      <c r="AP3">
        <f t="shared" si="9"/>
        <v>-624.95697070000006</v>
      </c>
      <c r="AQ3">
        <f t="shared" si="9"/>
        <v>0</v>
      </c>
      <c r="AR3">
        <f t="shared" si="9"/>
        <v>31176.230931443515</v>
      </c>
      <c r="AS3">
        <f t="shared" si="9"/>
        <v>0</v>
      </c>
      <c r="AT3">
        <f t="shared" si="9"/>
        <v>0</v>
      </c>
      <c r="AU3">
        <f t="shared" si="9"/>
        <v>31176.230931443515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86970.18799668357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53586.367232687167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52053.317746191053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-52053.317746191053</v>
      </c>
      <c r="AK4">
        <f>H4*SUM(AB4, AE4:AF4)</f>
        <v>0</v>
      </c>
      <c r="AL4">
        <f t="shared" si="8"/>
        <v>-89271.209746191045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-48835.08560483258</v>
      </c>
      <c r="AT4">
        <f t="shared" si="9"/>
        <v>0</v>
      </c>
      <c r="AU4">
        <f t="shared" si="9"/>
        <v>-83751.955855325112</v>
      </c>
      <c r="AW4">
        <v>1</v>
      </c>
      <c r="AX4">
        <f>(R4*SUMPRODUCT(K5:$K$23, X5:$X$23)-$AZ$3*SUMPRODUCT(K4:$K$22, W5:$W$23))/Z4</f>
        <v>53586.367232687167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159005.93951071761</v>
      </c>
      <c r="P5">
        <f t="shared" ref="P5:P23" si="22">O5*$C$5</f>
        <v>7950.2969755358808</v>
      </c>
      <c r="Q5" s="4">
        <f t="shared" ref="Q5:Q23" si="23">$C$8</f>
        <v>12.5</v>
      </c>
      <c r="R5">
        <f t="shared" si="0"/>
        <v>2000000</v>
      </c>
      <c r="S5">
        <f t="shared" si="1"/>
        <v>100172.23264656741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52053.317746191053</v>
      </c>
      <c r="AC5">
        <f t="shared" si="2"/>
        <v>94179.681273752882</v>
      </c>
      <c r="AE5">
        <f t="shared" si="3"/>
        <v>149493.80989229819</v>
      </c>
      <c r="AF5">
        <f t="shared" si="4"/>
        <v>-7474.6904946149098</v>
      </c>
      <c r="AG5">
        <f t="shared" si="4"/>
        <v>-11.752219001402596</v>
      </c>
      <c r="AH5">
        <f t="shared" si="5"/>
        <v>-42999.246695584559</v>
      </c>
      <c r="AI5">
        <f t="shared" si="6"/>
        <v>99008.1204830973</v>
      </c>
      <c r="AJ5">
        <f t="shared" si="7"/>
        <v>-42126.363527561829</v>
      </c>
      <c r="AK5">
        <f>H5*SUM(AB5, AE5:AF5)</f>
        <v>16767.858569230742</v>
      </c>
      <c r="AL5">
        <f t="shared" si="8"/>
        <v>73649.61552476621</v>
      </c>
      <c r="AN5">
        <f t="shared" si="9"/>
        <v>129097.24996471325</v>
      </c>
      <c r="AO5">
        <f t="shared" si="9"/>
        <v>-6454.8624982356632</v>
      </c>
      <c r="AP5">
        <f t="shared" si="9"/>
        <v>-10.148775759726542</v>
      </c>
      <c r="AQ5">
        <f t="shared" si="9"/>
        <v>-37132.537480672225</v>
      </c>
      <c r="AR5">
        <f t="shared" si="9"/>
        <v>85499.701210045634</v>
      </c>
      <c r="AS5">
        <f t="shared" si="9"/>
        <v>-36378.748299612445</v>
      </c>
      <c r="AT5">
        <f t="shared" si="9"/>
        <v>14480.094063055003</v>
      </c>
      <c r="AU5">
        <f t="shared" si="9"/>
        <v>63601.046973488184</v>
      </c>
      <c r="AW5">
        <v>2</v>
      </c>
      <c r="AX5">
        <f>(R5*SUMPRODUCT(K6:$K$23, X6:$X$23)-$AZ$3*SUMPRODUCT(K5:$K$22, W6:$W$23))/Z5</f>
        <v>100172.23264656741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159005.93951071761</v>
      </c>
      <c r="P6">
        <f t="shared" si="22"/>
        <v>7950.2969755358808</v>
      </c>
      <c r="Q6" s="4">
        <f t="shared" si="23"/>
        <v>12.5</v>
      </c>
      <c r="R6">
        <f t="shared" si="0"/>
        <v>2000000</v>
      </c>
      <c r="S6">
        <f t="shared" si="1"/>
        <v>140093.21871846041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94179.681273752882</v>
      </c>
      <c r="AC6">
        <f t="shared" si="2"/>
        <v>126996.15514546976</v>
      </c>
      <c r="AE6">
        <f t="shared" si="3"/>
        <v>144140.75961617817</v>
      </c>
      <c r="AF6">
        <f t="shared" si="4"/>
        <v>-7207.0379808089083</v>
      </c>
      <c r="AG6">
        <f t="shared" si="4"/>
        <v>-11.331397435507631</v>
      </c>
      <c r="AH6">
        <f t="shared" si="5"/>
        <v>-48527.900140950238</v>
      </c>
      <c r="AI6">
        <f t="shared" si="6"/>
        <v>88394.490096983514</v>
      </c>
      <c r="AJ6">
        <f t="shared" si="7"/>
        <v>-32816.47387171688</v>
      </c>
      <c r="AK6">
        <f>H6*SUM(AB6, AE6:AF6)</f>
        <v>25145.138236512492</v>
      </c>
      <c r="AL6">
        <f t="shared" si="8"/>
        <v>80723.154461779122</v>
      </c>
      <c r="AN6">
        <f t="shared" si="9"/>
        <v>112260.60283426591</v>
      </c>
      <c r="AO6">
        <f t="shared" si="9"/>
        <v>-5613.030141713296</v>
      </c>
      <c r="AP6">
        <f t="shared" si="9"/>
        <v>-8.8251894221456979</v>
      </c>
      <c r="AQ6">
        <f t="shared" si="9"/>
        <v>-37794.800989051269</v>
      </c>
      <c r="AR6">
        <f t="shared" si="9"/>
        <v>68843.946514079202</v>
      </c>
      <c r="AS6">
        <f t="shared" si="9"/>
        <v>-25558.330270658476</v>
      </c>
      <c r="AT6">
        <f t="shared" si="9"/>
        <v>19583.692942221835</v>
      </c>
      <c r="AU6">
        <f t="shared" si="9"/>
        <v>62869.30918564256</v>
      </c>
      <c r="AW6">
        <v>3</v>
      </c>
      <c r="AX6">
        <f>(R6*SUMPRODUCT(K7:$K$23, X7:$X$23)-$AZ$3*SUMPRODUCT(K6:$K$22, W7:$W$23))/Z6</f>
        <v>140093.21871846041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159005.93951071761</v>
      </c>
      <c r="P7">
        <f t="shared" si="22"/>
        <v>7950.2969755358808</v>
      </c>
      <c r="Q7" s="4">
        <f t="shared" si="23"/>
        <v>12.5</v>
      </c>
      <c r="R7">
        <f t="shared" si="0"/>
        <v>2000000</v>
      </c>
      <c r="S7">
        <f t="shared" si="1"/>
        <v>172758.6409849159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126996.15514546976</v>
      </c>
      <c r="AC7">
        <f t="shared" si="2"/>
        <v>150384.07997995184</v>
      </c>
      <c r="AE7">
        <f t="shared" si="3"/>
        <v>138412.5377945927</v>
      </c>
      <c r="AF7">
        <f t="shared" si="4"/>
        <v>-6920.626889729635</v>
      </c>
      <c r="AG7">
        <f t="shared" si="4"/>
        <v>-10.881082353000968</v>
      </c>
      <c r="AH7">
        <f t="shared" si="5"/>
        <v>-53920.177304253841</v>
      </c>
      <c r="AI7">
        <f t="shared" si="6"/>
        <v>77560.852518256215</v>
      </c>
      <c r="AJ7">
        <f t="shared" si="7"/>
        <v>-23387.924834482081</v>
      </c>
      <c r="AK7">
        <f>H7*SUM(AB7, AE7:AF7)</f>
        <v>27063.700515469849</v>
      </c>
      <c r="AL7">
        <f t="shared" si="8"/>
        <v>81236.628199243976</v>
      </c>
      <c r="AN7">
        <f t="shared" si="9"/>
        <v>97582.43277869797</v>
      </c>
      <c r="AO7">
        <f t="shared" si="9"/>
        <v>-4879.1216389348983</v>
      </c>
      <c r="AP7">
        <f t="shared" si="9"/>
        <v>-7.6712883398390703</v>
      </c>
      <c r="AQ7">
        <f t="shared" si="9"/>
        <v>-38014.345817546171</v>
      </c>
      <c r="AR7">
        <f t="shared" si="9"/>
        <v>54681.294033877057</v>
      </c>
      <c r="AS7">
        <f t="shared" si="9"/>
        <v>-16488.756288689681</v>
      </c>
      <c r="AT7">
        <f t="shared" si="9"/>
        <v>19080.220465380575</v>
      </c>
      <c r="AU7">
        <f t="shared" si="9"/>
        <v>57272.758210567947</v>
      </c>
      <c r="AW7">
        <v>4</v>
      </c>
      <c r="AX7">
        <f>(R7*SUMPRODUCT(K8:$K$23, X8:$X$23)-$AZ$3*SUMPRODUCT(K7:$K$22, W8:$W$23))/Z7</f>
        <v>172758.6409849159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159005.93951071761</v>
      </c>
      <c r="P8">
        <f t="shared" si="22"/>
        <v>7950.2969755358808</v>
      </c>
      <c r="Q8" s="4">
        <f t="shared" si="23"/>
        <v>12.5</v>
      </c>
      <c r="R8">
        <f t="shared" si="0"/>
        <v>2000000</v>
      </c>
      <c r="S8">
        <f t="shared" si="1"/>
        <v>198003.9049615555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150384.07997995184</v>
      </c>
      <c r="AC8">
        <f t="shared" si="2"/>
        <v>164763.27996254549</v>
      </c>
      <c r="AE8">
        <f t="shared" si="3"/>
        <v>132312.23966213505</v>
      </c>
      <c r="AF8">
        <f t="shared" si="4"/>
        <v>-6615.6119831067526</v>
      </c>
      <c r="AG8">
        <f t="shared" si="4"/>
        <v>-10.401517080845956</v>
      </c>
      <c r="AH8">
        <f t="shared" si="5"/>
        <v>-59320.711780000311</v>
      </c>
      <c r="AI8">
        <f t="shared" si="6"/>
        <v>66365.514381947141</v>
      </c>
      <c r="AJ8">
        <f t="shared" si="7"/>
        <v>-14379.199982593651</v>
      </c>
      <c r="AK8">
        <f t="shared" ref="AK8:AK23" si="24">H8*SUM(AB8:AB8, AE8:AF8)</f>
        <v>20015.851305276061</v>
      </c>
      <c r="AL8">
        <f t="shared" si="8"/>
        <v>72002.165704629559</v>
      </c>
      <c r="AN8">
        <f t="shared" si="9"/>
        <v>86975.899635075024</v>
      </c>
      <c r="AO8">
        <f t="shared" si="9"/>
        <v>-4348.7949817537519</v>
      </c>
      <c r="AP8">
        <f t="shared" si="9"/>
        <v>-6.8374725421194498</v>
      </c>
      <c r="AQ8">
        <f t="shared" si="9"/>
        <v>-38994.671144812091</v>
      </c>
      <c r="AR8">
        <f t="shared" si="9"/>
        <v>43625.596035967064</v>
      </c>
      <c r="AS8">
        <f t="shared" si="9"/>
        <v>-9452.215892590968</v>
      </c>
      <c r="AT8">
        <f t="shared" si="9"/>
        <v>13157.487762913923</v>
      </c>
      <c r="AU8">
        <f t="shared" si="9"/>
        <v>47330.867906290026</v>
      </c>
      <c r="AW8">
        <v>5</v>
      </c>
      <c r="AX8">
        <f>(R8*SUMPRODUCT(K9:$K$23, X9:$X$23)-$AZ$3*SUMPRODUCT(K8:$K$22, W9:$W$23))/Z8</f>
        <v>198003.9049615555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159005.93951071761</v>
      </c>
      <c r="P9">
        <f t="shared" si="22"/>
        <v>7950.2969755358808</v>
      </c>
      <c r="Q9" s="4">
        <f t="shared" si="23"/>
        <v>12.5</v>
      </c>
      <c r="R9">
        <f t="shared" si="0"/>
        <v>2000000</v>
      </c>
      <c r="S9">
        <f t="shared" si="1"/>
        <v>216803.2008023806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164763.27996254549</v>
      </c>
      <c r="AC9">
        <f t="shared" si="2"/>
        <v>171520.47338220093</v>
      </c>
      <c r="AE9">
        <f t="shared" si="3"/>
        <v>125795.07089620618</v>
      </c>
      <c r="AF9">
        <f t="shared" si="4"/>
        <v>-6289.753544810309</v>
      </c>
      <c r="AG9">
        <f t="shared" si="4"/>
        <v>-9.8891801843451823</v>
      </c>
      <c r="AH9">
        <f t="shared" si="5"/>
        <v>-65331.476110770091</v>
      </c>
      <c r="AI9">
        <f t="shared" si="6"/>
        <v>54163.952060441428</v>
      </c>
      <c r="AJ9">
        <f t="shared" si="7"/>
        <v>-6757.1934196554357</v>
      </c>
      <c r="AK9">
        <f t="shared" si="24"/>
        <v>14838.820779787742</v>
      </c>
      <c r="AL9">
        <f t="shared" si="8"/>
        <v>62245.579420573733</v>
      </c>
      <c r="AN9">
        <f t="shared" si="9"/>
        <v>78589.447477779468</v>
      </c>
      <c r="AO9">
        <f t="shared" si="9"/>
        <v>-3929.4723738889738</v>
      </c>
      <c r="AP9">
        <f t="shared" si="9"/>
        <v>-6.1781848935651116</v>
      </c>
      <c r="AQ9">
        <f t="shared" si="9"/>
        <v>-40815.308373167871</v>
      </c>
      <c r="AR9">
        <f t="shared" si="9"/>
        <v>33838.488545829059</v>
      </c>
      <c r="AS9">
        <f t="shared" si="9"/>
        <v>-4221.5016341091277</v>
      </c>
      <c r="AT9">
        <f t="shared" si="9"/>
        <v>9270.4326011909088</v>
      </c>
      <c r="AU9">
        <f t="shared" si="9"/>
        <v>38887.419512910834</v>
      </c>
      <c r="AW9">
        <v>6</v>
      </c>
      <c r="AX9">
        <f>(R9*SUMPRODUCT(K10:$K$23, X10:$X$23)-$AZ$3*SUMPRODUCT(K9:$K$22, W10:$W$23))/Z9</f>
        <v>216803.2008023806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159005.93951071761</v>
      </c>
      <c r="P10">
        <f t="shared" si="22"/>
        <v>7950.2969755358808</v>
      </c>
      <c r="Q10" s="4">
        <f t="shared" si="23"/>
        <v>12.5</v>
      </c>
      <c r="R10">
        <f t="shared" si="0"/>
        <v>2000000</v>
      </c>
      <c r="S10">
        <f t="shared" si="1"/>
        <v>230606.14455705602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171520.47338220093</v>
      </c>
      <c r="AC10">
        <f t="shared" si="2"/>
        <v>172445.86433500788</v>
      </c>
      <c r="AE10">
        <f t="shared" si="3"/>
        <v>118903.6689633459</v>
      </c>
      <c r="AF10">
        <f t="shared" si="4"/>
        <v>-5945.183448167295</v>
      </c>
      <c r="AG10">
        <f t="shared" si="4"/>
        <v>-9.3474235403743631</v>
      </c>
      <c r="AH10">
        <f t="shared" si="5"/>
        <v>-70858.374740378742</v>
      </c>
      <c r="AI10">
        <f t="shared" si="6"/>
        <v>42090.763351259491</v>
      </c>
      <c r="AJ10">
        <f t="shared" si="7"/>
        <v>-925.39095280694892</v>
      </c>
      <c r="AK10">
        <f t="shared" si="24"/>
        <v>14935.14534211243</v>
      </c>
      <c r="AL10">
        <f t="shared" si="8"/>
        <v>56100.517740564974</v>
      </c>
      <c r="AN10">
        <f t="shared" si="9"/>
        <v>70578.717497895472</v>
      </c>
      <c r="AO10">
        <f t="shared" si="9"/>
        <v>-3528.9358748947734</v>
      </c>
      <c r="AP10">
        <f t="shared" si="9"/>
        <v>-5.5484340486804742</v>
      </c>
      <c r="AQ10">
        <f t="shared" si="9"/>
        <v>-42060.041180923326</v>
      </c>
      <c r="AR10">
        <f t="shared" si="9"/>
        <v>24984.192008028691</v>
      </c>
      <c r="AS10">
        <f t="shared" si="9"/>
        <v>-549.29260974616182</v>
      </c>
      <c r="AT10">
        <f t="shared" si="9"/>
        <v>8865.1882072361295</v>
      </c>
      <c r="AU10">
        <f t="shared" si="9"/>
        <v>33300.08760551866</v>
      </c>
      <c r="AW10">
        <v>7</v>
      </c>
      <c r="AX10">
        <f>(R10*SUMPRODUCT(K11:$K$23, X11:$X$23)-$AZ$3*SUMPRODUCT(K10:$K$22, W11:$W$23))/Z10</f>
        <v>230606.14455705602</v>
      </c>
    </row>
    <row r="11" spans="1:52" x14ac:dyDescent="0.25">
      <c r="A11" t="s">
        <v>33</v>
      </c>
      <c r="C11" s="7">
        <f>AU25</f>
        <v>315346.94223990571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159005.93951071761</v>
      </c>
      <c r="P11">
        <f t="shared" si="22"/>
        <v>7950.2969755358808</v>
      </c>
      <c r="Q11" s="4">
        <f t="shared" si="23"/>
        <v>12.5</v>
      </c>
      <c r="R11">
        <f t="shared" si="0"/>
        <v>2000000</v>
      </c>
      <c r="S11">
        <f t="shared" si="1"/>
        <v>239918.45511761983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172445.86433500788</v>
      </c>
      <c r="AC11">
        <f t="shared" si="2"/>
        <v>168593.36550450625</v>
      </c>
      <c r="AE11">
        <f t="shared" si="3"/>
        <v>111735.24131011742</v>
      </c>
      <c r="AF11">
        <f t="shared" si="4"/>
        <v>-5586.7620655058709</v>
      </c>
      <c r="AG11">
        <f t="shared" si="4"/>
        <v>-8.7838889583261466</v>
      </c>
      <c r="AH11">
        <f t="shared" si="5"/>
        <v>-75209.655463115516</v>
      </c>
      <c r="AI11">
        <f t="shared" si="6"/>
        <v>30930.039892537709</v>
      </c>
      <c r="AJ11">
        <f t="shared" si="7"/>
        <v>3852.4988305016304</v>
      </c>
      <c r="AK11">
        <f t="shared" si="24"/>
        <v>14347.608694350401</v>
      </c>
      <c r="AL11">
        <f t="shared" si="8"/>
        <v>49130.147417389744</v>
      </c>
      <c r="AN11">
        <f t="shared" si="9"/>
        <v>63075.311066292015</v>
      </c>
      <c r="AO11">
        <f t="shared" si="9"/>
        <v>-3153.7655533146008</v>
      </c>
      <c r="AP11">
        <f t="shared" si="9"/>
        <v>-4.9585656407225356</v>
      </c>
      <c r="AQ11">
        <f t="shared" si="9"/>
        <v>-42456.367014576907</v>
      </c>
      <c r="AR11">
        <f t="shared" si="9"/>
        <v>17460.219932759792</v>
      </c>
      <c r="AS11">
        <f t="shared" si="9"/>
        <v>2174.7620470249394</v>
      </c>
      <c r="AT11">
        <f t="shared" si="9"/>
        <v>8099.3236408005432</v>
      </c>
      <c r="AU11">
        <f t="shared" si="9"/>
        <v>27734.305620585274</v>
      </c>
      <c r="AW11">
        <v>8</v>
      </c>
      <c r="AX11">
        <f>(R11*SUMPRODUCT(K12:$K$23, X12:$X$23)-$AZ$3*SUMPRODUCT(K11:$K$22, W12:$W$23))/Z11</f>
        <v>239918.45511761983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159005.93951071761</v>
      </c>
      <c r="P12">
        <f t="shared" si="22"/>
        <v>7950.2969755358808</v>
      </c>
      <c r="Q12" s="4">
        <f t="shared" si="23"/>
        <v>12.5</v>
      </c>
      <c r="R12">
        <f t="shared" si="0"/>
        <v>2000000</v>
      </c>
      <c r="S12">
        <f t="shared" si="1"/>
        <v>244778.83929490001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168593.36550450625</v>
      </c>
      <c r="AC12">
        <f t="shared" si="2"/>
        <v>160597.06527150818</v>
      </c>
      <c r="AE12">
        <f t="shared" si="3"/>
        <v>104322.28259484291</v>
      </c>
      <c r="AF12">
        <f t="shared" si="4"/>
        <v>-5216.1141297421455</v>
      </c>
      <c r="AG12">
        <f t="shared" si="4"/>
        <v>-8.2011309542788489</v>
      </c>
      <c r="AH12">
        <f t="shared" si="5"/>
        <v>-79187.058314245907</v>
      </c>
      <c r="AI12">
        <f t="shared" si="6"/>
        <v>19910.909019900588</v>
      </c>
      <c r="AJ12">
        <f t="shared" si="7"/>
        <v>7996.3002329980663</v>
      </c>
      <c r="AK12">
        <f t="shared" si="24"/>
        <v>13893.605813022605</v>
      </c>
      <c r="AL12">
        <f t="shared" si="8"/>
        <v>41800.815065921255</v>
      </c>
      <c r="AN12">
        <f t="shared" si="9"/>
        <v>55985.022305063641</v>
      </c>
      <c r="AO12">
        <f t="shared" si="9"/>
        <v>-2799.251115253182</v>
      </c>
      <c r="AP12">
        <f t="shared" si="9"/>
        <v>-4.4011738238628846</v>
      </c>
      <c r="AQ12">
        <f t="shared" si="9"/>
        <v>-42496.091110400885</v>
      </c>
      <c r="AR12">
        <f t="shared" si="9"/>
        <v>10685.278905585719</v>
      </c>
      <c r="AS12">
        <f t="shared" si="9"/>
        <v>4291.250495745122</v>
      </c>
      <c r="AT12">
        <f t="shared" si="9"/>
        <v>7456.0660675026675</v>
      </c>
      <c r="AU12">
        <f t="shared" si="9"/>
        <v>22432.595468833508</v>
      </c>
      <c r="AW12">
        <v>9</v>
      </c>
      <c r="AX12">
        <f>(R12*SUMPRODUCT(K13:$K$23, X13:$X$23)-$AZ$3*SUMPRODUCT(K12:$K$22, W13:$W$23))/Z12</f>
        <v>244778.83929490001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159005.93951071761</v>
      </c>
      <c r="P13">
        <f t="shared" si="22"/>
        <v>7950.2969755358808</v>
      </c>
      <c r="Q13" s="4">
        <f t="shared" si="23"/>
        <v>12.5</v>
      </c>
      <c r="R13">
        <f t="shared" si="0"/>
        <v>2000000</v>
      </c>
      <c r="S13">
        <f t="shared" si="1"/>
        <v>245225.30140926511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160597.06527150818</v>
      </c>
      <c r="AC13">
        <f t="shared" si="2"/>
        <v>149179.57042438528</v>
      </c>
      <c r="AE13">
        <f t="shared" si="3"/>
        <v>96729.161366374552</v>
      </c>
      <c r="AF13">
        <f t="shared" si="4"/>
        <v>-4836.4580683187278</v>
      </c>
      <c r="AG13">
        <f t="shared" si="4"/>
        <v>-7.6042097597126741</v>
      </c>
      <c r="AH13">
        <f t="shared" si="5"/>
        <v>-82385.581603741768</v>
      </c>
      <c r="AI13">
        <f t="shared" si="6"/>
        <v>9499.5174845543515</v>
      </c>
      <c r="AJ13">
        <f t="shared" si="7"/>
        <v>11417.4948471229</v>
      </c>
      <c r="AK13">
        <f t="shared" si="24"/>
        <v>13053.721035046459</v>
      </c>
      <c r="AL13">
        <f t="shared" si="8"/>
        <v>33970.733366723711</v>
      </c>
      <c r="AN13">
        <f t="shared" si="9"/>
        <v>49358.314762783557</v>
      </c>
      <c r="AO13">
        <f t="shared" si="9"/>
        <v>-2467.9157381391778</v>
      </c>
      <c r="AP13">
        <f t="shared" si="9"/>
        <v>-3.8802257100163717</v>
      </c>
      <c r="AQ13">
        <f t="shared" si="9"/>
        <v>-42039.168036517913</v>
      </c>
      <c r="AR13">
        <f t="shared" si="9"/>
        <v>4847.3507624164504</v>
      </c>
      <c r="AS13">
        <f t="shared" si="9"/>
        <v>5826.0435271658907</v>
      </c>
      <c r="AT13">
        <f t="shared" si="9"/>
        <v>6660.9661716489345</v>
      </c>
      <c r="AU13">
        <f t="shared" si="9"/>
        <v>17334.360461231277</v>
      </c>
      <c r="AW13">
        <v>10</v>
      </c>
      <c r="AX13">
        <f>(R13*SUMPRODUCT(K14:$K$23, X14:$X$23)-$AZ$3*SUMPRODUCT(K13:$K$22, W14:$W$23))/Z13</f>
        <v>245225.30140926511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159005.93951071761</v>
      </c>
      <c r="P14">
        <f t="shared" si="22"/>
        <v>7950.2969755358808</v>
      </c>
      <c r="Q14" s="4">
        <f t="shared" si="23"/>
        <v>12.5</v>
      </c>
      <c r="R14">
        <f t="shared" si="0"/>
        <v>2000000</v>
      </c>
      <c r="S14">
        <f t="shared" si="1"/>
        <v>243290.34020524757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149179.57042438528</v>
      </c>
      <c r="AC14">
        <f t="shared" si="2"/>
        <v>136168.69533321343</v>
      </c>
      <c r="AE14">
        <f t="shared" si="3"/>
        <v>88995.030855480145</v>
      </c>
      <c r="AF14">
        <f t="shared" si="4"/>
        <v>-4449.7515427740072</v>
      </c>
      <c r="AG14">
        <f t="shared" si="4"/>
        <v>-6.9962033438286708</v>
      </c>
      <c r="AH14">
        <f t="shared" si="5"/>
        <v>-85114.290925900234</v>
      </c>
      <c r="AI14">
        <f t="shared" si="6"/>
        <v>-576.00781653792365</v>
      </c>
      <c r="AJ14">
        <f t="shared" si="7"/>
        <v>13010.875091171853</v>
      </c>
      <c r="AK14">
        <f t="shared" si="24"/>
        <v>20000.302841702389</v>
      </c>
      <c r="AL14">
        <f t="shared" si="8"/>
        <v>32435.170116336318</v>
      </c>
      <c r="AN14">
        <f t="shared" si="9"/>
        <v>41832.134537134109</v>
      </c>
      <c r="AO14">
        <f t="shared" si="9"/>
        <v>-2091.6067268567053</v>
      </c>
      <c r="AP14">
        <f t="shared" si="9"/>
        <v>-3.2885669763231125</v>
      </c>
      <c r="AQ14">
        <f t="shared" si="9"/>
        <v>-40007.991848746933</v>
      </c>
      <c r="AR14">
        <f t="shared" si="9"/>
        <v>-270.75260544585245</v>
      </c>
      <c r="AS14">
        <f t="shared" si="9"/>
        <v>6115.764802010096</v>
      </c>
      <c r="AT14">
        <f t="shared" si="9"/>
        <v>9401.1469091591443</v>
      </c>
      <c r="AU14">
        <f t="shared" si="9"/>
        <v>15246.159105723389</v>
      </c>
      <c r="AW14">
        <v>11</v>
      </c>
      <c r="AX14">
        <f>(R14*SUMPRODUCT(K15:$K$23, X15:$X$23)-$AZ$3*SUMPRODUCT(K14:$K$22, W15:$W$23))/Z14</f>
        <v>243290.34020524757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159005.93951071761</v>
      </c>
      <c r="P15">
        <f t="shared" si="22"/>
        <v>7950.2969755358808</v>
      </c>
      <c r="Q15" s="4">
        <f t="shared" si="23"/>
        <v>12.5</v>
      </c>
      <c r="R15">
        <f t="shared" si="0"/>
        <v>2000000</v>
      </c>
      <c r="S15">
        <f t="shared" si="1"/>
        <v>237368.30475623932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136168.69533321343</v>
      </c>
      <c r="AC15">
        <f t="shared" si="2"/>
        <v>121132.73428196504</v>
      </c>
      <c r="AE15">
        <f t="shared" si="3"/>
        <v>81143.201657801299</v>
      </c>
      <c r="AF15">
        <f t="shared" si="4"/>
        <v>-4057.160082890065</v>
      </c>
      <c r="AG15">
        <f t="shared" si="4"/>
        <v>-6.3789442321690704</v>
      </c>
      <c r="AH15">
        <f t="shared" si="5"/>
        <v>-87567.532515410072</v>
      </c>
      <c r="AI15">
        <f t="shared" si="6"/>
        <v>-10487.869884731015</v>
      </c>
      <c r="AJ15">
        <f t="shared" si="7"/>
        <v>15035.961051248392</v>
      </c>
      <c r="AK15">
        <f t="shared" si="24"/>
        <v>18248.634346702045</v>
      </c>
      <c r="AL15">
        <f t="shared" si="8"/>
        <v>22796.725513219422</v>
      </c>
      <c r="AN15">
        <f t="shared" si="9"/>
        <v>35134.823331107204</v>
      </c>
      <c r="AO15">
        <f t="shared" si="9"/>
        <v>-1756.74116655536</v>
      </c>
      <c r="AP15">
        <f t="shared" si="9"/>
        <v>-2.7620684673180853</v>
      </c>
      <c r="AQ15">
        <f t="shared" si="9"/>
        <v>-37916.544104888912</v>
      </c>
      <c r="AR15">
        <f t="shared" si="9"/>
        <v>-4541.2240088043955</v>
      </c>
      <c r="AS15">
        <f t="shared" si="9"/>
        <v>6510.5372274675401</v>
      </c>
      <c r="AT15">
        <f t="shared" si="9"/>
        <v>7901.6175194722346</v>
      </c>
      <c r="AU15">
        <f t="shared" si="9"/>
        <v>9870.9307381353792</v>
      </c>
      <c r="AW15">
        <v>12</v>
      </c>
      <c r="AX15">
        <f>(R15*SUMPRODUCT(K16:$K$23, X16:$X$23)-$AZ$3*SUMPRODUCT(K15:$K$22, W16:$W$23))/Z15</f>
        <v>237368.30475623932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159005.93951071761</v>
      </c>
      <c r="P16">
        <f t="shared" si="22"/>
        <v>7950.2969755358808</v>
      </c>
      <c r="Q16" s="4">
        <f t="shared" si="23"/>
        <v>12.5</v>
      </c>
      <c r="R16">
        <f t="shared" si="0"/>
        <v>2000000</v>
      </c>
      <c r="S16">
        <f t="shared" si="1"/>
        <v>227666.01589607183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121132.73428196504</v>
      </c>
      <c r="AC16">
        <f t="shared" si="2"/>
        <v>104903.52186575433</v>
      </c>
      <c r="AE16">
        <f t="shared" si="3"/>
        <v>73266.460023009422</v>
      </c>
      <c r="AF16">
        <f t="shared" si="4"/>
        <v>-3663.3230011504716</v>
      </c>
      <c r="AG16">
        <f t="shared" si="4"/>
        <v>-5.7597266687379776</v>
      </c>
      <c r="AH16">
        <f t="shared" si="5"/>
        <v>-88868.499377504384</v>
      </c>
      <c r="AI16">
        <f t="shared" si="6"/>
        <v>-19271.122082314178</v>
      </c>
      <c r="AJ16">
        <f t="shared" si="7"/>
        <v>16229.212416210707</v>
      </c>
      <c r="AK16">
        <f t="shared" si="24"/>
        <v>16321.649979210828</v>
      </c>
      <c r="AL16">
        <f t="shared" si="8"/>
        <v>13279.740313107357</v>
      </c>
      <c r="AN16">
        <f t="shared" si="9"/>
        <v>29223.498732602759</v>
      </c>
      <c r="AO16">
        <f t="shared" si="9"/>
        <v>-1461.1749366301381</v>
      </c>
      <c r="AP16">
        <f t="shared" si="9"/>
        <v>-2.297359050118454</v>
      </c>
      <c r="AQ16">
        <f t="shared" si="9"/>
        <v>-35446.62152519996</v>
      </c>
      <c r="AR16">
        <f t="shared" si="9"/>
        <v>-7686.5950882774641</v>
      </c>
      <c r="AS16">
        <f t="shared" si="9"/>
        <v>6473.2807935217297</v>
      </c>
      <c r="AT16">
        <f t="shared" si="9"/>
        <v>6510.1509931237106</v>
      </c>
      <c r="AU16">
        <f t="shared" si="9"/>
        <v>5296.8366983679771</v>
      </c>
      <c r="AW16">
        <v>13</v>
      </c>
      <c r="AX16">
        <f>(R16*SUMPRODUCT(K17:$K$23, X17:$X$23)-$AZ$3*SUMPRODUCT(K16:$K$22, W17:$W$23))/Z16</f>
        <v>227666.01589607183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159005.93951071761</v>
      </c>
      <c r="P17">
        <f t="shared" si="22"/>
        <v>7950.2969755358808</v>
      </c>
      <c r="Q17" s="4">
        <f t="shared" si="23"/>
        <v>12.5</v>
      </c>
      <c r="R17">
        <f t="shared" si="0"/>
        <v>2000000</v>
      </c>
      <c r="S17">
        <f t="shared" si="1"/>
        <v>214280.61811376797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104903.52186575433</v>
      </c>
      <c r="AC17">
        <f t="shared" si="2"/>
        <v>88223.727422927099</v>
      </c>
      <c r="AE17">
        <f t="shared" si="3"/>
        <v>65466.008029583201</v>
      </c>
      <c r="AF17">
        <f t="shared" si="4"/>
        <v>-3273.30040147916</v>
      </c>
      <c r="AG17">
        <f t="shared" si="4"/>
        <v>-5.1465064945868377</v>
      </c>
      <c r="AH17">
        <f t="shared" si="5"/>
        <v>-88899.665194201531</v>
      </c>
      <c r="AI17">
        <f t="shared" si="6"/>
        <v>-26712.104072592076</v>
      </c>
      <c r="AJ17">
        <f t="shared" si="7"/>
        <v>16679.794442827231</v>
      </c>
      <c r="AK17">
        <f t="shared" si="24"/>
        <v>14298.758550248451</v>
      </c>
      <c r="AL17">
        <f t="shared" si="8"/>
        <v>4266.4489204836063</v>
      </c>
      <c r="AN17">
        <f t="shared" si="9"/>
        <v>24053.829470611439</v>
      </c>
      <c r="AO17">
        <f t="shared" si="9"/>
        <v>-1202.691473530572</v>
      </c>
      <c r="AP17">
        <f t="shared" si="9"/>
        <v>-1.890953692093851</v>
      </c>
      <c r="AQ17">
        <f t="shared" si="9"/>
        <v>-32663.934321601999</v>
      </c>
      <c r="AR17">
        <f t="shared" si="9"/>
        <v>-9814.687278213225</v>
      </c>
      <c r="AS17">
        <f t="shared" si="9"/>
        <v>6128.5687520662004</v>
      </c>
      <c r="AT17">
        <f t="shared" si="9"/>
        <v>5253.7173131696327</v>
      </c>
      <c r="AU17">
        <f t="shared" si="9"/>
        <v>1567.5987870226079</v>
      </c>
      <c r="AW17">
        <v>14</v>
      </c>
      <c r="AX17">
        <f>(R17*SUMPRODUCT(K18:$K$23, X18:$X$23)-$AZ$3*SUMPRODUCT(K17:$K$22, W18:$W$23))/Z17</f>
        <v>214280.61811376797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159005.93951071761</v>
      </c>
      <c r="P18">
        <f t="shared" si="22"/>
        <v>7950.2969755358808</v>
      </c>
      <c r="Q18" s="4">
        <f t="shared" si="23"/>
        <v>12.5</v>
      </c>
      <c r="R18">
        <f t="shared" si="0"/>
        <v>2000000</v>
      </c>
      <c r="S18">
        <f t="shared" si="1"/>
        <v>196808.29370481774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88223.727422927099</v>
      </c>
      <c r="AC18">
        <f t="shared" si="2"/>
        <v>71545.61060721043</v>
      </c>
      <c r="AE18">
        <f t="shared" si="3"/>
        <v>57803.3416088144</v>
      </c>
      <c r="AF18">
        <f t="shared" si="4"/>
        <v>-2890.1670804407204</v>
      </c>
      <c r="AG18">
        <f t="shared" si="4"/>
        <v>-4.5441181149178265</v>
      </c>
      <c r="AH18">
        <f t="shared" si="5"/>
        <v>-88147.730355702734</v>
      </c>
      <c r="AI18">
        <f t="shared" si="6"/>
        <v>-33239.099945443966</v>
      </c>
      <c r="AJ18">
        <f t="shared" si="7"/>
        <v>16678.116815716668</v>
      </c>
      <c r="AK18">
        <f t="shared" si="24"/>
        <v>12248.510973776711</v>
      </c>
      <c r="AL18">
        <f t="shared" si="8"/>
        <v>-4312.472155950587</v>
      </c>
      <c r="AN18">
        <f t="shared" si="9"/>
        <v>19564.22644451055</v>
      </c>
      <c r="AO18">
        <f t="shared" si="9"/>
        <v>-978.21132222552762</v>
      </c>
      <c r="AP18">
        <f t="shared" si="9"/>
        <v>-1.5380106636827746</v>
      </c>
      <c r="AQ18">
        <f t="shared" si="9"/>
        <v>-29834.64466327065</v>
      </c>
      <c r="AR18">
        <f t="shared" si="9"/>
        <v>-11250.167551649307</v>
      </c>
      <c r="AS18">
        <f t="shared" si="9"/>
        <v>5644.9064183674054</v>
      </c>
      <c r="AT18">
        <f t="shared" si="9"/>
        <v>4145.6537914496375</v>
      </c>
      <c r="AU18">
        <f t="shared" si="9"/>
        <v>-1459.6073418322642</v>
      </c>
      <c r="AW18">
        <v>15</v>
      </c>
      <c r="AX18">
        <f>(R18*SUMPRODUCT(K19:$K$23, X19:$X$23)-$AZ$3*SUMPRODUCT(K18:$K$22, W19:$W$23))/Z18</f>
        <v>196808.29370481774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159005.93951071761</v>
      </c>
      <c r="P19">
        <f t="shared" si="22"/>
        <v>7950.2969755358808</v>
      </c>
      <c r="Q19" s="4">
        <f t="shared" si="23"/>
        <v>12.5</v>
      </c>
      <c r="R19">
        <f t="shared" si="0"/>
        <v>2000000</v>
      </c>
      <c r="S19">
        <f t="shared" si="1"/>
        <v>174568.61263273607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71545.61060721043</v>
      </c>
      <c r="AC19">
        <f t="shared" si="2"/>
        <v>55275.656837442046</v>
      </c>
      <c r="AE19">
        <f t="shared" si="3"/>
        <v>50347.869613883282</v>
      </c>
      <c r="AF19">
        <f t="shared" si="4"/>
        <v>-2517.3934806941643</v>
      </c>
      <c r="AG19">
        <f t="shared" si="4"/>
        <v>-3.958017996749867</v>
      </c>
      <c r="AH19">
        <f t="shared" si="5"/>
        <v>-86505.429923004966</v>
      </c>
      <c r="AI19">
        <f t="shared" si="6"/>
        <v>-38678.911807812598</v>
      </c>
      <c r="AJ19">
        <f t="shared" si="7"/>
        <v>16269.953769768385</v>
      </c>
      <c r="AK19">
        <f t="shared" si="24"/>
        <v>10215.250494549471</v>
      </c>
      <c r="AL19">
        <f t="shared" si="8"/>
        <v>-12193.707543494742</v>
      </c>
      <c r="AN19">
        <f t="shared" si="9"/>
        <v>15697.561778525382</v>
      </c>
      <c r="AO19">
        <f t="shared" si="9"/>
        <v>-784.87808892626913</v>
      </c>
      <c r="AP19">
        <f t="shared" si="9"/>
        <v>-1.2340389474466225</v>
      </c>
      <c r="AQ19">
        <f t="shared" si="9"/>
        <v>-26970.839894679968</v>
      </c>
      <c r="AR19">
        <f t="shared" si="9"/>
        <v>-12059.390244028304</v>
      </c>
      <c r="AS19">
        <f t="shared" si="9"/>
        <v>5072.6794677379103</v>
      </c>
      <c r="AT19">
        <f t="shared" si="9"/>
        <v>3184.9316952446579</v>
      </c>
      <c r="AU19">
        <f t="shared" si="9"/>
        <v>-3801.7790810457354</v>
      </c>
      <c r="AW19">
        <v>16</v>
      </c>
      <c r="AX19">
        <f>(R19*SUMPRODUCT(K20:$K$23, X20:$X$23)-$AZ$3*SUMPRODUCT(K19:$K$22, W20:$W$23))/Z19</f>
        <v>174568.61263273607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159005.93951071761</v>
      </c>
      <c r="P20">
        <f t="shared" si="22"/>
        <v>7950.2969755358808</v>
      </c>
      <c r="Q20" s="4">
        <f t="shared" si="23"/>
        <v>12.5</v>
      </c>
      <c r="R20">
        <f t="shared" si="0"/>
        <v>2000000</v>
      </c>
      <c r="S20">
        <f t="shared" si="1"/>
        <v>146375.0679868492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55275.656837442046</v>
      </c>
      <c r="AC20">
        <f t="shared" si="2"/>
        <v>39737.447761911288</v>
      </c>
      <c r="AE20">
        <f t="shared" si="3"/>
        <v>43166.437440756243</v>
      </c>
      <c r="AF20">
        <f t="shared" si="4"/>
        <v>-2158.3218720378122</v>
      </c>
      <c r="AG20">
        <f t="shared" si="4"/>
        <v>-3.393461084974648</v>
      </c>
      <c r="AH20">
        <f t="shared" si="5"/>
        <v>-83996.277089235286</v>
      </c>
      <c r="AI20">
        <f t="shared" si="6"/>
        <v>-42991.554981601832</v>
      </c>
      <c r="AJ20">
        <f t="shared" si="7"/>
        <v>15538.209075530758</v>
      </c>
      <c r="AK20">
        <f t="shared" si="24"/>
        <v>8239.1949723399648</v>
      </c>
      <c r="AL20">
        <f t="shared" si="8"/>
        <v>-19214.150933731107</v>
      </c>
      <c r="AN20">
        <f t="shared" si="9"/>
        <v>12397.630157589403</v>
      </c>
      <c r="AO20">
        <f t="shared" si="9"/>
        <v>-619.88150787947018</v>
      </c>
      <c r="AP20">
        <f t="shared" si="9"/>
        <v>-0.97462005159512888</v>
      </c>
      <c r="AQ20">
        <f t="shared" si="9"/>
        <v>-24124.177015903759</v>
      </c>
      <c r="AR20">
        <f t="shared" si="9"/>
        <v>-12347.402986245421</v>
      </c>
      <c r="AS20">
        <f t="shared" si="9"/>
        <v>4462.6561942739427</v>
      </c>
      <c r="AT20">
        <f t="shared" si="9"/>
        <v>2366.3405673338652</v>
      </c>
      <c r="AU20">
        <f t="shared" si="9"/>
        <v>-5518.4062246376134</v>
      </c>
      <c r="AW20">
        <v>17</v>
      </c>
      <c r="AX20">
        <f>(R20*SUMPRODUCT(K21:$K$23, X21:$X$23)-$AZ$3*SUMPRODUCT(K20:$K$22, W21:$W$23))/Z20</f>
        <v>146375.0679868492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159005.93951071761</v>
      </c>
      <c r="P21">
        <f t="shared" si="22"/>
        <v>7950.2969755358808</v>
      </c>
      <c r="Q21" s="4">
        <f t="shared" si="23"/>
        <v>12.5</v>
      </c>
      <c r="R21">
        <f t="shared" si="0"/>
        <v>2000000</v>
      </c>
      <c r="S21">
        <f t="shared" si="1"/>
        <v>110305.33904915249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39737.447761911288</v>
      </c>
      <c r="AC21">
        <f t="shared" si="2"/>
        <v>25202.203845585627</v>
      </c>
      <c r="AE21">
        <f t="shared" si="3"/>
        <v>36329.158087463875</v>
      </c>
      <c r="AF21">
        <f t="shared" si="4"/>
        <v>-1816.4579043731937</v>
      </c>
      <c r="AG21">
        <f t="shared" si="4"/>
        <v>-2.8559592018428304</v>
      </c>
      <c r="AH21">
        <f t="shared" si="5"/>
        <v>-80570.763565131361</v>
      </c>
      <c r="AI21">
        <f t="shared" si="6"/>
        <v>-46060.919341242523</v>
      </c>
      <c r="AJ21">
        <f t="shared" si="7"/>
        <v>14535.24391632566</v>
      </c>
      <c r="AK21">
        <f t="shared" si="24"/>
        <v>6353.7336599497094</v>
      </c>
      <c r="AL21">
        <f t="shared" si="8"/>
        <v>-25171.941764967152</v>
      </c>
      <c r="AN21">
        <f t="shared" si="9"/>
        <v>9611.4557153436981</v>
      </c>
      <c r="AO21">
        <f t="shared" si="9"/>
        <v>-480.57278576718494</v>
      </c>
      <c r="AP21">
        <f t="shared" si="9"/>
        <v>-0.75558936233132423</v>
      </c>
      <c r="AQ21">
        <f t="shared" si="9"/>
        <v>-21316.275045330905</v>
      </c>
      <c r="AR21">
        <f t="shared" si="9"/>
        <v>-12186.147705116724</v>
      </c>
      <c r="AS21">
        <f t="shared" si="9"/>
        <v>3845.5296122508007</v>
      </c>
      <c r="AT21">
        <f t="shared" si="9"/>
        <v>1680.9811433744253</v>
      </c>
      <c r="AU21">
        <f t="shared" si="9"/>
        <v>-6659.6369494914979</v>
      </c>
      <c r="AW21">
        <v>18</v>
      </c>
      <c r="AX21">
        <f>(R21*SUMPRODUCT(K22:$K$23, X22:$X$23)-$AZ$3*SUMPRODUCT(K21:$K$22, W22:$W$23))/Z21</f>
        <v>110305.33904915249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159005.93951071761</v>
      </c>
      <c r="P22">
        <f t="shared" si="22"/>
        <v>7950.2969755358808</v>
      </c>
      <c r="Q22" s="4">
        <f t="shared" si="23"/>
        <v>12.5</v>
      </c>
      <c r="R22">
        <f t="shared" si="0"/>
        <v>2000000</v>
      </c>
      <c r="S22">
        <f t="shared" si="1"/>
        <v>63307.007055812872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25202.203845585627</v>
      </c>
      <c r="AC22">
        <f t="shared" si="2"/>
        <v>11910.378245182974</v>
      </c>
      <c r="AE22">
        <f t="shared" si="3"/>
        <v>29914.869946919083</v>
      </c>
      <c r="AF22">
        <f t="shared" si="4"/>
        <v>-1495.7434973459542</v>
      </c>
      <c r="AG22">
        <f t="shared" si="4"/>
        <v>-2.3517101026989238</v>
      </c>
      <c r="AH22">
        <f t="shared" si="5"/>
        <v>-76110.321140076543</v>
      </c>
      <c r="AI22">
        <f t="shared" si="6"/>
        <v>-47693.546400606108</v>
      </c>
      <c r="AJ22">
        <f t="shared" si="7"/>
        <v>13291.825600402653</v>
      </c>
      <c r="AK22">
        <f t="shared" si="24"/>
        <v>4588.4844760173264</v>
      </c>
      <c r="AL22">
        <f t="shared" si="8"/>
        <v>-29813.236324186128</v>
      </c>
      <c r="AN22">
        <f t="shared" si="9"/>
        <v>7290.5840630213661</v>
      </c>
      <c r="AO22">
        <f t="shared" si="9"/>
        <v>-364.52920315106832</v>
      </c>
      <c r="AP22">
        <f t="shared" si="9"/>
        <v>-0.57313771465514607</v>
      </c>
      <c r="AQ22">
        <f t="shared" si="9"/>
        <v>-18548.92551162262</v>
      </c>
      <c r="AR22">
        <f t="shared" si="9"/>
        <v>-11623.443789466977</v>
      </c>
      <c r="AS22">
        <f t="shared" si="9"/>
        <v>3239.3646391478028</v>
      </c>
      <c r="AT22">
        <f t="shared" si="9"/>
        <v>1118.2643231821285</v>
      </c>
      <c r="AU22">
        <f t="shared" si="9"/>
        <v>-7265.8148271370455</v>
      </c>
      <c r="AW22">
        <v>19</v>
      </c>
      <c r="AX22">
        <f>(R22*SUMPRODUCT(K23:$K$23, X23:$X$23)-$AZ$3*SUMPRODUCT(K22:$K$22, W23:$W$23))/Z22</f>
        <v>63307.007055812872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159005.93951071761</v>
      </c>
      <c r="P23">
        <f t="shared" si="22"/>
        <v>7950.2969755358808</v>
      </c>
      <c r="Q23" s="4">
        <f t="shared" si="23"/>
        <v>12.5</v>
      </c>
      <c r="R23">
        <f t="shared" si="0"/>
        <v>2000000</v>
      </c>
      <c r="S23">
        <f t="shared" si="1"/>
        <v>78956.273899924534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11910.378245182974</v>
      </c>
      <c r="AC23">
        <f t="shared" si="2"/>
        <v>11910.378245182974</v>
      </c>
      <c r="AE23">
        <f t="shared" si="3"/>
        <v>23985.69219722438</v>
      </c>
      <c r="AF23">
        <f t="shared" si="4"/>
        <v>-1199.2846098612192</v>
      </c>
      <c r="AG23">
        <f t="shared" si="4"/>
        <v>-1.8855971883056335</v>
      </c>
      <c r="AH23">
        <f t="shared" si="5"/>
        <v>-70815.330138608144</v>
      </c>
      <c r="AI23">
        <f t="shared" si="6"/>
        <v>-48030.808148433294</v>
      </c>
      <c r="AJ23">
        <f t="shared" si="7"/>
        <v>0</v>
      </c>
      <c r="AK23">
        <f t="shared" si="24"/>
        <v>2969.0733572626382</v>
      </c>
      <c r="AL23">
        <f t="shared" si="8"/>
        <v>-45061.734791170653</v>
      </c>
      <c r="AN23">
        <f t="shared" si="9"/>
        <v>5384.7906798757231</v>
      </c>
      <c r="AO23">
        <f t="shared" si="9"/>
        <v>-269.23953399378621</v>
      </c>
      <c r="AP23">
        <f t="shared" si="9"/>
        <v>-0.42331678744560103</v>
      </c>
      <c r="AQ23">
        <f t="shared" si="9"/>
        <v>-15898.049828506782</v>
      </c>
      <c r="AR23">
        <f t="shared" si="9"/>
        <v>-10782.921999412292</v>
      </c>
      <c r="AS23">
        <f t="shared" si="9"/>
        <v>0</v>
      </c>
      <c r="AT23">
        <f t="shared" si="9"/>
        <v>666.55731302619176</v>
      </c>
      <c r="AU23">
        <f t="shared" si="9"/>
        <v>-10116.364686386101</v>
      </c>
      <c r="AW23">
        <v>20</v>
      </c>
      <c r="AX23">
        <f>(R23*SUMPRODUCT(K$23:$K24, X$23:$X24)-$AZ$3*SUMPRODUCT(K$22:$K23, W$23:$W24))/Z23</f>
        <v>78956.273899924534</v>
      </c>
    </row>
    <row r="25" spans="5:50" x14ac:dyDescent="0.25">
      <c r="AN25" s="8">
        <f t="shared" ref="AN25:AU25" si="25">SUM(AN3:AN23)</f>
        <v>1102699.4727436057</v>
      </c>
      <c r="AO25" s="8">
        <f t="shared" si="25"/>
        <v>-174389.42827021846</v>
      </c>
      <c r="AP25" s="8">
        <f t="shared" si="25"/>
        <v>-699.14394259368828</v>
      </c>
      <c r="AQ25" s="8">
        <f t="shared" si="25"/>
        <v>-679448.20515791373</v>
      </c>
      <c r="AR25" s="8">
        <f t="shared" si="25"/>
        <v>248162.69537287956</v>
      </c>
      <c r="AS25" s="8">
        <f t="shared" si="25"/>
        <v>-81698.586623460054</v>
      </c>
      <c r="AT25" s="8">
        <f t="shared" si="25"/>
        <v>148882.83349048617</v>
      </c>
      <c r="AU25" s="9">
        <f t="shared" si="25"/>
        <v>315346.94223990571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2625.0332442431304</v>
      </c>
      <c r="K3">
        <v>1</v>
      </c>
      <c r="L3" s="2">
        <v>0</v>
      </c>
      <c r="O3">
        <f>$C$3</f>
        <v>2625.0332442431304</v>
      </c>
      <c r="P3">
        <f>O3*C5</f>
        <v>262.50332442431306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2625.0332442431304</v>
      </c>
      <c r="AF3">
        <f t="shared" ref="AF3:AG34" si="3">-$Z3*P3</f>
        <v>-262.50332442431306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1737.5729491188172</v>
      </c>
      <c r="AJ3">
        <f t="shared" ref="AJ3:AJ66" si="6">AB3-AC3</f>
        <v>0</v>
      </c>
      <c r="AL3">
        <f t="shared" ref="AL3:AL23" si="7">SUM(AI3:AK3)</f>
        <v>1737.5729491188172</v>
      </c>
      <c r="AN3">
        <f t="shared" ref="AN3:AU34" si="8">AE3*$K3</f>
        <v>2625.0332442431304</v>
      </c>
      <c r="AO3">
        <f t="shared" si="8"/>
        <v>-262.50332442431306</v>
      </c>
      <c r="AP3">
        <f t="shared" si="8"/>
        <v>-624.95697070000006</v>
      </c>
      <c r="AQ3">
        <f t="shared" si="8"/>
        <v>0</v>
      </c>
      <c r="AR3">
        <f t="shared" si="8"/>
        <v>1737.5729491188172</v>
      </c>
      <c r="AS3">
        <f t="shared" si="8"/>
        <v>0</v>
      </c>
      <c r="AT3">
        <f t="shared" si="8"/>
        <v>0</v>
      </c>
      <c r="AU3">
        <f t="shared" si="8"/>
        <v>1737.5729491188172</v>
      </c>
      <c r="AW3">
        <v>0</v>
      </c>
      <c r="AX3">
        <f>IF(Z3&gt;0, (R3*SUMPRODUCT(K3:$K$98, X3:$X$98)-K3*$AZ$3)/Z3, 0)</f>
        <v>0</v>
      </c>
      <c r="AZ3">
        <f>C6*SUMPRODUCT(X4:X98, K4:K98)/1</f>
        <v>1278.0044327784424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86.687372021278293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85.724898513639346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-85.724898513639346</v>
      </c>
      <c r="AK4">
        <f t="shared" ref="AK4:AK67" si="20">G4*SUM(AB4:AB4, AE4:AF4)</f>
        <v>0</v>
      </c>
      <c r="AL4">
        <f t="shared" si="7"/>
        <v>-140.86544851363934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-79.974716404178878</v>
      </c>
      <c r="AT4">
        <f t="shared" si="8"/>
        <v>0</v>
      </c>
      <c r="AU4">
        <f t="shared" si="8"/>
        <v>-131.4165953107933</v>
      </c>
      <c r="AW4">
        <v>1</v>
      </c>
      <c r="AX4">
        <f>IF(Z4&gt;0, (R4*SUMPRODUCT(K4:$K$98, X4:$X$98)-K4*$AZ$3)/Z4, 0)</f>
        <v>86.687372021278293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12.5</v>
      </c>
      <c r="R5">
        <f t="shared" si="0"/>
        <v>50000</v>
      </c>
      <c r="S5">
        <f t="shared" si="1"/>
        <v>136.75206549919469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85.724898513639346</v>
      </c>
      <c r="AC5">
        <f t="shared" si="19"/>
        <v>133.73071678218253</v>
      </c>
      <c r="AE5">
        <f t="shared" si="2"/>
        <v>0</v>
      </c>
      <c r="AF5">
        <f t="shared" si="3"/>
        <v>0</v>
      </c>
      <c r="AG5">
        <f t="shared" si="3"/>
        <v>-12.223829699940623</v>
      </c>
      <c r="AH5">
        <f t="shared" si="4"/>
        <v>-55.092055737503401</v>
      </c>
      <c r="AI5">
        <f t="shared" si="5"/>
        <v>-67.315885437444024</v>
      </c>
      <c r="AJ5">
        <f t="shared" si="6"/>
        <v>-48.00581826854318</v>
      </c>
      <c r="AK5">
        <f t="shared" si="20"/>
        <v>3.5147208390592133</v>
      </c>
      <c r="AL5">
        <f t="shared" si="7"/>
        <v>-111.806982866928</v>
      </c>
      <c r="AN5">
        <f t="shared" si="8"/>
        <v>0</v>
      </c>
      <c r="AO5">
        <f t="shared" si="8"/>
        <v>0</v>
      </c>
      <c r="AP5">
        <f t="shared" si="8"/>
        <v>-10.452694783080579</v>
      </c>
      <c r="AQ5">
        <f t="shared" si="8"/>
        <v>-47.109658571190955</v>
      </c>
      <c r="AR5">
        <f t="shared" si="8"/>
        <v>-57.562353354271536</v>
      </c>
      <c r="AS5">
        <f t="shared" si="8"/>
        <v>-41.050160096352876</v>
      </c>
      <c r="AT5">
        <f t="shared" si="8"/>
        <v>3.00546596935961</v>
      </c>
      <c r="AU5">
        <f t="shared" si="8"/>
        <v>-95.6070474812648</v>
      </c>
      <c r="AW5">
        <v>2</v>
      </c>
      <c r="AX5">
        <f>IF(Z5&gt;0, (R5*SUMPRODUCT(K5:$K$98, X5:$X$98)-K5*$AZ$3)/Z5, 0)</f>
        <v>136.75206549919469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12.5</v>
      </c>
      <c r="R6">
        <f t="shared" si="0"/>
        <v>50000</v>
      </c>
      <c r="S6">
        <f t="shared" si="1"/>
        <v>200.18893199520045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133.73071678218253</v>
      </c>
      <c r="AC6">
        <f t="shared" si="19"/>
        <v>193.58745814263489</v>
      </c>
      <c r="AE6">
        <f t="shared" si="2"/>
        <v>0</v>
      </c>
      <c r="AF6">
        <f t="shared" si="3"/>
        <v>0</v>
      </c>
      <c r="AG6">
        <f t="shared" si="3"/>
        <v>-12.087797275630363</v>
      </c>
      <c r="AH6">
        <f t="shared" si="4"/>
        <v>-55.176509243417584</v>
      </c>
      <c r="AI6">
        <f t="shared" si="5"/>
        <v>-67.264306519047949</v>
      </c>
      <c r="AJ6">
        <f t="shared" si="6"/>
        <v>-59.856741360452361</v>
      </c>
      <c r="AK6">
        <f t="shared" si="20"/>
        <v>7.8232469317576783</v>
      </c>
      <c r="AL6">
        <f t="shared" si="7"/>
        <v>-119.29780094774263</v>
      </c>
      <c r="AN6">
        <f t="shared" si="8"/>
        <v>0</v>
      </c>
      <c r="AO6">
        <f t="shared" si="8"/>
        <v>0</v>
      </c>
      <c r="AP6">
        <f t="shared" si="8"/>
        <v>-9.3246480526743074</v>
      </c>
      <c r="AQ6">
        <f t="shared" si="8"/>
        <v>-42.563712621757965</v>
      </c>
      <c r="AR6">
        <f t="shared" si="8"/>
        <v>-51.888360674432278</v>
      </c>
      <c r="AS6">
        <f t="shared" si="8"/>
        <v>-46.174090617106685</v>
      </c>
      <c r="AT6">
        <f t="shared" si="8"/>
        <v>6.0349311462125161</v>
      </c>
      <c r="AU6">
        <f t="shared" si="8"/>
        <v>-92.027520145326449</v>
      </c>
      <c r="AW6">
        <v>3</v>
      </c>
      <c r="AX6">
        <f>IF(Z6&gt;0, (R6*SUMPRODUCT(K6:$K$98, X6:$X$98)-K6*$AZ$3)/Z6, 0)</f>
        <v>200.18893199520045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12.5</v>
      </c>
      <c r="R7">
        <f t="shared" si="0"/>
        <v>50000</v>
      </c>
      <c r="S7">
        <f t="shared" si="1"/>
        <v>250.89107508326944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193.58745814263489</v>
      </c>
      <c r="AC7">
        <f t="shared" si="19"/>
        <v>239.91398737544694</v>
      </c>
      <c r="AE7">
        <f t="shared" si="2"/>
        <v>0</v>
      </c>
      <c r="AF7">
        <f t="shared" si="3"/>
        <v>0</v>
      </c>
      <c r="AG7">
        <f t="shared" si="3"/>
        <v>-11.953094948466218</v>
      </c>
      <c r="AH7">
        <f t="shared" si="4"/>
        <v>-55.297417631367885</v>
      </c>
      <c r="AI7">
        <f t="shared" si="5"/>
        <v>-67.250512579834108</v>
      </c>
      <c r="AJ7">
        <f t="shared" si="6"/>
        <v>-46.326529232812049</v>
      </c>
      <c r="AK7">
        <f t="shared" si="20"/>
        <v>9.505144194803373</v>
      </c>
      <c r="AL7">
        <f t="shared" si="7"/>
        <v>-104.07189761784278</v>
      </c>
      <c r="AN7">
        <f t="shared" si="8"/>
        <v>0</v>
      </c>
      <c r="AO7">
        <f t="shared" si="8"/>
        <v>0</v>
      </c>
      <c r="AP7">
        <f t="shared" si="8"/>
        <v>-8.3893524943193043</v>
      </c>
      <c r="AQ7">
        <f t="shared" si="8"/>
        <v>-38.810829373915396</v>
      </c>
      <c r="AR7">
        <f t="shared" si="8"/>
        <v>-47.200181868234708</v>
      </c>
      <c r="AS7">
        <f t="shared" si="8"/>
        <v>-32.514556710880825</v>
      </c>
      <c r="AT7">
        <f t="shared" si="8"/>
        <v>6.6712433477131015</v>
      </c>
      <c r="AU7">
        <f t="shared" si="8"/>
        <v>-73.043495231402417</v>
      </c>
      <c r="AW7">
        <v>4</v>
      </c>
      <c r="AX7">
        <f>IF(Z7&gt;0, (R7*SUMPRODUCT(K7:$K$98, X7:$X$98)-K7*$AZ$3)/Z7, 0)</f>
        <v>250.89107508326944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12.5</v>
      </c>
      <c r="R8">
        <f t="shared" si="0"/>
        <v>50000</v>
      </c>
      <c r="S8">
        <f t="shared" si="1"/>
        <v>275.81259310582419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239.91398737544694</v>
      </c>
      <c r="AC8">
        <f t="shared" si="19"/>
        <v>260.80103107642628</v>
      </c>
      <c r="AE8">
        <f t="shared" si="2"/>
        <v>0</v>
      </c>
      <c r="AF8">
        <f t="shared" si="3"/>
        <v>0</v>
      </c>
      <c r="AG8">
        <f t="shared" si="3"/>
        <v>-11.819666577749487</v>
      </c>
      <c r="AH8">
        <f t="shared" si="4"/>
        <v>-55.589684928274316</v>
      </c>
      <c r="AI8">
        <f t="shared" si="5"/>
        <v>-67.409351506023796</v>
      </c>
      <c r="AJ8">
        <f t="shared" si="6"/>
        <v>-20.887043700979348</v>
      </c>
      <c r="AK8">
        <f t="shared" si="20"/>
        <v>5.1101679310970196</v>
      </c>
      <c r="AL8">
        <f t="shared" si="7"/>
        <v>-83.18622727590612</v>
      </c>
      <c r="AN8">
        <f t="shared" si="8"/>
        <v>0</v>
      </c>
      <c r="AO8">
        <f t="shared" si="8"/>
        <v>0</v>
      </c>
      <c r="AP8">
        <f t="shared" si="8"/>
        <v>-7.7435872114599169</v>
      </c>
      <c r="AQ8">
        <f t="shared" si="8"/>
        <v>-36.4192653378242</v>
      </c>
      <c r="AR8">
        <f t="shared" si="8"/>
        <v>-44.162852549284111</v>
      </c>
      <c r="AS8">
        <f t="shared" si="8"/>
        <v>-13.68402766898558</v>
      </c>
      <c r="AT8">
        <f t="shared" si="8"/>
        <v>3.3478974029731008</v>
      </c>
      <c r="AU8">
        <f t="shared" si="8"/>
        <v>-54.498982815296593</v>
      </c>
      <c r="AW8">
        <v>5</v>
      </c>
      <c r="AX8">
        <f>IF(Z8&gt;0, (R8*SUMPRODUCT(K8:$K$98, X8:$X$98)-K8*$AZ$3)/Z8, 0)</f>
        <v>275.81259310582419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12.5</v>
      </c>
      <c r="R9">
        <f t="shared" si="0"/>
        <v>50000</v>
      </c>
      <c r="S9">
        <f t="shared" si="1"/>
        <v>287.39092589409802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260.80103107642628</v>
      </c>
      <c r="AC9">
        <f t="shared" si="19"/>
        <v>268.70774576755878</v>
      </c>
      <c r="AE9">
        <f t="shared" si="2"/>
        <v>0</v>
      </c>
      <c r="AF9">
        <f t="shared" si="3"/>
        <v>0</v>
      </c>
      <c r="AG9">
        <f t="shared" si="3"/>
        <v>-11.687379521969325</v>
      </c>
      <c r="AH9">
        <f t="shared" si="4"/>
        <v>-56.36156001066901</v>
      </c>
      <c r="AI9">
        <f t="shared" si="5"/>
        <v>-68.048939532638329</v>
      </c>
      <c r="AJ9">
        <f t="shared" si="6"/>
        <v>-7.9067146911324926</v>
      </c>
      <c r="AK9">
        <f t="shared" si="20"/>
        <v>1.5387260833509151</v>
      </c>
      <c r="AL9">
        <f t="shared" si="7"/>
        <v>-74.416928140419913</v>
      </c>
      <c r="AN9">
        <f t="shared" si="8"/>
        <v>0</v>
      </c>
      <c r="AO9">
        <f t="shared" si="8"/>
        <v>0</v>
      </c>
      <c r="AP9">
        <f t="shared" si="8"/>
        <v>-7.2515580079745376</v>
      </c>
      <c r="AQ9">
        <f t="shared" si="8"/>
        <v>-34.970124917141121</v>
      </c>
      <c r="AR9">
        <f t="shared" si="8"/>
        <v>-42.221682925115651</v>
      </c>
      <c r="AS9">
        <f t="shared" si="8"/>
        <v>-4.905804601234566</v>
      </c>
      <c r="AT9">
        <f t="shared" si="8"/>
        <v>0.95471884273357399</v>
      </c>
      <c r="AU9">
        <f t="shared" si="8"/>
        <v>-46.172768683616646</v>
      </c>
      <c r="AW9">
        <v>6</v>
      </c>
      <c r="AX9">
        <f>IF(Z9&gt;0, (R9*SUMPRODUCT(K9:$K$98, X9:$X$98)-K9*$AZ$3)/Z9, 0)</f>
        <v>287.39092589409802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12.5</v>
      </c>
      <c r="R10">
        <f t="shared" si="0"/>
        <v>50000</v>
      </c>
      <c r="S10">
        <f t="shared" si="1"/>
        <v>296.84874800658667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268.70774576755878</v>
      </c>
      <c r="AC10">
        <f t="shared" si="19"/>
        <v>274.43458282081633</v>
      </c>
      <c r="AE10">
        <f t="shared" si="2"/>
        <v>0</v>
      </c>
      <c r="AF10">
        <f t="shared" si="3"/>
        <v>0</v>
      </c>
      <c r="AG10">
        <f t="shared" si="3"/>
        <v>-11.556162214920601</v>
      </c>
      <c r="AH10">
        <f t="shared" si="4"/>
        <v>-57.374047316118734</v>
      </c>
      <c r="AI10">
        <f t="shared" si="5"/>
        <v>-68.930209531039338</v>
      </c>
      <c r="AJ10">
        <f t="shared" si="6"/>
        <v>-5.7268370532575545</v>
      </c>
      <c r="AK10">
        <f t="shared" si="20"/>
        <v>1.1017017576469912</v>
      </c>
      <c r="AL10">
        <f t="shared" si="7"/>
        <v>-73.5553448266499</v>
      </c>
      <c r="AN10">
        <f t="shared" si="8"/>
        <v>0</v>
      </c>
      <c r="AO10">
        <f t="shared" si="8"/>
        <v>0</v>
      </c>
      <c r="AP10">
        <f t="shared" si="8"/>
        <v>-6.8021467076711275</v>
      </c>
      <c r="AQ10">
        <f t="shared" si="8"/>
        <v>-33.771305715423097</v>
      </c>
      <c r="AR10">
        <f t="shared" si="8"/>
        <v>-40.573452423094224</v>
      </c>
      <c r="AS10">
        <f t="shared" si="8"/>
        <v>-3.3709102626552685</v>
      </c>
      <c r="AT10">
        <f t="shared" si="8"/>
        <v>0.64847973265192382</v>
      </c>
      <c r="AU10">
        <f t="shared" si="8"/>
        <v>-43.295882953097568</v>
      </c>
      <c r="AW10">
        <v>7</v>
      </c>
      <c r="AX10">
        <f>IF(Z10&gt;0, (R10*SUMPRODUCT(K10:$K$98, X10:$X$98)-K10*$AZ$3)/Z10, 0)</f>
        <v>296.84874800658667</v>
      </c>
    </row>
    <row r="11" spans="1:52" x14ac:dyDescent="0.25">
      <c r="A11" t="s">
        <v>33</v>
      </c>
      <c r="C11" s="12">
        <f>AU100</f>
        <v>205.85306353615283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12.5</v>
      </c>
      <c r="R11">
        <f t="shared" si="0"/>
        <v>50000</v>
      </c>
      <c r="S11">
        <f t="shared" si="1"/>
        <v>304.2602214966775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274.43458282081633</v>
      </c>
      <c r="AC11">
        <f t="shared" si="19"/>
        <v>278.11874035511698</v>
      </c>
      <c r="AE11">
        <f t="shared" si="2"/>
        <v>0</v>
      </c>
      <c r="AF11">
        <f t="shared" si="3"/>
        <v>0</v>
      </c>
      <c r="AG11">
        <f t="shared" si="3"/>
        <v>-11.426022887046788</v>
      </c>
      <c r="AH11">
        <f t="shared" si="4"/>
        <v>-58.310822898428121</v>
      </c>
      <c r="AI11">
        <f t="shared" si="5"/>
        <v>-69.736845785474912</v>
      </c>
      <c r="AJ11">
        <f t="shared" si="6"/>
        <v>-3.6841575343006525</v>
      </c>
      <c r="AK11">
        <f t="shared" si="20"/>
        <v>0.65864299876995913</v>
      </c>
      <c r="AL11">
        <f t="shared" si="7"/>
        <v>-72.762360321005602</v>
      </c>
      <c r="AN11">
        <f t="shared" si="8"/>
        <v>0</v>
      </c>
      <c r="AO11">
        <f t="shared" si="8"/>
        <v>0</v>
      </c>
      <c r="AP11">
        <f t="shared" si="8"/>
        <v>-6.3906732837283133</v>
      </c>
      <c r="AQ11">
        <f t="shared" si="8"/>
        <v>-32.613746859517548</v>
      </c>
      <c r="AR11">
        <f t="shared" si="8"/>
        <v>-39.004420143245859</v>
      </c>
      <c r="AS11">
        <f t="shared" si="8"/>
        <v>-2.0605811278561941</v>
      </c>
      <c r="AT11">
        <f t="shared" si="8"/>
        <v>0.3683847177065997</v>
      </c>
      <c r="AU11">
        <f t="shared" si="8"/>
        <v>-40.696616553395451</v>
      </c>
      <c r="AW11">
        <v>8</v>
      </c>
      <c r="AX11">
        <f>IF(Z11&gt;0, (R11*SUMPRODUCT(K11:$K$98, X11:$X$98)-K11*$AZ$3)/Z11, 0)</f>
        <v>304.2602214966775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12.5</v>
      </c>
      <c r="R12">
        <f t="shared" si="0"/>
        <v>50000</v>
      </c>
      <c r="S12">
        <f t="shared" si="1"/>
        <v>310.96165478420062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278.11874035511698</v>
      </c>
      <c r="AC12">
        <f t="shared" si="19"/>
        <v>281.03096836780844</v>
      </c>
      <c r="AE12">
        <f t="shared" si="2"/>
        <v>0</v>
      </c>
      <c r="AF12">
        <f t="shared" si="3"/>
        <v>0</v>
      </c>
      <c r="AG12">
        <f t="shared" si="3"/>
        <v>-11.296849790162902</v>
      </c>
      <c r="AH12">
        <f t="shared" si="4"/>
        <v>-59.651472053672784</v>
      </c>
      <c r="AI12">
        <f t="shared" si="5"/>
        <v>-70.948321843835686</v>
      </c>
      <c r="AJ12">
        <f t="shared" si="6"/>
        <v>-2.9122280126914575</v>
      </c>
      <c r="AK12">
        <f t="shared" si="20"/>
        <v>0.63967310281676903</v>
      </c>
      <c r="AL12">
        <f t="shared" si="7"/>
        <v>-73.220876753710371</v>
      </c>
      <c r="AN12">
        <f t="shared" si="8"/>
        <v>0</v>
      </c>
      <c r="AO12">
        <f t="shared" si="8"/>
        <v>0</v>
      </c>
      <c r="AP12">
        <f t="shared" si="8"/>
        <v>-6.0043957569260922</v>
      </c>
      <c r="AQ12">
        <f t="shared" si="8"/>
        <v>-31.705391533607646</v>
      </c>
      <c r="AR12">
        <f t="shared" si="8"/>
        <v>-37.70978729053374</v>
      </c>
      <c r="AS12">
        <f t="shared" si="8"/>
        <v>-1.5478801477764661</v>
      </c>
      <c r="AT12">
        <f t="shared" si="8"/>
        <v>0.33999305432186067</v>
      </c>
      <c r="AU12">
        <f t="shared" si="8"/>
        <v>-38.917674383988341</v>
      </c>
      <c r="AW12">
        <v>9</v>
      </c>
      <c r="AX12">
        <f>IF(Z12&gt;0, (R12*SUMPRODUCT(K12:$K$98, X12:$X$98)-K12*$AZ$3)/Z12, 0)</f>
        <v>310.96165478420062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12.5</v>
      </c>
      <c r="R13">
        <f t="shared" si="0"/>
        <v>50000</v>
      </c>
      <c r="S13">
        <f t="shared" si="1"/>
        <v>316.62568715769476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281.03096836780844</v>
      </c>
      <c r="AC13">
        <f t="shared" si="19"/>
        <v>282.90180591174556</v>
      </c>
      <c r="AE13">
        <f t="shared" si="2"/>
        <v>0</v>
      </c>
      <c r="AF13">
        <f t="shared" si="3"/>
        <v>0</v>
      </c>
      <c r="AG13">
        <f t="shared" si="3"/>
        <v>-11.168621869063914</v>
      </c>
      <c r="AH13">
        <f t="shared" si="4"/>
        <v>-61.037692789435056</v>
      </c>
      <c r="AI13">
        <f t="shared" si="5"/>
        <v>-72.206314658498968</v>
      </c>
      <c r="AJ13">
        <f t="shared" si="6"/>
        <v>-1.8708375439371139</v>
      </c>
      <c r="AK13">
        <f t="shared" si="20"/>
        <v>0.56206193673561688</v>
      </c>
      <c r="AL13">
        <f t="shared" si="7"/>
        <v>-73.515090265700465</v>
      </c>
      <c r="AN13">
        <f t="shared" si="8"/>
        <v>0</v>
      </c>
      <c r="AO13">
        <f t="shared" si="8"/>
        <v>0</v>
      </c>
      <c r="AP13">
        <f t="shared" si="8"/>
        <v>-5.6428148799515574</v>
      </c>
      <c r="AQ13">
        <f t="shared" si="8"/>
        <v>-30.838576607572406</v>
      </c>
      <c r="AR13">
        <f t="shared" si="8"/>
        <v>-36.481391487523965</v>
      </c>
      <c r="AS13">
        <f t="shared" si="8"/>
        <v>-0.94521867197794007</v>
      </c>
      <c r="AT13">
        <f t="shared" si="8"/>
        <v>0.28397518487497642</v>
      </c>
      <c r="AU13">
        <f t="shared" si="8"/>
        <v>-37.14263497462693</v>
      </c>
      <c r="AW13">
        <v>10</v>
      </c>
      <c r="AX13">
        <f>IF(Z13&gt;0, (R13*SUMPRODUCT(K13:$K$98, X13:$X$98)-K13*$AZ$3)/Z13, 0)</f>
        <v>316.62568715769476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1.4039689999999999E-3</v>
      </c>
      <c r="Q14" s="4">
        <f t="shared" si="22"/>
        <v>12.5</v>
      </c>
      <c r="R14">
        <f t="shared" si="0"/>
        <v>50000</v>
      </c>
      <c r="S14">
        <f t="shared" si="1"/>
        <v>363.68715860272079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282.90180591174556</v>
      </c>
      <c r="AC14">
        <f t="shared" si="19"/>
        <v>321.24501998592723</v>
      </c>
      <c r="AE14">
        <f t="shared" si="2"/>
        <v>0</v>
      </c>
      <c r="AF14">
        <f t="shared" si="3"/>
        <v>0</v>
      </c>
      <c r="AG14">
        <f t="shared" si="3"/>
        <v>-11.041255251496388</v>
      </c>
      <c r="AH14">
        <f t="shared" si="4"/>
        <v>-62.721595507551179</v>
      </c>
      <c r="AI14">
        <f t="shared" si="5"/>
        <v>-73.762850759047566</v>
      </c>
      <c r="AJ14">
        <f t="shared" si="6"/>
        <v>-38.343214074181674</v>
      </c>
      <c r="AK14">
        <f t="shared" si="20"/>
        <v>19.803126413822191</v>
      </c>
      <c r="AL14">
        <f t="shared" si="7"/>
        <v>-92.302938419407042</v>
      </c>
      <c r="AN14">
        <f t="shared" si="8"/>
        <v>0</v>
      </c>
      <c r="AO14">
        <f t="shared" si="8"/>
        <v>0</v>
      </c>
      <c r="AP14">
        <f t="shared" si="8"/>
        <v>-4.9807717803462959</v>
      </c>
      <c r="AQ14">
        <f t="shared" si="8"/>
        <v>-28.294061300681101</v>
      </c>
      <c r="AR14">
        <f t="shared" si="8"/>
        <v>-33.274833081027396</v>
      </c>
      <c r="AS14">
        <f t="shared" si="8"/>
        <v>-17.296837567683095</v>
      </c>
      <c r="AT14">
        <f t="shared" si="8"/>
        <v>8.9333006943416358</v>
      </c>
      <c r="AU14">
        <f t="shared" si="8"/>
        <v>-41.638369954368855</v>
      </c>
      <c r="AW14">
        <v>11</v>
      </c>
      <c r="AX14">
        <f>IF(Z14&gt;0, (R14*SUMPRODUCT(K14:$K$98, X14:$X$98)-K14*$AZ$3)/Z14, 0)</f>
        <v>363.68715860272079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1.4771210000000001E-3</v>
      </c>
      <c r="Q15" s="4">
        <f t="shared" si="22"/>
        <v>12.5</v>
      </c>
      <c r="R15">
        <f t="shared" si="0"/>
        <v>50000</v>
      </c>
      <c r="S15">
        <f t="shared" si="1"/>
        <v>406.24779904603298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321.24501998592723</v>
      </c>
      <c r="AC15">
        <f t="shared" si="19"/>
        <v>354.72041465109817</v>
      </c>
      <c r="AE15">
        <f t="shared" si="2"/>
        <v>0</v>
      </c>
      <c r="AF15">
        <f t="shared" si="3"/>
        <v>0</v>
      </c>
      <c r="AG15">
        <f t="shared" si="3"/>
        <v>-10.914533428983079</v>
      </c>
      <c r="AH15">
        <f t="shared" si="4"/>
        <v>-65.23707999338238</v>
      </c>
      <c r="AI15">
        <f t="shared" si="5"/>
        <v>-76.151613422365457</v>
      </c>
      <c r="AJ15">
        <f t="shared" si="6"/>
        <v>-33.475394665170938</v>
      </c>
      <c r="AK15">
        <f t="shared" si="20"/>
        <v>22.487151399014909</v>
      </c>
      <c r="AL15">
        <f t="shared" si="7"/>
        <v>-87.13985668852149</v>
      </c>
      <c r="AN15">
        <f t="shared" si="8"/>
        <v>0</v>
      </c>
      <c r="AO15">
        <f t="shared" si="8"/>
        <v>0</v>
      </c>
      <c r="AP15">
        <f t="shared" si="8"/>
        <v>-4.3960775535266752</v>
      </c>
      <c r="AQ15">
        <f t="shared" si="8"/>
        <v>-26.275723546274644</v>
      </c>
      <c r="AR15">
        <f t="shared" si="8"/>
        <v>-30.671801099801318</v>
      </c>
      <c r="AS15">
        <f t="shared" si="8"/>
        <v>-13.48297955570197</v>
      </c>
      <c r="AT15">
        <f t="shared" si="8"/>
        <v>9.0572136822137974</v>
      </c>
      <c r="AU15">
        <f t="shared" si="8"/>
        <v>-35.097566973289489</v>
      </c>
      <c r="AW15">
        <v>12</v>
      </c>
      <c r="AX15">
        <f>IF(Z15&gt;0, (R15*SUMPRODUCT(K15:$K$98, X15:$X$98)-K15*$AZ$3)/Z15, 0)</f>
        <v>406.24779904603298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1.5616740000000001E-3</v>
      </c>
      <c r="Q16" s="4">
        <f t="shared" si="22"/>
        <v>12.5</v>
      </c>
      <c r="R16">
        <f t="shared" si="0"/>
        <v>50000</v>
      </c>
      <c r="S16">
        <f t="shared" si="1"/>
        <v>444.45656029316638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354.72041465109817</v>
      </c>
      <c r="AC16">
        <f t="shared" si="19"/>
        <v>383.59599107433388</v>
      </c>
      <c r="AE16">
        <f t="shared" si="2"/>
        <v>0</v>
      </c>
      <c r="AF16">
        <f t="shared" si="3"/>
        <v>0</v>
      </c>
      <c r="AG16">
        <f t="shared" si="3"/>
        <v>-10.788343151615074</v>
      </c>
      <c r="AH16">
        <f t="shared" si="4"/>
        <v>-68.17977231269488</v>
      </c>
      <c r="AI16">
        <f t="shared" si="5"/>
        <v>-78.96811546430996</v>
      </c>
      <c r="AJ16">
        <f t="shared" si="6"/>
        <v>-28.875576423235714</v>
      </c>
      <c r="AK16">
        <f t="shared" si="20"/>
        <v>24.830429025576873</v>
      </c>
      <c r="AL16">
        <f t="shared" si="7"/>
        <v>-83.013262861968798</v>
      </c>
      <c r="AN16">
        <f t="shared" si="8"/>
        <v>0</v>
      </c>
      <c r="AO16">
        <f t="shared" si="8"/>
        <v>0</v>
      </c>
      <c r="AP16">
        <f t="shared" si="8"/>
        <v>-3.8796888731911441</v>
      </c>
      <c r="AQ16">
        <f t="shared" si="8"/>
        <v>-24.518714347593626</v>
      </c>
      <c r="AR16">
        <f t="shared" si="8"/>
        <v>-28.398403220784772</v>
      </c>
      <c r="AS16">
        <f t="shared" si="8"/>
        <v>-10.384194401476458</v>
      </c>
      <c r="AT16">
        <f t="shared" si="8"/>
        <v>8.9294841527794038</v>
      </c>
      <c r="AU16">
        <f t="shared" si="8"/>
        <v>-29.853113469481826</v>
      </c>
      <c r="AW16">
        <v>13</v>
      </c>
      <c r="AX16">
        <f>IF(Z16&gt;0, (R16*SUMPRODUCT(K16:$K$98, X16:$X$98)-K16*$AZ$3)/Z16, 0)</f>
        <v>444.45656029316638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1.648126E-3</v>
      </c>
      <c r="Q17" s="4">
        <f t="shared" si="22"/>
        <v>12.5</v>
      </c>
      <c r="R17">
        <f t="shared" si="0"/>
        <v>50000</v>
      </c>
      <c r="S17">
        <f t="shared" si="1"/>
        <v>478.67836765546275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383.59599107433388</v>
      </c>
      <c r="AC17">
        <f t="shared" si="19"/>
        <v>408.3195088423746</v>
      </c>
      <c r="AE17">
        <f t="shared" si="2"/>
        <v>0</v>
      </c>
      <c r="AF17">
        <f t="shared" si="3"/>
        <v>0</v>
      </c>
      <c r="AG17">
        <f t="shared" si="3"/>
        <v>-10.662679171253824</v>
      </c>
      <c r="AH17">
        <f t="shared" si="4"/>
        <v>-71.122195380394984</v>
      </c>
      <c r="AI17">
        <f t="shared" si="5"/>
        <v>-81.784874551648812</v>
      </c>
      <c r="AJ17">
        <f t="shared" si="6"/>
        <v>-24.723517768040722</v>
      </c>
      <c r="AK17">
        <f t="shared" si="20"/>
        <v>26.851719375203373</v>
      </c>
      <c r="AL17">
        <f t="shared" si="7"/>
        <v>-79.656672944486161</v>
      </c>
      <c r="AN17">
        <f t="shared" si="8"/>
        <v>0</v>
      </c>
      <c r="AO17">
        <f t="shared" si="8"/>
        <v>0</v>
      </c>
      <c r="AP17">
        <f t="shared" si="8"/>
        <v>-3.4236587217459067</v>
      </c>
      <c r="AQ17">
        <f t="shared" si="8"/>
        <v>-22.836486085060812</v>
      </c>
      <c r="AR17">
        <f t="shared" si="8"/>
        <v>-26.260144806806721</v>
      </c>
      <c r="AS17">
        <f t="shared" si="8"/>
        <v>-7.9384257820484647</v>
      </c>
      <c r="AT17">
        <f t="shared" si="8"/>
        <v>8.6217658579310328</v>
      </c>
      <c r="AU17">
        <f t="shared" si="8"/>
        <v>-25.576804730924152</v>
      </c>
      <c r="AW17">
        <v>14</v>
      </c>
      <c r="AX17">
        <f>IF(Z17&gt;0, (R17*SUMPRODUCT(K17:$K$98, X17:$X$98)-K17*$AZ$3)/Z17, 0)</f>
        <v>478.67836765546275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1.7393280000000001E-3</v>
      </c>
      <c r="Q18" s="4">
        <f t="shared" si="22"/>
        <v>12.5</v>
      </c>
      <c r="R18">
        <f t="shared" si="0"/>
        <v>50000</v>
      </c>
      <c r="S18">
        <f t="shared" si="1"/>
        <v>509.42946289117975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408.3195088423746</v>
      </c>
      <c r="AC18">
        <f t="shared" si="19"/>
        <v>429.44930143198764</v>
      </c>
      <c r="AE18">
        <f t="shared" si="2"/>
        <v>0</v>
      </c>
      <c r="AF18">
        <f t="shared" si="3"/>
        <v>0</v>
      </c>
      <c r="AG18">
        <f t="shared" si="3"/>
        <v>-10.537506483103707</v>
      </c>
      <c r="AH18">
        <f t="shared" si="4"/>
        <v>-74.183585750314293</v>
      </c>
      <c r="AI18">
        <f t="shared" si="5"/>
        <v>-84.721092233418005</v>
      </c>
      <c r="AJ18">
        <f t="shared" si="6"/>
        <v>-21.129792589613032</v>
      </c>
      <c r="AK18">
        <f t="shared" si="20"/>
        <v>28.582365618966225</v>
      </c>
      <c r="AL18">
        <f t="shared" si="7"/>
        <v>-77.268519204064816</v>
      </c>
      <c r="AN18">
        <f t="shared" si="8"/>
        <v>0</v>
      </c>
      <c r="AO18">
        <f t="shared" si="8"/>
        <v>0</v>
      </c>
      <c r="AP18">
        <f t="shared" si="8"/>
        <v>-3.0209529187957771</v>
      </c>
      <c r="AQ18">
        <f t="shared" si="8"/>
        <v>-21.267376704203087</v>
      </c>
      <c r="AR18">
        <f t="shared" si="8"/>
        <v>-24.288329622998866</v>
      </c>
      <c r="AS18">
        <f t="shared" si="8"/>
        <v>-6.057610374854054</v>
      </c>
      <c r="AT18">
        <f t="shared" si="8"/>
        <v>8.1941568416735926</v>
      </c>
      <c r="AU18">
        <f t="shared" si="8"/>
        <v>-22.151783156179327</v>
      </c>
      <c r="AW18">
        <v>15</v>
      </c>
      <c r="AX18">
        <f>IF(Z18&gt;0, (R18*SUMPRODUCT(K18:$K$98, X18:$X$98)-K18*$AZ$3)/Z18, 0)</f>
        <v>509.42946289117975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1.844781E-3</v>
      </c>
      <c r="Q19" s="4">
        <f t="shared" si="22"/>
        <v>12.5</v>
      </c>
      <c r="R19">
        <f t="shared" si="0"/>
        <v>50000</v>
      </c>
      <c r="S19">
        <f t="shared" si="1"/>
        <v>537.12998707192344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429.44930143198764</v>
      </c>
      <c r="AC19">
        <f t="shared" si="19"/>
        <v>447.43753068731473</v>
      </c>
      <c r="AE19">
        <f t="shared" si="2"/>
        <v>0</v>
      </c>
      <c r="AF19">
        <f t="shared" si="3"/>
        <v>0</v>
      </c>
      <c r="AG19">
        <f t="shared" si="3"/>
        <v>-10.412692026525262</v>
      </c>
      <c r="AH19">
        <f t="shared" si="4"/>
        <v>-77.757566989626142</v>
      </c>
      <c r="AI19">
        <f t="shared" si="5"/>
        <v>-88.170259016151405</v>
      </c>
      <c r="AJ19">
        <f t="shared" si="6"/>
        <v>-17.988229255327099</v>
      </c>
      <c r="AK19">
        <f t="shared" si="20"/>
        <v>30.061451100239136</v>
      </c>
      <c r="AL19">
        <f t="shared" si="7"/>
        <v>-76.097037171239364</v>
      </c>
      <c r="AN19">
        <f t="shared" si="8"/>
        <v>0</v>
      </c>
      <c r="AO19">
        <f t="shared" si="8"/>
        <v>0</v>
      </c>
      <c r="AP19">
        <f t="shared" si="8"/>
        <v>-2.6653307080904729</v>
      </c>
      <c r="AQ19">
        <f t="shared" si="8"/>
        <v>-19.903559094603537</v>
      </c>
      <c r="AR19">
        <f t="shared" si="8"/>
        <v>-22.568889802694009</v>
      </c>
      <c r="AS19">
        <f t="shared" si="8"/>
        <v>-4.6044365564890279</v>
      </c>
      <c r="AT19">
        <f t="shared" si="8"/>
        <v>7.6948121142083714</v>
      </c>
      <c r="AU19">
        <f t="shared" si="8"/>
        <v>-19.478514244974665</v>
      </c>
      <c r="AW19">
        <v>16</v>
      </c>
      <c r="AX19">
        <f>IF(Z19&gt;0, (R19*SUMPRODUCT(K19:$K$98, X19:$X$98)-K19*$AZ$3)/Z19, 0)</f>
        <v>537.12998707192344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1.9492839999999999E-3</v>
      </c>
      <c r="Q20" s="4">
        <f t="shared" si="22"/>
        <v>12.5</v>
      </c>
      <c r="R20">
        <f t="shared" si="0"/>
        <v>50000</v>
      </c>
      <c r="S20">
        <f t="shared" si="1"/>
        <v>562.02806464905746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447.43753068731473</v>
      </c>
      <c r="AC20">
        <f t="shared" si="19"/>
        <v>462.58361977086298</v>
      </c>
      <c r="AE20">
        <f t="shared" si="2"/>
        <v>0</v>
      </c>
      <c r="AF20">
        <f t="shared" si="3"/>
        <v>0</v>
      </c>
      <c r="AG20">
        <f t="shared" si="3"/>
        <v>-10.288267812295777</v>
      </c>
      <c r="AH20">
        <f t="shared" si="4"/>
        <v>-81.189175856933076</v>
      </c>
      <c r="AI20">
        <f t="shared" si="5"/>
        <v>-91.477443669228848</v>
      </c>
      <c r="AJ20">
        <f t="shared" si="6"/>
        <v>-15.146089083548247</v>
      </c>
      <c r="AK20">
        <f t="shared" si="20"/>
        <v>31.320627148112035</v>
      </c>
      <c r="AL20">
        <f t="shared" si="7"/>
        <v>-75.302905604665057</v>
      </c>
      <c r="AN20">
        <f t="shared" si="8"/>
        <v>0</v>
      </c>
      <c r="AO20">
        <f t="shared" si="8"/>
        <v>0</v>
      </c>
      <c r="AP20">
        <f t="shared" si="8"/>
        <v>-2.3513231379514097</v>
      </c>
      <c r="AQ20">
        <f t="shared" si="8"/>
        <v>-18.555308942819391</v>
      </c>
      <c r="AR20">
        <f t="shared" si="8"/>
        <v>-20.906632080770798</v>
      </c>
      <c r="AS20">
        <f t="shared" si="8"/>
        <v>-3.4615496370591958</v>
      </c>
      <c r="AT20">
        <f t="shared" si="8"/>
        <v>7.1581452438951816</v>
      </c>
      <c r="AU20">
        <f t="shared" si="8"/>
        <v>-17.21003647393481</v>
      </c>
      <c r="AW20">
        <v>17</v>
      </c>
      <c r="AX20">
        <f>IF(Z20&gt;0, (R20*SUMPRODUCT(K20:$K$98, X20:$X$98)-K20*$AZ$3)/Z20, 0)</f>
        <v>562.02806464905746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2.068987E-3</v>
      </c>
      <c r="Q21" s="4">
        <f t="shared" si="22"/>
        <v>12.5</v>
      </c>
      <c r="R21">
        <f t="shared" si="0"/>
        <v>50000</v>
      </c>
      <c r="S21">
        <f t="shared" si="1"/>
        <v>584.56072564321471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462.58361977086298</v>
      </c>
      <c r="AC21">
        <f t="shared" si="19"/>
        <v>475.32263955853642</v>
      </c>
      <c r="AE21">
        <f t="shared" si="2"/>
        <v>0</v>
      </c>
      <c r="AF21">
        <f t="shared" si="3"/>
        <v>0</v>
      </c>
      <c r="AG21">
        <f t="shared" si="3"/>
        <v>-10.16409884181666</v>
      </c>
      <c r="AH21">
        <f t="shared" si="4"/>
        <v>-85.145169424633607</v>
      </c>
      <c r="AI21">
        <f t="shared" si="5"/>
        <v>-95.30926826645026</v>
      </c>
      <c r="AJ21">
        <f t="shared" si="6"/>
        <v>-12.739019787673442</v>
      </c>
      <c r="AK21">
        <f t="shared" si="20"/>
        <v>32.380853383960414</v>
      </c>
      <c r="AL21">
        <f t="shared" si="7"/>
        <v>-75.667434670163289</v>
      </c>
      <c r="AN21">
        <f t="shared" si="8"/>
        <v>0</v>
      </c>
      <c r="AO21">
        <f t="shared" si="8"/>
        <v>0</v>
      </c>
      <c r="AP21">
        <f t="shared" si="8"/>
        <v>-2.074058079970245</v>
      </c>
      <c r="AQ21">
        <f t="shared" si="8"/>
        <v>-17.374489304359546</v>
      </c>
      <c r="AR21">
        <f t="shared" si="8"/>
        <v>-19.448547384329789</v>
      </c>
      <c r="AS21">
        <f t="shared" si="8"/>
        <v>-2.5994893726163872</v>
      </c>
      <c r="AT21">
        <f t="shared" si="8"/>
        <v>6.6075479629368967</v>
      </c>
      <c r="AU21">
        <f t="shared" si="8"/>
        <v>-15.440488794009278</v>
      </c>
      <c r="AW21">
        <v>18</v>
      </c>
      <c r="AX21">
        <f>IF(Z21&gt;0, (R21*SUMPRODUCT(K21:$K$98, X21:$X$98)-K21*$AZ$3)/Z21, 0)</f>
        <v>584.56072564321471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2.1981909999999999E-3</v>
      </c>
      <c r="Q22" s="4">
        <f t="shared" si="22"/>
        <v>12.5</v>
      </c>
      <c r="R22">
        <f t="shared" si="0"/>
        <v>50000</v>
      </c>
      <c r="S22">
        <f t="shared" si="1"/>
        <v>604.93518302540485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475.32263955853642</v>
      </c>
      <c r="AC22">
        <f t="shared" si="19"/>
        <v>485.88951519211673</v>
      </c>
      <c r="AE22">
        <f t="shared" si="2"/>
        <v>0</v>
      </c>
      <c r="AF22">
        <f t="shared" si="3"/>
        <v>0</v>
      </c>
      <c r="AG22">
        <f t="shared" si="3"/>
        <v>-10.040115222801301</v>
      </c>
      <c r="AH22">
        <f t="shared" si="4"/>
        <v>-89.370522388767228</v>
      </c>
      <c r="AI22">
        <f t="shared" si="5"/>
        <v>-99.410637611568532</v>
      </c>
      <c r="AJ22">
        <f t="shared" si="6"/>
        <v>-10.56687563358031</v>
      </c>
      <c r="AK22">
        <f t="shared" si="20"/>
        <v>33.272584769097556</v>
      </c>
      <c r="AL22">
        <f t="shared" si="7"/>
        <v>-76.704928476051293</v>
      </c>
      <c r="AN22">
        <f t="shared" si="8"/>
        <v>0</v>
      </c>
      <c r="AO22">
        <f t="shared" si="8"/>
        <v>0</v>
      </c>
      <c r="AP22">
        <f t="shared" si="8"/>
        <v>-1.8292485030050665</v>
      </c>
      <c r="AQ22">
        <f t="shared" si="8"/>
        <v>-16.282770731670976</v>
      </c>
      <c r="AR22">
        <f t="shared" si="8"/>
        <v>-18.11201923467604</v>
      </c>
      <c r="AS22">
        <f t="shared" si="8"/>
        <v>-1.9252210761754955</v>
      </c>
      <c r="AT22">
        <f t="shared" si="8"/>
        <v>6.062064481267897</v>
      </c>
      <c r="AU22">
        <f t="shared" si="8"/>
        <v>-13.975175829583643</v>
      </c>
      <c r="AW22">
        <v>19</v>
      </c>
      <c r="AX22">
        <f>IF(Z22&gt;0, (R22*SUMPRODUCT(K22:$K$98, X22:$X$98)-K22*$AZ$3)/Z22, 0)</f>
        <v>604.93518302540485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2.3387939999999999E-3</v>
      </c>
      <c r="Q23" s="4">
        <f t="shared" si="22"/>
        <v>12.5</v>
      </c>
      <c r="R23">
        <f t="shared" si="0"/>
        <v>50000</v>
      </c>
      <c r="S23">
        <f t="shared" si="1"/>
        <v>623.41519477753388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485.88951519211673</v>
      </c>
      <c r="AC23">
        <f t="shared" si="19"/>
        <v>494.55439172646345</v>
      </c>
      <c r="AE23">
        <f t="shared" si="2"/>
        <v>0</v>
      </c>
      <c r="AF23">
        <f t="shared" si="3"/>
        <v>0</v>
      </c>
      <c r="AG23">
        <f t="shared" si="3"/>
        <v>-9.9162323093308924</v>
      </c>
      <c r="AH23">
        <f t="shared" si="4"/>
        <v>-93.927044969585381</v>
      </c>
      <c r="AI23">
        <f t="shared" si="5"/>
        <v>-103.84327727891628</v>
      </c>
      <c r="AJ23">
        <f t="shared" si="6"/>
        <v>-8.6648765343467176</v>
      </c>
      <c r="AK23">
        <f t="shared" si="20"/>
        <v>34.012266063448173</v>
      </c>
      <c r="AL23">
        <f t="shared" si="7"/>
        <v>-78.495887749814813</v>
      </c>
      <c r="AN23">
        <f t="shared" si="8"/>
        <v>0</v>
      </c>
      <c r="AO23">
        <f t="shared" si="8"/>
        <v>0</v>
      </c>
      <c r="AP23">
        <f t="shared" si="8"/>
        <v>-1.6131051629925703</v>
      </c>
      <c r="AQ23">
        <f t="shared" si="8"/>
        <v>-15.279412226204396</v>
      </c>
      <c r="AR23">
        <f t="shared" si="8"/>
        <v>-16.892517389196968</v>
      </c>
      <c r="AS23">
        <f t="shared" si="8"/>
        <v>-1.4095431246699983</v>
      </c>
      <c r="AT23">
        <f t="shared" si="8"/>
        <v>5.5328838898215897</v>
      </c>
      <c r="AU23">
        <f t="shared" si="8"/>
        <v>-12.769176624045375</v>
      </c>
      <c r="AW23">
        <v>20</v>
      </c>
      <c r="AX23">
        <f>IF(Z23&gt;0, (R23*SUMPRODUCT(K23:$K$98, X23:$X$98)-K23*$AZ$3)/Z23, 0)</f>
        <v>623.41519477753388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2.4879479999999998E-3</v>
      </c>
      <c r="Q24" s="4">
        <f t="shared" si="22"/>
        <v>12.5</v>
      </c>
      <c r="R24">
        <f t="shared" si="0"/>
        <v>50000</v>
      </c>
      <c r="S24">
        <f t="shared" si="1"/>
        <v>640.22828939423039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494.55439172646345</v>
      </c>
      <c r="AC24">
        <f t="shared" si="19"/>
        <v>501.54966455920345</v>
      </c>
      <c r="AE24">
        <f t="shared" si="2"/>
        <v>0</v>
      </c>
      <c r="AF24">
        <f t="shared" si="3"/>
        <v>0</v>
      </c>
      <c r="AG24">
        <f t="shared" si="3"/>
        <v>-9.7923989158960492</v>
      </c>
      <c r="AH24">
        <f t="shared" si="4"/>
        <v>-98.684281366140709</v>
      </c>
      <c r="AI24">
        <f t="shared" si="5"/>
        <v>-108.47668028203675</v>
      </c>
      <c r="AJ24">
        <f t="shared" si="6"/>
        <v>-6.9952728327399996</v>
      </c>
      <c r="AK24">
        <f t="shared" si="20"/>
        <v>34.618807420852448</v>
      </c>
      <c r="AL24">
        <f t="shared" ref="AL24:AL87" si="23">SUM(AI24:AK24)</f>
        <v>-80.853145693924304</v>
      </c>
      <c r="AN24">
        <f t="shared" si="8"/>
        <v>0</v>
      </c>
      <c r="AO24">
        <f t="shared" si="8"/>
        <v>0</v>
      </c>
      <c r="AP24">
        <f t="shared" si="8"/>
        <v>-1.4222864192844531</v>
      </c>
      <c r="AQ24">
        <f t="shared" si="8"/>
        <v>-14.333292014489425</v>
      </c>
      <c r="AR24">
        <f t="shared" si="8"/>
        <v>-15.755578433773877</v>
      </c>
      <c r="AS24">
        <f t="shared" si="8"/>
        <v>-1.0160208580805332</v>
      </c>
      <c r="AT24">
        <f t="shared" si="8"/>
        <v>5.0281713469182936</v>
      </c>
      <c r="AU24">
        <f t="shared" si="8"/>
        <v>-11.743427944936116</v>
      </c>
      <c r="AW24">
        <v>21</v>
      </c>
      <c r="AX24">
        <f>IF(Z24&gt;0, (R24*SUMPRODUCT(K24:$K$98, X24:$X$98)-K24*$AZ$3)/Z24, 0)</f>
        <v>640.22828939423039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2.6637029999999999E-3</v>
      </c>
      <c r="Q25" s="4">
        <f t="shared" si="22"/>
        <v>12.5</v>
      </c>
      <c r="R25">
        <f t="shared" si="0"/>
        <v>50000</v>
      </c>
      <c r="S25">
        <f t="shared" si="1"/>
        <v>655.62161567184887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501.54966455920345</v>
      </c>
      <c r="AC25">
        <f t="shared" si="19"/>
        <v>507.10448420448597</v>
      </c>
      <c r="AE25">
        <f t="shared" si="2"/>
        <v>0</v>
      </c>
      <c r="AF25">
        <f t="shared" si="3"/>
        <v>0</v>
      </c>
      <c r="AG25">
        <f t="shared" si="3"/>
        <v>-9.6683908843676196</v>
      </c>
      <c r="AH25">
        <f t="shared" si="4"/>
        <v>-104.33616947787621</v>
      </c>
      <c r="AI25">
        <f t="shared" si="5"/>
        <v>-114.00456036224384</v>
      </c>
      <c r="AJ25">
        <f t="shared" si="6"/>
        <v>-5.5548196452825209</v>
      </c>
      <c r="AK25">
        <f t="shared" si="20"/>
        <v>35.108476519144247</v>
      </c>
      <c r="AL25">
        <f t="shared" si="23"/>
        <v>-84.45090348838211</v>
      </c>
      <c r="AN25">
        <f t="shared" si="8"/>
        <v>0</v>
      </c>
      <c r="AO25">
        <f t="shared" si="8"/>
        <v>0</v>
      </c>
      <c r="AP25">
        <f t="shared" si="8"/>
        <v>-1.2538169700800903</v>
      </c>
      <c r="AQ25">
        <f t="shared" si="8"/>
        <v>-13.530530721097341</v>
      </c>
      <c r="AR25">
        <f t="shared" si="8"/>
        <v>-14.78434769117743</v>
      </c>
      <c r="AS25">
        <f t="shared" si="8"/>
        <v>-0.7203605253745422</v>
      </c>
      <c r="AT25">
        <f t="shared" si="8"/>
        <v>4.5529400062356524</v>
      </c>
      <c r="AU25">
        <f t="shared" si="8"/>
        <v>-10.95176821031632</v>
      </c>
      <c r="AW25">
        <v>22</v>
      </c>
      <c r="AX25">
        <f>IF(Z25&gt;0, (R25*SUMPRODUCT(K25:$K$98, X25:$X$98)-K25*$AZ$3)/Z25, 0)</f>
        <v>655.62161567184887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2.8651079999999999E-3</v>
      </c>
      <c r="Q26" s="4">
        <f t="shared" si="22"/>
        <v>12.5</v>
      </c>
      <c r="R26">
        <f t="shared" si="0"/>
        <v>50000</v>
      </c>
      <c r="S26">
        <f t="shared" si="1"/>
        <v>669.70200523582184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507.10448420448597</v>
      </c>
      <c r="AC26">
        <f t="shared" si="19"/>
        <v>511.33119603675618</v>
      </c>
      <c r="AE26">
        <f t="shared" si="2"/>
        <v>0</v>
      </c>
      <c r="AF26">
        <f t="shared" si="3"/>
        <v>0</v>
      </c>
      <c r="AG26">
        <f t="shared" si="3"/>
        <v>-9.5440059914540161</v>
      </c>
      <c r="AH26">
        <f t="shared" si="4"/>
        <v>-110.80393627971496</v>
      </c>
      <c r="AI26">
        <f t="shared" si="5"/>
        <v>-120.34794227116898</v>
      </c>
      <c r="AJ26">
        <f t="shared" si="6"/>
        <v>-4.2267118322702117</v>
      </c>
      <c r="AK26">
        <f t="shared" si="20"/>
        <v>35.497313894314019</v>
      </c>
      <c r="AL26">
        <f t="shared" si="23"/>
        <v>-89.077340209125168</v>
      </c>
      <c r="AN26">
        <f t="shared" si="8"/>
        <v>0</v>
      </c>
      <c r="AO26">
        <f t="shared" si="8"/>
        <v>0</v>
      </c>
      <c r="AP26">
        <f t="shared" si="8"/>
        <v>-1.1050772137033726</v>
      </c>
      <c r="AQ26">
        <f t="shared" si="8"/>
        <v>-12.829717969686525</v>
      </c>
      <c r="AR26">
        <f t="shared" si="8"/>
        <v>-13.934795183389898</v>
      </c>
      <c r="AS26">
        <f t="shared" si="8"/>
        <v>-0.48940067084143207</v>
      </c>
      <c r="AT26">
        <f t="shared" si="8"/>
        <v>4.1101475384034556</v>
      </c>
      <c r="AU26">
        <f t="shared" si="8"/>
        <v>-10.314048315827876</v>
      </c>
      <c r="AW26">
        <v>23</v>
      </c>
      <c r="AX26">
        <f>IF(Z26&gt;0, (R26*SUMPRODUCT(K26:$K$98, X26:$X$98)-K26*$AZ$3)/Z26, 0)</f>
        <v>669.70200523582184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4.466869E-3</v>
      </c>
      <c r="Q27" s="4">
        <f t="shared" si="22"/>
        <v>12.5</v>
      </c>
      <c r="R27">
        <f t="shared" si="0"/>
        <v>50000</v>
      </c>
      <c r="S27">
        <f t="shared" si="1"/>
        <v>683.55273525317682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511.33119603675618</v>
      </c>
      <c r="AC27">
        <f t="shared" si="19"/>
        <v>514.35615891829093</v>
      </c>
      <c r="AE27">
        <f t="shared" si="2"/>
        <v>0</v>
      </c>
      <c r="AF27">
        <f t="shared" si="3"/>
        <v>0</v>
      </c>
      <c r="AG27">
        <f t="shared" si="3"/>
        <v>-9.4059341070404354</v>
      </c>
      <c r="AH27">
        <f t="shared" si="4"/>
        <v>-170.52729799616085</v>
      </c>
      <c r="AI27">
        <f t="shared" si="5"/>
        <v>-179.93323210320128</v>
      </c>
      <c r="AJ27">
        <f t="shared" si="6"/>
        <v>-3.0249628815347478</v>
      </c>
      <c r="AK27">
        <f t="shared" si="20"/>
        <v>35.793183722572934</v>
      </c>
      <c r="AL27">
        <f t="shared" si="23"/>
        <v>-147.16501126216309</v>
      </c>
      <c r="AN27">
        <f t="shared" si="8"/>
        <v>0</v>
      </c>
      <c r="AO27">
        <f t="shared" si="8"/>
        <v>0</v>
      </c>
      <c r="AP27">
        <f t="shared" si="8"/>
        <v>-0.97240197001592932</v>
      </c>
      <c r="AQ27">
        <f t="shared" si="8"/>
        <v>-17.629411244635609</v>
      </c>
      <c r="AR27">
        <f t="shared" si="8"/>
        <v>-18.601813214651536</v>
      </c>
      <c r="AS27">
        <f t="shared" si="8"/>
        <v>-0.31272596977133021</v>
      </c>
      <c r="AT27">
        <f t="shared" si="8"/>
        <v>3.7003621297878171</v>
      </c>
      <c r="AU27">
        <f t="shared" si="8"/>
        <v>-15.21417705463505</v>
      </c>
      <c r="AW27">
        <v>24</v>
      </c>
      <c r="AX27">
        <f>IF(Z27&gt;0, (R27*SUMPRODUCT(K27:$K$98, X27:$X$98)-K27*$AZ$3)/Z27, 0)</f>
        <v>683.55273525317682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6.2254789999999999E-3</v>
      </c>
      <c r="Q28" s="4">
        <f t="shared" si="22"/>
        <v>12.5</v>
      </c>
      <c r="R28">
        <f t="shared" si="0"/>
        <v>50000</v>
      </c>
      <c r="S28">
        <f t="shared" si="1"/>
        <v>690.13446718879163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514.35615891829093</v>
      </c>
      <c r="AC28">
        <f t="shared" si="19"/>
        <v>510.88271271938834</v>
      </c>
      <c r="AE28">
        <f t="shared" si="2"/>
        <v>0</v>
      </c>
      <c r="AF28">
        <f t="shared" si="3"/>
        <v>0</v>
      </c>
      <c r="AG28">
        <f t="shared" si="3"/>
        <v>-9.2533183207112657</v>
      </c>
      <c r="AH28">
        <f t="shared" si="4"/>
        <v>-234.22578103505592</v>
      </c>
      <c r="AI28">
        <f t="shared" si="5"/>
        <v>-243.47909935576718</v>
      </c>
      <c r="AJ28">
        <f t="shared" si="6"/>
        <v>3.4734461989025931</v>
      </c>
      <c r="AK28">
        <f t="shared" si="20"/>
        <v>36.004931124280368</v>
      </c>
      <c r="AL28">
        <f t="shared" si="23"/>
        <v>-204.00072203258421</v>
      </c>
      <c r="AN28">
        <f t="shared" si="8"/>
        <v>0</v>
      </c>
      <c r="AO28">
        <f t="shared" si="8"/>
        <v>0</v>
      </c>
      <c r="AP28">
        <f t="shared" si="8"/>
        <v>-0.854128823457033</v>
      </c>
      <c r="AQ28">
        <f t="shared" si="8"/>
        <v>-21.620243013902844</v>
      </c>
      <c r="AR28">
        <f t="shared" si="8"/>
        <v>-22.474371837359879</v>
      </c>
      <c r="AS28">
        <f t="shared" si="8"/>
        <v>0.3206169303145654</v>
      </c>
      <c r="AT28">
        <f t="shared" si="8"/>
        <v>3.3234401318498303</v>
      </c>
      <c r="AU28">
        <f t="shared" si="8"/>
        <v>-18.830314775195482</v>
      </c>
      <c r="AW28">
        <v>25</v>
      </c>
      <c r="AX28">
        <f>IF(Z28&gt;0, (R28*SUMPRODUCT(K28:$K$98, X28:$X$98)-K28*$AZ$3)/Z28, 0)</f>
        <v>690.13446718879163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8.1133709999999994E-3</v>
      </c>
      <c r="Q29" s="4">
        <f t="shared" si="22"/>
        <v>12.5</v>
      </c>
      <c r="R29">
        <f t="shared" si="0"/>
        <v>50000</v>
      </c>
      <c r="S29">
        <f t="shared" si="1"/>
        <v>690.50980882171291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510.88271271938834</v>
      </c>
      <c r="AC29">
        <f t="shared" si="19"/>
        <v>501.90172421060441</v>
      </c>
      <c r="AE29">
        <f t="shared" si="2"/>
        <v>0</v>
      </c>
      <c r="AF29">
        <f t="shared" si="3"/>
        <v>0</v>
      </c>
      <c r="AG29">
        <f t="shared" si="3"/>
        <v>-9.085709532987126</v>
      </c>
      <c r="AH29">
        <f t="shared" si="4"/>
        <v>-300.30241806810994</v>
      </c>
      <c r="AI29">
        <f t="shared" si="5"/>
        <v>-309.3881276010971</v>
      </c>
      <c r="AJ29">
        <f t="shared" si="6"/>
        <v>8.9809885087839234</v>
      </c>
      <c r="AK29">
        <f t="shared" si="20"/>
        <v>35.761789890357186</v>
      </c>
      <c r="AL29">
        <f t="shared" si="23"/>
        <v>-264.64534920195598</v>
      </c>
      <c r="AN29">
        <f t="shared" si="8"/>
        <v>0</v>
      </c>
      <c r="AO29">
        <f t="shared" si="8"/>
        <v>0</v>
      </c>
      <c r="AP29">
        <f t="shared" si="8"/>
        <v>-0.74880149213925207</v>
      </c>
      <c r="AQ29">
        <f t="shared" si="8"/>
        <v>-24.749514380358612</v>
      </c>
      <c r="AR29">
        <f t="shared" si="8"/>
        <v>-25.498315872497866</v>
      </c>
      <c r="AS29">
        <f t="shared" si="8"/>
        <v>0.74017087733729192</v>
      </c>
      <c r="AT29">
        <f t="shared" si="8"/>
        <v>2.9473187024355454</v>
      </c>
      <c r="AU29">
        <f t="shared" si="8"/>
        <v>-21.810826292725029</v>
      </c>
      <c r="AW29">
        <v>26</v>
      </c>
      <c r="AX29">
        <f>IF(Z29&gt;0, (R29*SUMPRODUCT(K29:$K$98, X29:$X$98)-K29*$AZ$3)/Z29, 0)</f>
        <v>690.50980882171291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1.0286442999999999E-2</v>
      </c>
      <c r="Q30" s="4">
        <f t="shared" si="22"/>
        <v>12.5</v>
      </c>
      <c r="R30">
        <f t="shared" si="0"/>
        <v>50000</v>
      </c>
      <c r="S30">
        <f t="shared" si="1"/>
        <v>685.90004568211805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501.90172421060441</v>
      </c>
      <c r="AC30">
        <f t="shared" si="19"/>
        <v>488.43725849553039</v>
      </c>
      <c r="AE30">
        <f t="shared" si="2"/>
        <v>0</v>
      </c>
      <c r="AF30">
        <f t="shared" si="3"/>
        <v>0</v>
      </c>
      <c r="AG30">
        <f t="shared" si="3"/>
        <v>-8.9013928044316266</v>
      </c>
      <c r="AH30">
        <f t="shared" si="4"/>
        <v>-373.83853290251477</v>
      </c>
      <c r="AI30">
        <f t="shared" si="5"/>
        <v>-382.73992570694639</v>
      </c>
      <c r="AJ30">
        <f t="shared" si="6"/>
        <v>13.464465715074027</v>
      </c>
      <c r="AK30">
        <f t="shared" si="20"/>
        <v>35.13312069474231</v>
      </c>
      <c r="AL30">
        <f t="shared" si="23"/>
        <v>-334.14233929713004</v>
      </c>
      <c r="AN30">
        <f t="shared" si="8"/>
        <v>0</v>
      </c>
      <c r="AO30">
        <f t="shared" si="8"/>
        <v>0</v>
      </c>
      <c r="AP30">
        <f t="shared" si="8"/>
        <v>-0.65500979763451261</v>
      </c>
      <c r="AQ30">
        <f t="shared" si="8"/>
        <v>-27.508942382876299</v>
      </c>
      <c r="AR30">
        <f t="shared" si="8"/>
        <v>-28.163952180510812</v>
      </c>
      <c r="AS30">
        <f t="shared" si="8"/>
        <v>0.99078393202653492</v>
      </c>
      <c r="AT30">
        <f t="shared" si="8"/>
        <v>2.5852738759124416</v>
      </c>
      <c r="AU30">
        <f t="shared" si="8"/>
        <v>-24.587894372571835</v>
      </c>
      <c r="AW30">
        <v>27</v>
      </c>
      <c r="AX30">
        <f>IF(Z30&gt;0, (R30*SUMPRODUCT(K30:$K$98, X30:$X$98)-K30*$AZ$3)/Z30, 0)</f>
        <v>685.90004568211805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1.2759904000000001E-2</v>
      </c>
      <c r="Q31" s="4">
        <f t="shared" si="22"/>
        <v>12.5</v>
      </c>
      <c r="R31">
        <f t="shared" si="0"/>
        <v>50000</v>
      </c>
      <c r="S31">
        <f t="shared" si="1"/>
        <v>676.82376153463235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488.43725849553039</v>
      </c>
      <c r="AC31">
        <f t="shared" si="19"/>
        <v>471.00425242094406</v>
      </c>
      <c r="AE31">
        <f t="shared" si="2"/>
        <v>0</v>
      </c>
      <c r="AF31">
        <f t="shared" si="3"/>
        <v>0</v>
      </c>
      <c r="AG31">
        <f t="shared" si="3"/>
        <v>-8.6987979587364723</v>
      </c>
      <c r="AH31">
        <f t="shared" si="4"/>
        <v>-454.32367060335338</v>
      </c>
      <c r="AI31">
        <f t="shared" si="5"/>
        <v>-463.02246856208984</v>
      </c>
      <c r="AJ31">
        <f t="shared" si="6"/>
        <v>17.433006074586331</v>
      </c>
      <c r="AK31">
        <f t="shared" si="20"/>
        <v>34.190608094687128</v>
      </c>
      <c r="AL31">
        <f t="shared" si="23"/>
        <v>-411.39885439281636</v>
      </c>
      <c r="AN31">
        <f t="shared" si="8"/>
        <v>0</v>
      </c>
      <c r="AO31">
        <f t="shared" si="8"/>
        <v>0</v>
      </c>
      <c r="AP31">
        <f t="shared" si="8"/>
        <v>-0.57151949778686761</v>
      </c>
      <c r="AQ31">
        <f t="shared" si="8"/>
        <v>-29.849507631699318</v>
      </c>
      <c r="AR31">
        <f t="shared" si="8"/>
        <v>-30.421027129486184</v>
      </c>
      <c r="AS31">
        <f t="shared" si="8"/>
        <v>1.1453654773826007</v>
      </c>
      <c r="AT31">
        <f t="shared" si="8"/>
        <v>2.2463562505987356</v>
      </c>
      <c r="AU31">
        <f t="shared" si="8"/>
        <v>-27.029305401504846</v>
      </c>
      <c r="AW31">
        <v>28</v>
      </c>
      <c r="AX31">
        <f>IF(Z31&gt;0, (R31*SUMPRODUCT(K31:$K$98, X31:$X$98)-K31*$AZ$3)/Z31, 0)</f>
        <v>676.82376153463235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1.5498582E-2</v>
      </c>
      <c r="Q32" s="4">
        <f t="shared" si="22"/>
        <v>12.5</v>
      </c>
      <c r="R32">
        <f t="shared" si="0"/>
        <v>50000</v>
      </c>
      <c r="S32">
        <f t="shared" si="1"/>
        <v>663.78376386354398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471.00425242094406</v>
      </c>
      <c r="AC32">
        <f t="shared" si="19"/>
        <v>450.15111649307516</v>
      </c>
      <c r="AE32">
        <f t="shared" si="2"/>
        <v>0</v>
      </c>
      <c r="AF32">
        <f t="shared" si="3"/>
        <v>0</v>
      </c>
      <c r="AG32">
        <f t="shared" si="3"/>
        <v>-8.4769909456841965</v>
      </c>
      <c r="AH32">
        <f t="shared" si="4"/>
        <v>-539.27613385963934</v>
      </c>
      <c r="AI32">
        <f t="shared" si="5"/>
        <v>-547.75312480532352</v>
      </c>
      <c r="AJ32">
        <f t="shared" si="6"/>
        <v>20.853135927868891</v>
      </c>
      <c r="AK32">
        <f t="shared" si="20"/>
        <v>32.970297669466085</v>
      </c>
      <c r="AL32">
        <f t="shared" si="23"/>
        <v>-493.92969120798858</v>
      </c>
      <c r="AN32">
        <f t="shared" si="8"/>
        <v>0</v>
      </c>
      <c r="AO32">
        <f t="shared" si="8"/>
        <v>0</v>
      </c>
      <c r="AP32">
        <f t="shared" si="8"/>
        <v>-0.49727371518566982</v>
      </c>
      <c r="AQ32">
        <f t="shared" si="8"/>
        <v>-31.634792146602091</v>
      </c>
      <c r="AR32">
        <f t="shared" si="8"/>
        <v>-32.132065861787758</v>
      </c>
      <c r="AS32">
        <f t="shared" si="8"/>
        <v>1.2232779818412525</v>
      </c>
      <c r="AT32">
        <f t="shared" si="8"/>
        <v>1.9340898814124585</v>
      </c>
      <c r="AU32">
        <f t="shared" si="8"/>
        <v>-28.974697998534051</v>
      </c>
      <c r="AW32">
        <v>29</v>
      </c>
      <c r="AX32">
        <f>IF(Z32&gt;0, (R32*SUMPRODUCT(K32:$K$98, X32:$X$98)-K32*$AZ$3)/Z32, 0)</f>
        <v>663.78376386354398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1.8608946000000001E-2</v>
      </c>
      <c r="Q33" s="4">
        <f t="shared" si="22"/>
        <v>12.5</v>
      </c>
      <c r="R33">
        <f t="shared" si="0"/>
        <v>50000</v>
      </c>
      <c r="S33">
        <f t="shared" si="1"/>
        <v>647.50468898113263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450.15111649307516</v>
      </c>
      <c r="AC33">
        <f t="shared" si="19"/>
        <v>426.54879908203571</v>
      </c>
      <c r="AE33">
        <f t="shared" si="2"/>
        <v>0</v>
      </c>
      <c r="AF33">
        <f t="shared" si="3"/>
        <v>0</v>
      </c>
      <c r="AG33">
        <f t="shared" si="3"/>
        <v>-8.2344731694766296</v>
      </c>
      <c r="AH33">
        <f t="shared" si="4"/>
        <v>-630.99146700290464</v>
      </c>
      <c r="AI33">
        <f t="shared" si="5"/>
        <v>-639.22594017238123</v>
      </c>
      <c r="AJ33">
        <f t="shared" si="6"/>
        <v>23.602317411039451</v>
      </c>
      <c r="AK33">
        <f t="shared" si="20"/>
        <v>31.510578154515265</v>
      </c>
      <c r="AL33">
        <f t="shared" si="23"/>
        <v>-584.11304460682641</v>
      </c>
      <c r="AN33">
        <f t="shared" si="8"/>
        <v>0</v>
      </c>
      <c r="AO33">
        <f t="shared" si="8"/>
        <v>0</v>
      </c>
      <c r="AP33">
        <f t="shared" si="8"/>
        <v>-0.43129217707205686</v>
      </c>
      <c r="AQ33">
        <f t="shared" si="8"/>
        <v>-33.049070403962538</v>
      </c>
      <c r="AR33">
        <f t="shared" si="8"/>
        <v>-33.480362581034591</v>
      </c>
      <c r="AS33">
        <f t="shared" si="8"/>
        <v>1.2362047517364017</v>
      </c>
      <c r="AT33">
        <f t="shared" si="8"/>
        <v>1.6504110916817596</v>
      </c>
      <c r="AU33">
        <f t="shared" si="8"/>
        <v>-30.593746737616424</v>
      </c>
      <c r="AW33">
        <v>30</v>
      </c>
      <c r="AX33">
        <f>IF(Z33&gt;0, (R33*SUMPRODUCT(K33:$K$98, X33:$X$98)-K33*$AZ$3)/Z33, 0)</f>
        <v>647.50468898113263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2.2132820000000001E-2</v>
      </c>
      <c r="Q34" s="4">
        <f t="shared" si="22"/>
        <v>12.5</v>
      </c>
      <c r="R34">
        <f t="shared" si="0"/>
        <v>50000</v>
      </c>
      <c r="S34">
        <f t="shared" si="1"/>
        <v>628.41561895896223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426.54879908203571</v>
      </c>
      <c r="AC34">
        <f t="shared" si="19"/>
        <v>400.67158112054</v>
      </c>
      <c r="AE34">
        <f t="shared" si="2"/>
        <v>0</v>
      </c>
      <c r="AF34">
        <f t="shared" si="3"/>
        <v>0</v>
      </c>
      <c r="AG34">
        <f t="shared" si="3"/>
        <v>-7.9698763253270064</v>
      </c>
      <c r="AH34">
        <f t="shared" si="4"/>
        <v>-729.00844981942294</v>
      </c>
      <c r="AI34">
        <f t="shared" si="5"/>
        <v>-736.97832614474999</v>
      </c>
      <c r="AJ34">
        <f t="shared" si="6"/>
        <v>25.877217961495717</v>
      </c>
      <c r="AK34">
        <f t="shared" si="20"/>
        <v>29.858415935742503</v>
      </c>
      <c r="AL34">
        <f t="shared" si="23"/>
        <v>-681.24269224751174</v>
      </c>
      <c r="AN34">
        <f t="shared" si="8"/>
        <v>0</v>
      </c>
      <c r="AO34">
        <f t="shared" si="8"/>
        <v>0</v>
      </c>
      <c r="AP34">
        <f t="shared" si="8"/>
        <v>-0.37270852069535021</v>
      </c>
      <c r="AQ34">
        <f t="shared" si="8"/>
        <v>-34.091829009085572</v>
      </c>
      <c r="AR34">
        <f t="shared" si="8"/>
        <v>-34.464537529780927</v>
      </c>
      <c r="AS34">
        <f t="shared" si="8"/>
        <v>1.2101391831503097</v>
      </c>
      <c r="AT34">
        <f t="shared" si="8"/>
        <v>1.3963185348751888</v>
      </c>
      <c r="AU34">
        <f t="shared" ref="AU34:AU97" si="24">AL34*$K34</f>
        <v>-31.858079811755427</v>
      </c>
      <c r="AW34">
        <v>31</v>
      </c>
      <c r="AX34">
        <f>IF(Z34&gt;0, (R34*SUMPRODUCT(K34:$K$98, X34:$X$98)-K34*$AZ$3)/Z34, 0)</f>
        <v>628.41561895896223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2.5807838999999999E-2</v>
      </c>
      <c r="Q35" s="4">
        <f t="shared" si="22"/>
        <v>12.5</v>
      </c>
      <c r="R35">
        <f t="shared" si="0"/>
        <v>50000</v>
      </c>
      <c r="S35">
        <f t="shared" si="1"/>
        <v>606.71411061798756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400.67158112054</v>
      </c>
      <c r="AC35">
        <f t="shared" si="19"/>
        <v>372.98319179222824</v>
      </c>
      <c r="AE35">
        <f t="shared" si="2"/>
        <v>0</v>
      </c>
      <c r="AF35">
        <f t="shared" ref="AF35:AG66" si="25">-$Z35*P35</f>
        <v>0</v>
      </c>
      <c r="AG35">
        <f t="shared" si="25"/>
        <v>-7.6844922770197845</v>
      </c>
      <c r="AH35">
        <f t="shared" si="4"/>
        <v>-822.74114021580397</v>
      </c>
      <c r="AI35">
        <f t="shared" ref="AI35:AI66" si="26">SUM(AE35:AH35)</f>
        <v>-830.42563249282375</v>
      </c>
      <c r="AJ35">
        <f t="shared" si="6"/>
        <v>27.688389328311757</v>
      </c>
      <c r="AK35">
        <f t="shared" si="20"/>
        <v>28.047010678437804</v>
      </c>
      <c r="AL35">
        <f t="shared" si="23"/>
        <v>-774.69023248607414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-34.352862485834876</v>
      </c>
      <c r="AR35">
        <f t="shared" si="27"/>
        <v>-34.673721980470916</v>
      </c>
      <c r="AS35">
        <f t="shared" si="27"/>
        <v>1.1561053465738442</v>
      </c>
      <c r="AT35">
        <f t="shared" si="27"/>
        <v>1.1710792786202386</v>
      </c>
      <c r="AU35">
        <f t="shared" si="24"/>
        <v>-32.34653735527683</v>
      </c>
      <c r="AW35">
        <v>32</v>
      </c>
      <c r="AX35">
        <f>IF(Z35&gt;0, (R35*SUMPRODUCT(K35:$K$98, X35:$X$98)-K35*$AZ$3)/Z35, 0)</f>
        <v>606.71411061798756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2.9740472E-2</v>
      </c>
      <c r="Q36" s="4">
        <f t="shared" si="22"/>
        <v>12.5</v>
      </c>
      <c r="R36">
        <f t="shared" si="0"/>
        <v>50000</v>
      </c>
      <c r="S36">
        <f t="shared" si="1"/>
        <v>583.31531440348658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372.98319179222824</v>
      </c>
      <c r="AC36">
        <f t="shared" si="19"/>
        <v>344.3476861642273</v>
      </c>
      <c r="AE36">
        <f t="shared" si="2"/>
        <v>0</v>
      </c>
      <c r="AF36">
        <f t="shared" si="25"/>
        <v>0</v>
      </c>
      <c r="AG36">
        <f t="shared" si="25"/>
        <v>-7.3791069268506648</v>
      </c>
      <c r="AH36">
        <f t="shared" si="4"/>
        <v>-914.16170959569263</v>
      </c>
      <c r="AI36">
        <f t="shared" si="26"/>
        <v>-921.54081652254331</v>
      </c>
      <c r="AJ36">
        <f t="shared" si="6"/>
        <v>28.635505628000942</v>
      </c>
      <c r="AK36">
        <f t="shared" si="20"/>
        <v>26.108823425455981</v>
      </c>
      <c r="AL36">
        <f t="shared" si="23"/>
        <v>-866.7964874690864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-34.080402914847312</v>
      </c>
      <c r="AR36">
        <f t="shared" si="27"/>
        <v>-34.355499688841533</v>
      </c>
      <c r="AS36">
        <f t="shared" si="27"/>
        <v>1.0675458829972946</v>
      </c>
      <c r="AT36">
        <f t="shared" si="27"/>
        <v>0.97334991460720488</v>
      </c>
      <c r="AU36">
        <f t="shared" si="24"/>
        <v>-32.314603891237034</v>
      </c>
      <c r="AW36">
        <v>33</v>
      </c>
      <c r="AX36">
        <f>IF(Z36&gt;0, (R36*SUMPRODUCT(K36:$K$98, X36:$X$98)-K36*$AZ$3)/Z36, 0)</f>
        <v>583.31531440348658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3.4073305999999998E-2</v>
      </c>
      <c r="Q37" s="4">
        <f t="shared" si="22"/>
        <v>12.5</v>
      </c>
      <c r="R37">
        <f t="shared" si="0"/>
        <v>50000</v>
      </c>
      <c r="S37">
        <f t="shared" si="1"/>
        <v>558.86233831742891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344.3476861642273</v>
      </c>
      <c r="AC37">
        <f t="shared" si="19"/>
        <v>315.37206615816001</v>
      </c>
      <c r="AE37">
        <f t="shared" si="2"/>
        <v>0</v>
      </c>
      <c r="AF37">
        <f t="shared" si="25"/>
        <v>0</v>
      </c>
      <c r="AG37">
        <f t="shared" si="25"/>
        <v>-7.053885289256856</v>
      </c>
      <c r="AH37">
        <f t="shared" si="4"/>
        <v>-1005.7222733012092</v>
      </c>
      <c r="AI37">
        <f t="shared" si="26"/>
        <v>-1012.776158590466</v>
      </c>
      <c r="AJ37">
        <f t="shared" si="6"/>
        <v>28.975620006067288</v>
      </c>
      <c r="AK37">
        <f t="shared" si="20"/>
        <v>24.104338031495914</v>
      </c>
      <c r="AL37">
        <f t="shared" si="23"/>
        <v>-959.69620055290284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-33.476630571134741</v>
      </c>
      <c r="AR37">
        <f t="shared" si="27"/>
        <v>-33.711427311933271</v>
      </c>
      <c r="AS37">
        <f t="shared" si="27"/>
        <v>0.96448706791460626</v>
      </c>
      <c r="AT37">
        <f t="shared" si="27"/>
        <v>0.80234080606910196</v>
      </c>
      <c r="AU37">
        <f t="shared" si="24"/>
        <v>-31.944599437949563</v>
      </c>
      <c r="AW37">
        <v>34</v>
      </c>
      <c r="AX37">
        <f>IF(Z37&gt;0, (R37*SUMPRODUCT(K37:$K$98, X37:$X$98)-K37*$AZ$3)/Z37, 0)</f>
        <v>558.86233831742891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3.9255977999999997E-2</v>
      </c>
      <c r="Q38" s="4">
        <f t="shared" si="22"/>
        <v>12.5</v>
      </c>
      <c r="R38">
        <f t="shared" si="0"/>
        <v>50000</v>
      </c>
      <c r="S38">
        <f t="shared" si="1"/>
        <v>533.9146190515545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315.37206615816001</v>
      </c>
      <c r="AC38">
        <f t="shared" si="19"/>
        <v>286.4532774698647</v>
      </c>
      <c r="AE38">
        <f t="shared" si="2"/>
        <v>0</v>
      </c>
      <c r="AF38">
        <f t="shared" si="25"/>
        <v>0</v>
      </c>
      <c r="AG38">
        <f t="shared" si="25"/>
        <v>-6.7064392706346965</v>
      </c>
      <c r="AH38">
        <f t="shared" si="4"/>
        <v>-1107.628662918363</v>
      </c>
      <c r="AI38">
        <f t="shared" si="26"/>
        <v>-1114.3351021889978</v>
      </c>
      <c r="AJ38">
        <f t="shared" si="6"/>
        <v>28.918788688295308</v>
      </c>
      <c r="AK38">
        <f t="shared" si="20"/>
        <v>22.076044631071202</v>
      </c>
      <c r="AL38">
        <f t="shared" si="23"/>
        <v>-1063.3402688696312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-32.918484611638739</v>
      </c>
      <c r="AR38">
        <f t="shared" si="27"/>
        <v>-33.117798538155959</v>
      </c>
      <c r="AS38">
        <f t="shared" si="27"/>
        <v>0.85946015329240832</v>
      </c>
      <c r="AT38">
        <f t="shared" si="27"/>
        <v>0.65609527795989242</v>
      </c>
      <c r="AU38">
        <f t="shared" si="24"/>
        <v>-31.602243106903661</v>
      </c>
      <c r="AW38">
        <v>35</v>
      </c>
      <c r="AX38">
        <f>IF(Z38&gt;0, (R38*SUMPRODUCT(K38:$K$98, X38:$X$98)-K38*$AZ$3)/Z38, 0)</f>
        <v>533.9146190515545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4.4782766000000002E-2</v>
      </c>
      <c r="Q39" s="4">
        <f t="shared" si="22"/>
        <v>12.5</v>
      </c>
      <c r="R39">
        <f t="shared" si="0"/>
        <v>50000</v>
      </c>
      <c r="S39">
        <f t="shared" si="1"/>
        <v>507.9716608965262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286.4532774698647</v>
      </c>
      <c r="AC39">
        <f t="shared" si="19"/>
        <v>257.60429453933261</v>
      </c>
      <c r="AE39">
        <f t="shared" si="2"/>
        <v>0</v>
      </c>
      <c r="AF39">
        <f t="shared" si="25"/>
        <v>0</v>
      </c>
      <c r="AG39">
        <f t="shared" si="25"/>
        <v>-6.3390419773783053</v>
      </c>
      <c r="AH39">
        <f t="shared" si="4"/>
        <v>-1201.3316022001773</v>
      </c>
      <c r="AI39">
        <f t="shared" si="26"/>
        <v>-1207.6706441775555</v>
      </c>
      <c r="AJ39">
        <f t="shared" si="6"/>
        <v>28.848982930532088</v>
      </c>
      <c r="AK39">
        <f t="shared" si="20"/>
        <v>20.051729422890531</v>
      </c>
      <c r="AL39">
        <f t="shared" si="23"/>
        <v>-1158.7699318241328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-31.87796047057817</v>
      </c>
      <c r="AR39">
        <f t="shared" si="27"/>
        <v>-32.046170254792706</v>
      </c>
      <c r="AS39">
        <f t="shared" si="27"/>
        <v>0.76552280468739886</v>
      </c>
      <c r="AT39">
        <f t="shared" si="27"/>
        <v>0.5320830957405569</v>
      </c>
      <c r="AU39">
        <f t="shared" si="24"/>
        <v>-30.748564354364753</v>
      </c>
      <c r="AW39">
        <v>36</v>
      </c>
      <c r="AX39">
        <f>IF(Z39&gt;0, (R39*SUMPRODUCT(K39:$K$98, X39:$X$98)-K39*$AZ$3)/Z39, 0)</f>
        <v>507.9716608965262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5.0287691000000002E-2</v>
      </c>
      <c r="Q40" s="4">
        <f t="shared" si="22"/>
        <v>12.5</v>
      </c>
      <c r="R40">
        <f t="shared" si="0"/>
        <v>50000</v>
      </c>
      <c r="S40">
        <f t="shared" si="1"/>
        <v>481.29217906557824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257.60429453933261</v>
      </c>
      <c r="AC40">
        <f t="shared" si="19"/>
        <v>229.35981771259964</v>
      </c>
      <c r="AE40">
        <f t="shared" si="2"/>
        <v>0</v>
      </c>
      <c r="AF40">
        <f t="shared" si="25"/>
        <v>0</v>
      </c>
      <c r="AG40">
        <f t="shared" si="25"/>
        <v>-5.9568757734100934</v>
      </c>
      <c r="AH40">
        <f t="shared" si="4"/>
        <v>-1275.1031367777168</v>
      </c>
      <c r="AI40">
        <f t="shared" si="26"/>
        <v>-1281.0600125511269</v>
      </c>
      <c r="AJ40">
        <f t="shared" si="6"/>
        <v>28.244476826732978</v>
      </c>
      <c r="AK40">
        <f t="shared" si="20"/>
        <v>18.032300617753286</v>
      </c>
      <c r="AL40">
        <f t="shared" si="23"/>
        <v>-1234.7832351066406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-30.210291613419795</v>
      </c>
      <c r="AR40">
        <f t="shared" si="27"/>
        <v>-30.351424474777506</v>
      </c>
      <c r="AS40">
        <f t="shared" si="27"/>
        <v>0.66918028572996013</v>
      </c>
      <c r="AT40">
        <f t="shared" si="27"/>
        <v>0.42722901733253482</v>
      </c>
      <c r="AU40">
        <f t="shared" si="24"/>
        <v>-29.255015171715012</v>
      </c>
      <c r="AW40">
        <v>37</v>
      </c>
      <c r="AX40">
        <f>IF(Z40&gt;0, (R40*SUMPRODUCT(K40:$K$98, X40:$X$98)-K40*$AZ$3)/Z40, 0)</f>
        <v>481.29217906557824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5.6343962999999997E-2</v>
      </c>
      <c r="Q41" s="4">
        <f t="shared" si="22"/>
        <v>12.5</v>
      </c>
      <c r="R41">
        <f t="shared" si="0"/>
        <v>50000</v>
      </c>
      <c r="S41">
        <f t="shared" si="1"/>
        <v>454.88494856487398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229.35981771259964</v>
      </c>
      <c r="AC41">
        <f t="shared" si="19"/>
        <v>202.39370792404168</v>
      </c>
      <c r="AE41">
        <f t="shared" si="2"/>
        <v>0</v>
      </c>
      <c r="AF41">
        <f t="shared" si="25"/>
        <v>0</v>
      </c>
      <c r="AG41">
        <f t="shared" si="25"/>
        <v>-5.5616730275033781</v>
      </c>
      <c r="AH41">
        <f t="shared" si="4"/>
        <v>-1342.5359526904588</v>
      </c>
      <c r="AI41">
        <f t="shared" si="26"/>
        <v>-1348.097625717962</v>
      </c>
      <c r="AJ41">
        <f t="shared" si="6"/>
        <v>26.966109788557958</v>
      </c>
      <c r="AK41">
        <f t="shared" si="20"/>
        <v>16.055187239881977</v>
      </c>
      <c r="AL41">
        <f t="shared" si="23"/>
        <v>-1305.0763286895221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-28.399945422939687</v>
      </c>
      <c r="AR41">
        <f t="shared" si="27"/>
        <v>-28.517596805105498</v>
      </c>
      <c r="AS41">
        <f t="shared" si="27"/>
        <v>0.57043987889434222</v>
      </c>
      <c r="AT41">
        <f t="shared" si="27"/>
        <v>0.33963071190306926</v>
      </c>
      <c r="AU41">
        <f t="shared" si="24"/>
        <v>-27.607526214308088</v>
      </c>
      <c r="AW41">
        <v>38</v>
      </c>
      <c r="AX41">
        <f>IF(Z41&gt;0, (R41*SUMPRODUCT(K41:$K$98, X41:$X$98)-K41*$AZ$3)/Z41, 0)</f>
        <v>454.88494856487398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6.2785228999999998E-2</v>
      </c>
      <c r="Q42" s="4">
        <f t="shared" si="22"/>
        <v>12.5</v>
      </c>
      <c r="R42">
        <f t="shared" si="0"/>
        <v>50000</v>
      </c>
      <c r="S42">
        <f t="shared" si="1"/>
        <v>428.7739263417709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202.39370792404168</v>
      </c>
      <c r="AC42">
        <f t="shared" si="19"/>
        <v>176.89035341615715</v>
      </c>
      <c r="AE42">
        <f t="shared" si="2"/>
        <v>0</v>
      </c>
      <c r="AF42">
        <f t="shared" si="25"/>
        <v>0</v>
      </c>
      <c r="AG42">
        <f t="shared" si="25"/>
        <v>-5.1568653825734216</v>
      </c>
      <c r="AH42">
        <f t="shared" si="4"/>
        <v>-1396.7636586196913</v>
      </c>
      <c r="AI42">
        <f t="shared" si="26"/>
        <v>-1401.9205240022648</v>
      </c>
      <c r="AJ42">
        <f t="shared" si="6"/>
        <v>25.503354507884524</v>
      </c>
      <c r="AK42">
        <f t="shared" si="20"/>
        <v>14.167559554682919</v>
      </c>
      <c r="AL42">
        <f t="shared" si="23"/>
        <v>-1362.2496099396974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-26.381317755168599</v>
      </c>
      <c r="AR42">
        <f t="shared" si="27"/>
        <v>-26.478717843894234</v>
      </c>
      <c r="AS42">
        <f t="shared" si="27"/>
        <v>0.4816935885632212</v>
      </c>
      <c r="AT42">
        <f t="shared" si="27"/>
        <v>0.26758921462541541</v>
      </c>
      <c r="AU42">
        <f t="shared" si="24"/>
        <v>-25.729435040705599</v>
      </c>
      <c r="AW42">
        <v>39</v>
      </c>
      <c r="AX42">
        <f>IF(Z42&gt;0, (R42*SUMPRODUCT(K42:$K$98, X42:$X$98)-K42*$AZ$3)/Z42, 0)</f>
        <v>428.7739263417709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6.9956555000000004E-2</v>
      </c>
      <c r="Q43" s="4">
        <f t="shared" si="22"/>
        <v>12.5</v>
      </c>
      <c r="R43">
        <f t="shared" si="0"/>
        <v>50000</v>
      </c>
      <c r="S43">
        <f t="shared" si="1"/>
        <v>403.34592856881426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176.89035341615715</v>
      </c>
      <c r="AC43">
        <f t="shared" si="19"/>
        <v>153.09527754943076</v>
      </c>
      <c r="AE43">
        <f t="shared" si="2"/>
        <v>0</v>
      </c>
      <c r="AF43">
        <f t="shared" si="25"/>
        <v>0</v>
      </c>
      <c r="AG43">
        <f t="shared" si="25"/>
        <v>-4.7445401919840942</v>
      </c>
      <c r="AH43">
        <f t="shared" si="4"/>
        <v>-1443.0261470543744</v>
      </c>
      <c r="AI43">
        <f t="shared" si="26"/>
        <v>-1447.7706872463584</v>
      </c>
      <c r="AJ43">
        <f t="shared" si="6"/>
        <v>23.795075866726393</v>
      </c>
      <c r="AK43">
        <f t="shared" si="20"/>
        <v>12.382324739131002</v>
      </c>
      <c r="AL43">
        <f t="shared" si="23"/>
        <v>-1411.593286640501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-24.334909514070233</v>
      </c>
      <c r="AR43">
        <f t="shared" si="27"/>
        <v>-24.414920507975978</v>
      </c>
      <c r="AS43">
        <f t="shared" si="27"/>
        <v>0.40127548574170357</v>
      </c>
      <c r="AT43">
        <f t="shared" si="27"/>
        <v>0.20881309234463383</v>
      </c>
      <c r="AU43">
        <f t="shared" si="24"/>
        <v>-23.804831929889641</v>
      </c>
      <c r="AW43">
        <v>40</v>
      </c>
      <c r="AX43">
        <f>IF(Z43&gt;0, (R43*SUMPRODUCT(K43:$K$98, X43:$X$98)-K43*$AZ$3)/Z43, 0)</f>
        <v>403.34592856881426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7.8227725999999997E-2</v>
      </c>
      <c r="Q44" s="4">
        <f t="shared" si="22"/>
        <v>12.5</v>
      </c>
      <c r="R44">
        <f t="shared" si="0"/>
        <v>50000</v>
      </c>
      <c r="S44">
        <f t="shared" si="1"/>
        <v>378.73128880960195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153.09527754943076</v>
      </c>
      <c r="AC44">
        <f t="shared" si="19"/>
        <v>131.06951257861243</v>
      </c>
      <c r="AE44">
        <f t="shared" si="2"/>
        <v>0</v>
      </c>
      <c r="AF44">
        <f t="shared" si="25"/>
        <v>0</v>
      </c>
      <c r="AG44">
        <f t="shared" si="25"/>
        <v>-4.3259401999297342</v>
      </c>
      <c r="AH44">
        <f t="shared" si="4"/>
        <v>-1484.6183605380763</v>
      </c>
      <c r="AI44">
        <f t="shared" si="26"/>
        <v>-1488.9443007380062</v>
      </c>
      <c r="AJ44">
        <f t="shared" si="6"/>
        <v>22.025764970818329</v>
      </c>
      <c r="AK44">
        <f t="shared" si="20"/>
        <v>10.716669428460154</v>
      </c>
      <c r="AL44">
        <f t="shared" si="23"/>
        <v>-1456.2018663387278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-22.353850386594683</v>
      </c>
      <c r="AR44">
        <f t="shared" si="27"/>
        <v>-22.418985927539723</v>
      </c>
      <c r="AS44">
        <f t="shared" si="27"/>
        <v>0.33164122706223476</v>
      </c>
      <c r="AT44">
        <f t="shared" si="27"/>
        <v>0.161360543163138</v>
      </c>
      <c r="AU44">
        <f t="shared" si="24"/>
        <v>-21.92598415731435</v>
      </c>
      <c r="AW44">
        <v>41</v>
      </c>
      <c r="AX44">
        <f>IF(Z44&gt;0, (R44*SUMPRODUCT(K44:$K$98, X44:$X$98)-K44*$AZ$3)/Z44, 0)</f>
        <v>378.73128880960195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8.7072107999999995E-2</v>
      </c>
      <c r="Q45" s="4">
        <f t="shared" si="22"/>
        <v>12.5</v>
      </c>
      <c r="R45">
        <f t="shared" si="0"/>
        <v>50000</v>
      </c>
      <c r="S45">
        <f t="shared" si="1"/>
        <v>354.50926843585398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131.06951257861243</v>
      </c>
      <c r="AC45">
        <f t="shared" si="19"/>
        <v>110.77739839134982</v>
      </c>
      <c r="AE45">
        <f t="shared" si="2"/>
        <v>0</v>
      </c>
      <c r="AF45">
        <f t="shared" si="25"/>
        <v>0</v>
      </c>
      <c r="AG45">
        <f t="shared" si="25"/>
        <v>-3.9060120656406134</v>
      </c>
      <c r="AH45">
        <f t="shared" si="4"/>
        <v>-1506.6749291592937</v>
      </c>
      <c r="AI45">
        <f t="shared" si="26"/>
        <v>-1510.5809412249343</v>
      </c>
      <c r="AJ45">
        <f t="shared" si="6"/>
        <v>20.292114187262612</v>
      </c>
      <c r="AK45">
        <f t="shared" si="20"/>
        <v>9.1748658805028711</v>
      </c>
      <c r="AL45">
        <f t="shared" si="23"/>
        <v>-1481.1139611571689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-20.25531734216025</v>
      </c>
      <c r="AR45">
        <f t="shared" si="27"/>
        <v>-20.307828678481489</v>
      </c>
      <c r="AS45">
        <f t="shared" si="27"/>
        <v>0.2728015210525222</v>
      </c>
      <c r="AT45">
        <f t="shared" si="27"/>
        <v>0.12334433684712637</v>
      </c>
      <c r="AU45">
        <f t="shared" si="24"/>
        <v>-19.911682820581838</v>
      </c>
      <c r="AW45">
        <v>42</v>
      </c>
      <c r="AX45">
        <f>IF(Z45&gt;0, (R45*SUMPRODUCT(K45:$K$98, X45:$X$98)-K45*$AZ$3)/Z45, 0)</f>
        <v>354.50926843585398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9.6466888000000001E-2</v>
      </c>
      <c r="Q46" s="4">
        <f t="shared" si="22"/>
        <v>12.5</v>
      </c>
      <c r="R46">
        <f t="shared" si="0"/>
        <v>50000</v>
      </c>
      <c r="S46">
        <f t="shared" si="1"/>
        <v>330.79841623558207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110.77739839134982</v>
      </c>
      <c r="AC46">
        <f t="shared" si="19"/>
        <v>92.362916941450351</v>
      </c>
      <c r="AE46">
        <f t="shared" si="2"/>
        <v>0</v>
      </c>
      <c r="AF46">
        <f t="shared" si="25"/>
        <v>0</v>
      </c>
      <c r="AG46">
        <f t="shared" si="25"/>
        <v>-3.4901511165214054</v>
      </c>
      <c r="AH46">
        <f t="shared" si="4"/>
        <v>-1507.2033138512068</v>
      </c>
      <c r="AI46">
        <f t="shared" si="26"/>
        <v>-1510.6934649677282</v>
      </c>
      <c r="AJ46">
        <f t="shared" si="6"/>
        <v>18.414481449899469</v>
      </c>
      <c r="AK46">
        <f t="shared" si="20"/>
        <v>7.7544178873944878</v>
      </c>
      <c r="AL46">
        <f t="shared" si="23"/>
        <v>-1484.5245656304342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-18.091447141539167</v>
      </c>
      <c r="AR46">
        <f t="shared" si="27"/>
        <v>-18.133340550252019</v>
      </c>
      <c r="AS46">
        <f t="shared" si="27"/>
        <v>0.22103495575421636</v>
      </c>
      <c r="AT46">
        <f t="shared" si="27"/>
        <v>9.3078777119151607E-2</v>
      </c>
      <c r="AU46">
        <f t="shared" si="24"/>
        <v>-17.819226817378649</v>
      </c>
      <c r="AW46">
        <v>43</v>
      </c>
      <c r="AX46">
        <f>IF(Z46&gt;0, (R46*SUMPRODUCT(K46:$K$98, X46:$X$98)-K46*$AZ$3)/Z46, 0)</f>
        <v>330.79841623558207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0.107048017</v>
      </c>
      <c r="Q47" s="4">
        <f t="shared" si="22"/>
        <v>12.5</v>
      </c>
      <c r="R47">
        <f t="shared" si="0"/>
        <v>50000</v>
      </c>
      <c r="S47">
        <f t="shared" si="1"/>
        <v>307.93333876686432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92.362916941450351</v>
      </c>
      <c r="AC47">
        <f t="shared" si="19"/>
        <v>75.915073275143996</v>
      </c>
      <c r="AE47">
        <f t="shared" si="2"/>
        <v>0</v>
      </c>
      <c r="AF47">
        <f t="shared" si="25"/>
        <v>0</v>
      </c>
      <c r="AG47">
        <f t="shared" si="25"/>
        <v>-3.0816358493022387</v>
      </c>
      <c r="AH47">
        <f t="shared" si="4"/>
        <v>-1494.4550242158095</v>
      </c>
      <c r="AI47">
        <f t="shared" si="26"/>
        <v>-1497.5366600651118</v>
      </c>
      <c r="AJ47">
        <f t="shared" si="6"/>
        <v>16.447843666306355</v>
      </c>
      <c r="AK47">
        <f t="shared" si="20"/>
        <v>6.4654041859015248</v>
      </c>
      <c r="AL47">
        <f t="shared" si="23"/>
        <v>-1474.623412212904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-16.016451171718362</v>
      </c>
      <c r="AR47">
        <f t="shared" si="27"/>
        <v>-16.049477839841256</v>
      </c>
      <c r="AS47">
        <f t="shared" si="27"/>
        <v>0.17627568624869561</v>
      </c>
      <c r="AT47">
        <f t="shared" si="27"/>
        <v>6.9291366264603985E-2</v>
      </c>
      <c r="AU47">
        <f t="shared" si="24"/>
        <v>-15.803910787327956</v>
      </c>
      <c r="AW47">
        <v>44</v>
      </c>
      <c r="AX47">
        <f>IF(Z47&gt;0, (R47*SUMPRODUCT(K47:$K$98, X47:$X$98)-K47*$AZ$3)/Z47, 0)</f>
        <v>307.93333876686432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0.118979948</v>
      </c>
      <c r="Q48" s="4">
        <f t="shared" si="22"/>
        <v>12.5</v>
      </c>
      <c r="R48">
        <f t="shared" si="0"/>
        <v>50000</v>
      </c>
      <c r="S48">
        <f t="shared" si="1"/>
        <v>285.77829707716216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75.915073275143996</v>
      </c>
      <c r="AC48">
        <f t="shared" si="19"/>
        <v>61.366125206312091</v>
      </c>
      <c r="AE48">
        <f t="shared" si="2"/>
        <v>0</v>
      </c>
      <c r="AF48">
        <f t="shared" si="25"/>
        <v>0</v>
      </c>
      <c r="AG48">
        <f t="shared" si="25"/>
        <v>-2.6841666177043004</v>
      </c>
      <c r="AH48">
        <f t="shared" si="4"/>
        <v>-1466.611492419665</v>
      </c>
      <c r="AI48">
        <f t="shared" si="26"/>
        <v>-1469.2956590373692</v>
      </c>
      <c r="AJ48">
        <f t="shared" si="6"/>
        <v>14.548948068831905</v>
      </c>
      <c r="AK48">
        <f t="shared" si="20"/>
        <v>5.3140551292600806</v>
      </c>
      <c r="AL48">
        <f t="shared" si="23"/>
        <v>-1449.4326558392772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-14.033968770982549</v>
      </c>
      <c r="AR48">
        <f t="shared" si="27"/>
        <v>-14.059653494362717</v>
      </c>
      <c r="AS48">
        <f t="shared" si="27"/>
        <v>0.13921852099479437</v>
      </c>
      <c r="AT48">
        <f t="shared" si="27"/>
        <v>5.0850060917138659E-2</v>
      </c>
      <c r="AU48">
        <f t="shared" si="24"/>
        <v>-13.869584912450785</v>
      </c>
      <c r="AW48">
        <v>45</v>
      </c>
      <c r="AX48">
        <f>IF(Z48&gt;0, (R48*SUMPRODUCT(K48:$K$98, X48:$X$98)-K48*$AZ$3)/Z48, 0)</f>
        <v>285.77829707716216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0.132636267</v>
      </c>
      <c r="Q49" s="4">
        <f t="shared" si="22"/>
        <v>12.5</v>
      </c>
      <c r="R49">
        <f t="shared" si="0"/>
        <v>50000</v>
      </c>
      <c r="S49">
        <f t="shared" si="1"/>
        <v>264.21086316025361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61.366125206312091</v>
      </c>
      <c r="AC49">
        <f t="shared" si="19"/>
        <v>48.642427062906727</v>
      </c>
      <c r="AE49">
        <f t="shared" si="2"/>
        <v>0</v>
      </c>
      <c r="AF49">
        <f t="shared" si="25"/>
        <v>0</v>
      </c>
      <c r="AG49">
        <f t="shared" si="25"/>
        <v>-2.3013071113489429</v>
      </c>
      <c r="AH49">
        <f t="shared" si="4"/>
        <v>-1424.0713607132582</v>
      </c>
      <c r="AI49">
        <f t="shared" si="26"/>
        <v>-1426.3726678246071</v>
      </c>
      <c r="AJ49">
        <f t="shared" si="6"/>
        <v>12.723698143405365</v>
      </c>
      <c r="AK49">
        <f t="shared" si="20"/>
        <v>4.2956287644418465</v>
      </c>
      <c r="AL49">
        <f t="shared" si="23"/>
        <v>-1409.3533409167601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-12.16687795740445</v>
      </c>
      <c r="AR49">
        <f t="shared" si="27"/>
        <v>-12.18653969876007</v>
      </c>
      <c r="AS49">
        <f t="shared" si="27"/>
        <v>0.10870781250746446</v>
      </c>
      <c r="AT49">
        <f t="shared" si="27"/>
        <v>3.6700682542413432E-2</v>
      </c>
      <c r="AU49">
        <f t="shared" si="24"/>
        <v>-12.041131203710194</v>
      </c>
      <c r="AW49">
        <v>46</v>
      </c>
      <c r="AX49">
        <f>IF(Z49&gt;0, (R49*SUMPRODUCT(K49:$K$98, X49:$X$98)-K49*$AZ$3)/Z49, 0)</f>
        <v>264.21086316025361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0.148393413</v>
      </c>
      <c r="Q50" s="4">
        <f t="shared" si="22"/>
        <v>12.5</v>
      </c>
      <c r="R50">
        <f t="shared" si="0"/>
        <v>50000</v>
      </c>
      <c r="S50">
        <f t="shared" si="1"/>
        <v>242.96214395361497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48.642427062906727</v>
      </c>
      <c r="AC50">
        <f t="shared" si="19"/>
        <v>37.645433594410477</v>
      </c>
      <c r="AE50">
        <f t="shared" si="2"/>
        <v>0</v>
      </c>
      <c r="AF50">
        <f t="shared" si="25"/>
        <v>0</v>
      </c>
      <c r="AG50">
        <f t="shared" si="25"/>
        <v>-1.9367952236212127</v>
      </c>
      <c r="AH50">
        <f t="shared" si="4"/>
        <v>-1365.9952664569626</v>
      </c>
      <c r="AI50">
        <f t="shared" si="26"/>
        <v>-1367.9320616805837</v>
      </c>
      <c r="AJ50">
        <f t="shared" si="6"/>
        <v>10.99699346849625</v>
      </c>
      <c r="AK50">
        <f t="shared" si="20"/>
        <v>3.4049698944034712</v>
      </c>
      <c r="AL50">
        <f t="shared" si="23"/>
        <v>-1353.5300983176842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-10.420260376013076</v>
      </c>
      <c r="AR50">
        <f t="shared" si="27"/>
        <v>-10.435034885867344</v>
      </c>
      <c r="AS50">
        <f t="shared" si="27"/>
        <v>8.3888676709888449E-2</v>
      </c>
      <c r="AT50">
        <f t="shared" si="27"/>
        <v>2.5974228274009751E-2</v>
      </c>
      <c r="AU50">
        <f t="shared" si="24"/>
        <v>-10.325171980883447</v>
      </c>
      <c r="AW50">
        <v>47</v>
      </c>
      <c r="AX50">
        <f>IF(Z50&gt;0, (R50*SUMPRODUCT(K50:$K$98, X50:$X$98)-K50*$AZ$3)/Z50, 0)</f>
        <v>242.96214395361497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0.16656033000000001</v>
      </c>
      <c r="Q51" s="4">
        <f t="shared" si="22"/>
        <v>12.5</v>
      </c>
      <c r="R51">
        <f t="shared" si="0"/>
        <v>50000</v>
      </c>
      <c r="S51">
        <f t="shared" si="1"/>
        <v>221.5725319197237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37.645433594410477</v>
      </c>
      <c r="AC51">
        <f t="shared" si="19"/>
        <v>28.269712940636875</v>
      </c>
      <c r="AE51">
        <f t="shared" si="2"/>
        <v>0</v>
      </c>
      <c r="AF51">
        <f t="shared" si="25"/>
        <v>0</v>
      </c>
      <c r="AG51">
        <f t="shared" si="25"/>
        <v>-1.5948340197962276</v>
      </c>
      <c r="AH51">
        <f t="shared" si="4"/>
        <v>-1290.373006355092</v>
      </c>
      <c r="AI51">
        <f t="shared" si="26"/>
        <v>-1291.9678403748883</v>
      </c>
      <c r="AJ51">
        <f t="shared" si="6"/>
        <v>9.3757206537736018</v>
      </c>
      <c r="AK51">
        <f t="shared" si="20"/>
        <v>2.6351803516087338</v>
      </c>
      <c r="AL51">
        <f t="shared" si="23"/>
        <v>-1279.9569393695058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-8.7887401318396066</v>
      </c>
      <c r="AR51">
        <f t="shared" si="27"/>
        <v>-8.7996025581956872</v>
      </c>
      <c r="AS51">
        <f t="shared" si="27"/>
        <v>6.3858103020532367E-2</v>
      </c>
      <c r="AT51">
        <f t="shared" si="27"/>
        <v>1.794823295028353E-2</v>
      </c>
      <c r="AU51">
        <f t="shared" si="24"/>
        <v>-8.7177962222248695</v>
      </c>
      <c r="AW51">
        <v>48</v>
      </c>
      <c r="AX51">
        <f>IF(Z51&gt;0, (R51*SUMPRODUCT(K51:$K$98, X51:$X$98)-K51*$AZ$3)/Z51, 0)</f>
        <v>221.5725319197237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0.18820168900000001</v>
      </c>
      <c r="Q52" s="4">
        <f t="shared" si="22"/>
        <v>12.5</v>
      </c>
      <c r="R52">
        <f t="shared" si="0"/>
        <v>50000</v>
      </c>
      <c r="S52">
        <f t="shared" si="1"/>
        <v>199.54871410510003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28.269712940636875</v>
      </c>
      <c r="AC52">
        <f t="shared" si="19"/>
        <v>20.413597560796791</v>
      </c>
      <c r="AE52">
        <f t="shared" si="2"/>
        <v>0</v>
      </c>
      <c r="AF52">
        <f t="shared" si="25"/>
        <v>0</v>
      </c>
      <c r="AG52">
        <f t="shared" si="25"/>
        <v>-1.2787352233979559</v>
      </c>
      <c r="AH52">
        <f t="shared" si="4"/>
        <v>-1200.6018248012381</v>
      </c>
      <c r="AI52">
        <f t="shared" si="26"/>
        <v>-1201.880560024636</v>
      </c>
      <c r="AJ52">
        <f t="shared" si="6"/>
        <v>7.8561153798400838</v>
      </c>
      <c r="AK52">
        <f t="shared" si="20"/>
        <v>1.9788799058445814</v>
      </c>
      <c r="AL52">
        <f t="shared" si="23"/>
        <v>-1192.0455647389513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-7.3011678101872759</v>
      </c>
      <c r="AR52">
        <f t="shared" si="27"/>
        <v>-7.3089441272459075</v>
      </c>
      <c r="AS52">
        <f t="shared" si="27"/>
        <v>4.7775053760143557E-2</v>
      </c>
      <c r="AT52">
        <f t="shared" si="27"/>
        <v>1.2034076552541307E-2</v>
      </c>
      <c r="AU52">
        <f t="shared" si="24"/>
        <v>-7.2491349969332219</v>
      </c>
      <c r="AW52">
        <v>49</v>
      </c>
      <c r="AX52">
        <f>IF(Z52&gt;0, (R52*SUMPRODUCT(K52:$K$98, X52:$X$98)-K52*$AZ$3)/Z52, 0)</f>
        <v>199.54871410510003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0.21316064300000001</v>
      </c>
      <c r="Q53" s="4">
        <f t="shared" si="22"/>
        <v>12.5</v>
      </c>
      <c r="R53">
        <f t="shared" si="0"/>
        <v>50000</v>
      </c>
      <c r="S53">
        <f t="shared" si="1"/>
        <v>175.47721983513202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20.413597560796791</v>
      </c>
      <c r="AC53">
        <f t="shared" si="19"/>
        <v>13.945130422037661</v>
      </c>
      <c r="AE53">
        <f t="shared" si="2"/>
        <v>0</v>
      </c>
      <c r="AF53">
        <f t="shared" si="25"/>
        <v>0</v>
      </c>
      <c r="AG53">
        <f t="shared" si="25"/>
        <v>-0.99337184871771933</v>
      </c>
      <c r="AH53">
        <f t="shared" si="4"/>
        <v>-1090.3040897850276</v>
      </c>
      <c r="AI53">
        <f t="shared" si="26"/>
        <v>-1091.2974616337453</v>
      </c>
      <c r="AJ53">
        <f t="shared" si="6"/>
        <v>6.4684671387591308</v>
      </c>
      <c r="AK53">
        <f t="shared" si="20"/>
        <v>1.4289518292557755</v>
      </c>
      <c r="AL53">
        <f t="shared" si="23"/>
        <v>-1083.4000426657306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-5.9200169442490225</v>
      </c>
      <c r="AR53">
        <f t="shared" si="27"/>
        <v>-5.9254106488415719</v>
      </c>
      <c r="AS53">
        <f t="shared" si="27"/>
        <v>3.5121793473527431E-2</v>
      </c>
      <c r="AT53">
        <f t="shared" si="27"/>
        <v>7.7587703476171945E-3</v>
      </c>
      <c r="AU53">
        <f t="shared" si="24"/>
        <v>-5.8825300850204281</v>
      </c>
      <c r="AW53">
        <v>50</v>
      </c>
      <c r="AX53">
        <f>IF(Z53&gt;0, (R53*SUMPRODUCT(K53:$K$98, X53:$X$98)-K53*$AZ$3)/Z53, 0)</f>
        <v>175.47721983513202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0.241823134</v>
      </c>
      <c r="Q54" s="4">
        <f t="shared" si="22"/>
        <v>12.5</v>
      </c>
      <c r="R54">
        <f t="shared" si="0"/>
        <v>50000</v>
      </c>
      <c r="S54">
        <f t="shared" si="1"/>
        <v>147.47688680486789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13.945130422037661</v>
      </c>
      <c r="AC54">
        <f t="shared" si="19"/>
        <v>8.7685962201352012</v>
      </c>
      <c r="AE54">
        <f t="shared" si="2"/>
        <v>0</v>
      </c>
      <c r="AF54">
        <f t="shared" si="25"/>
        <v>0</v>
      </c>
      <c r="AG54">
        <f t="shared" si="25"/>
        <v>-0.7432178365462494</v>
      </c>
      <c r="AH54">
        <f t="shared" si="4"/>
        <v>-960.88117473717114</v>
      </c>
      <c r="AI54">
        <f t="shared" si="26"/>
        <v>-961.62439257371739</v>
      </c>
      <c r="AJ54">
        <f t="shared" si="6"/>
        <v>5.1765342019024594</v>
      </c>
      <c r="AK54">
        <f t="shared" si="20"/>
        <v>0.97615912954263628</v>
      </c>
      <c r="AL54">
        <f t="shared" si="23"/>
        <v>-955.47169924227228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-4.6582948158588726</v>
      </c>
      <c r="AR54">
        <f t="shared" si="27"/>
        <v>-4.6618978917501073</v>
      </c>
      <c r="AS54">
        <f t="shared" si="27"/>
        <v>2.5095530093441783E-2</v>
      </c>
      <c r="AT54">
        <f t="shared" si="27"/>
        <v>4.7323614325627443E-3</v>
      </c>
      <c r="AU54">
        <f t="shared" si="24"/>
        <v>-4.6320700002241031</v>
      </c>
      <c r="AW54">
        <v>51</v>
      </c>
      <c r="AX54">
        <f>IF(Z54&gt;0, (R54*SUMPRODUCT(K54:$K$98, X54:$X$98)-K54*$AZ$3)/Z54, 0)</f>
        <v>147.47688680486789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0.27493253200000001</v>
      </c>
      <c r="Q55" s="4">
        <f t="shared" si="22"/>
        <v>12.5</v>
      </c>
      <c r="R55">
        <f t="shared" si="0"/>
        <v>50000</v>
      </c>
      <c r="S55">
        <f t="shared" si="1"/>
        <v>112.28989621499935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8.7685962201352012</v>
      </c>
      <c r="AC55">
        <f t="shared" si="19"/>
        <v>4.7741252813714814</v>
      </c>
      <c r="AE55">
        <f t="shared" si="2"/>
        <v>0</v>
      </c>
      <c r="AF55">
        <f t="shared" si="25"/>
        <v>0</v>
      </c>
      <c r="AG55">
        <f t="shared" si="25"/>
        <v>-0.53145089655156441</v>
      </c>
      <c r="AH55">
        <f t="shared" si="4"/>
        <v>-817.33904651688988</v>
      </c>
      <c r="AI55">
        <f t="shared" si="26"/>
        <v>-817.8704974134414</v>
      </c>
      <c r="AJ55">
        <f t="shared" si="6"/>
        <v>3.9944709387637198</v>
      </c>
      <c r="AK55">
        <f t="shared" si="20"/>
        <v>0.61380173540946414</v>
      </c>
      <c r="AL55">
        <f t="shared" si="23"/>
        <v>-813.26222473926828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-3.5378670634480165</v>
      </c>
      <c r="AR55">
        <f t="shared" si="27"/>
        <v>-3.5401674584074425</v>
      </c>
      <c r="AS55">
        <f t="shared" si="27"/>
        <v>1.7290140768847283E-2</v>
      </c>
      <c r="AT55">
        <f t="shared" si="27"/>
        <v>2.6568520768051958E-3</v>
      </c>
      <c r="AU55">
        <f t="shared" si="24"/>
        <v>-3.5202204655617906</v>
      </c>
      <c r="AW55">
        <v>52</v>
      </c>
      <c r="AX55">
        <f>IF(Z55&gt;0, (R55*SUMPRODUCT(K55:$K$98, X55:$X$98)-K55*$AZ$3)/Z55, 0)</f>
        <v>112.28989621499935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0.31195269799999997</v>
      </c>
      <c r="Q56" s="4">
        <f t="shared" si="22"/>
        <v>12.5</v>
      </c>
      <c r="R56">
        <f t="shared" si="0"/>
        <v>50000</v>
      </c>
      <c r="S56">
        <f t="shared" si="1"/>
        <v>63.444011465764831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4.7741252813714814</v>
      </c>
      <c r="AC56">
        <f t="shared" si="19"/>
        <v>1.8289581081869848</v>
      </c>
      <c r="AE56">
        <f t="shared" si="2"/>
        <v>0</v>
      </c>
      <c r="AF56">
        <f t="shared" si="25"/>
        <v>0</v>
      </c>
      <c r="AG56">
        <f t="shared" si="25"/>
        <v>-0.3603488465522694</v>
      </c>
      <c r="AH56">
        <f t="shared" si="4"/>
        <v>-663.15016413511762</v>
      </c>
      <c r="AI56">
        <f t="shared" si="26"/>
        <v>-663.51051298166988</v>
      </c>
      <c r="AJ56">
        <f t="shared" si="6"/>
        <v>2.9451671731844966</v>
      </c>
      <c r="AK56">
        <f t="shared" si="20"/>
        <v>0.33418876969600375</v>
      </c>
      <c r="AL56">
        <f t="shared" si="23"/>
        <v>-660.23115703878943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-2.5629086216379093</v>
      </c>
      <c r="AR56">
        <f t="shared" si="27"/>
        <v>-2.5643012793127067</v>
      </c>
      <c r="AS56">
        <f t="shared" si="27"/>
        <v>1.13823305015145E-2</v>
      </c>
      <c r="AT56">
        <f t="shared" si="27"/>
        <v>1.2915555562373982E-3</v>
      </c>
      <c r="AU56">
        <f t="shared" si="24"/>
        <v>-2.5516273932549551</v>
      </c>
      <c r="AW56">
        <v>53</v>
      </c>
      <c r="AX56">
        <f>IF(Z56&gt;0, (R56*SUMPRODUCT(K56:$K$98, X56:$X$98)-K56*$AZ$3)/Z56, 0)</f>
        <v>63.444011465764831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0.35315455400000001</v>
      </c>
      <c r="Q57" s="4">
        <f t="shared" si="22"/>
        <v>12.5</v>
      </c>
      <c r="R57">
        <f t="shared" si="0"/>
        <v>50000</v>
      </c>
      <c r="S57">
        <f t="shared" si="1"/>
        <v>-11.152843594304452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1.8289581081869848</v>
      </c>
      <c r="AC57">
        <f t="shared" si="19"/>
        <v>-0.20475418285849312</v>
      </c>
      <c r="AE57">
        <f t="shared" si="2"/>
        <v>0</v>
      </c>
      <c r="AF57">
        <f t="shared" si="25"/>
        <v>0</v>
      </c>
      <c r="AG57">
        <f t="shared" si="25"/>
        <v>-0.22948652189816554</v>
      </c>
      <c r="AH57">
        <f t="shared" si="4"/>
        <v>-509.03534475432451</v>
      </c>
      <c r="AI57">
        <f t="shared" si="26"/>
        <v>-509.26483127622265</v>
      </c>
      <c r="AJ57">
        <f t="shared" si="6"/>
        <v>2.0337122910454779</v>
      </c>
      <c r="AK57">
        <f t="shared" si="20"/>
        <v>0.12802706757308896</v>
      </c>
      <c r="AL57">
        <f t="shared" si="23"/>
        <v>-507.10309191760405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-1.7565121429208501</v>
      </c>
      <c r="AR57">
        <f t="shared" si="27"/>
        <v>-1.7573040247940928</v>
      </c>
      <c r="AS57">
        <f t="shared" si="27"/>
        <v>7.0176665947486077E-3</v>
      </c>
      <c r="AT57">
        <f t="shared" si="27"/>
        <v>4.4177894743873482E-4</v>
      </c>
      <c r="AU57">
        <f t="shared" si="24"/>
        <v>-1.7498445792519053</v>
      </c>
      <c r="AW57">
        <v>54</v>
      </c>
      <c r="AX57">
        <f>IF(Z57&gt;0, (R57*SUMPRODUCT(K57:$K$98, X57:$X$98)-K57*$AZ$3)/Z57, 0)</f>
        <v>-11.152843594304452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0.39812553899999997</v>
      </c>
      <c r="Q58" s="4">
        <f t="shared" si="22"/>
        <v>12.5</v>
      </c>
      <c r="R58">
        <f t="shared" si="0"/>
        <v>50000</v>
      </c>
      <c r="S58">
        <f t="shared" si="1"/>
        <v>-137.00951249804356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-0.20475418285849312</v>
      </c>
      <c r="AC58">
        <f t="shared" si="19"/>
        <v>-1.4887696020361043</v>
      </c>
      <c r="AE58">
        <f t="shared" si="2"/>
        <v>0</v>
      </c>
      <c r="AF58">
        <f t="shared" si="25"/>
        <v>0</v>
      </c>
      <c r="AG58">
        <f t="shared" si="25"/>
        <v>-0.13582721145524143</v>
      </c>
      <c r="AH58">
        <f t="shared" si="4"/>
        <v>-365.45778089576982</v>
      </c>
      <c r="AI58">
        <f t="shared" si="26"/>
        <v>-365.59360810722507</v>
      </c>
      <c r="AJ58">
        <f t="shared" si="6"/>
        <v>1.2840154191776112</v>
      </c>
      <c r="AK58">
        <f t="shared" si="20"/>
        <v>-1.4332792800094519E-2</v>
      </c>
      <c r="AL58">
        <f t="shared" si="23"/>
        <v>-364.32392548084755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-1.1259585628895734</v>
      </c>
      <c r="AR58">
        <f t="shared" si="27"/>
        <v>-1.1263770402618067</v>
      </c>
      <c r="AS58">
        <f t="shared" si="27"/>
        <v>3.9559922696449853E-3</v>
      </c>
      <c r="AT58">
        <f t="shared" si="27"/>
        <v>-4.415867338720342E-5</v>
      </c>
      <c r="AU58">
        <f t="shared" si="24"/>
        <v>-1.1224652066655489</v>
      </c>
      <c r="AW58">
        <v>55</v>
      </c>
      <c r="AX58">
        <f>IF(Z58&gt;0, (R58*SUMPRODUCT(K58:$K$98, X58:$X$98)-K58*$AZ$3)/Z58, 0)</f>
        <v>-137.00951249804356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0.44755673899999998</v>
      </c>
      <c r="Q59" s="4">
        <f t="shared" si="22"/>
        <v>12.5</v>
      </c>
      <c r="R59">
        <f t="shared" si="0"/>
        <v>50000</v>
      </c>
      <c r="S59">
        <f t="shared" si="1"/>
        <v>-372.03092454235127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-1.4887696020361043</v>
      </c>
      <c r="AC59">
        <f t="shared" si="19"/>
        <v>-2.1928560901549261</v>
      </c>
      <c r="AE59">
        <f t="shared" si="2"/>
        <v>0</v>
      </c>
      <c r="AF59">
        <f t="shared" si="25"/>
        <v>0</v>
      </c>
      <c r="AG59">
        <f t="shared" si="25"/>
        <v>-7.367855551431772E-2</v>
      </c>
      <c r="AH59">
        <f t="shared" si="4"/>
        <v>-243.16153530548516</v>
      </c>
      <c r="AI59">
        <f t="shared" si="26"/>
        <v>-243.23521386099947</v>
      </c>
      <c r="AJ59">
        <f t="shared" si="6"/>
        <v>0.7040864881188218</v>
      </c>
      <c r="AK59">
        <f t="shared" si="20"/>
        <v>-0.10421387214252731</v>
      </c>
      <c r="AL59">
        <f t="shared" si="23"/>
        <v>-242.63534124502317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-0.66890131450708723</v>
      </c>
      <c r="AR59">
        <f t="shared" si="27"/>
        <v>-0.66910399328427372</v>
      </c>
      <c r="AS59">
        <f t="shared" si="27"/>
        <v>1.9368374888638676E-3</v>
      </c>
      <c r="AT59">
        <f t="shared" si="27"/>
        <v>-2.8667690380567177E-4</v>
      </c>
      <c r="AU59">
        <f t="shared" si="24"/>
        <v>-0.66745383269921554</v>
      </c>
      <c r="AW59">
        <v>56</v>
      </c>
      <c r="AX59">
        <f>IF(Z59&gt;0, (R59*SUMPRODUCT(K59:$K$98, X59:$X$98)-K59*$AZ$3)/Z59, 0)</f>
        <v>-372.03092454235127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0.50316588799999995</v>
      </c>
      <c r="Q60" s="4">
        <f t="shared" si="22"/>
        <v>12.5</v>
      </c>
      <c r="R60">
        <f t="shared" si="0"/>
        <v>50000</v>
      </c>
      <c r="S60">
        <f t="shared" si="1"/>
        <v>-866.022779831614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-2.1928560901549261</v>
      </c>
      <c r="AC60">
        <f t="shared" si="19"/>
        <v>-2.4850859093309858</v>
      </c>
      <c r="AE60">
        <f t="shared" si="2"/>
        <v>0</v>
      </c>
      <c r="AF60">
        <f t="shared" si="25"/>
        <v>0</v>
      </c>
      <c r="AG60">
        <f t="shared" si="25"/>
        <v>-3.5869234147255569E-2</v>
      </c>
      <c r="AH60">
        <f t="shared" si="4"/>
        <v>-148.29014324767587</v>
      </c>
      <c r="AI60">
        <f t="shared" si="26"/>
        <v>-148.32601248182311</v>
      </c>
      <c r="AJ60">
        <f t="shared" si="6"/>
        <v>0.29222981917605972</v>
      </c>
      <c r="AK60">
        <f t="shared" si="20"/>
        <v>-0.15349992631084483</v>
      </c>
      <c r="AL60">
        <f t="shared" si="23"/>
        <v>-148.18728258895788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-0.36421802464930453</v>
      </c>
      <c r="AR60">
        <f t="shared" si="27"/>
        <v>-0.36430612370511956</v>
      </c>
      <c r="AS60">
        <f t="shared" si="27"/>
        <v>7.1775079012607315E-4</v>
      </c>
      <c r="AT60">
        <f t="shared" si="27"/>
        <v>-3.7701386430905579E-4</v>
      </c>
      <c r="AU60">
        <f t="shared" si="24"/>
        <v>-0.36396538677930251</v>
      </c>
      <c r="AW60">
        <v>57</v>
      </c>
      <c r="AX60">
        <f>IF(Z60&gt;0, (R60*SUMPRODUCT(K60:$K$98, X60:$X$98)-K60*$AZ$3)/Z60, 0)</f>
        <v>-866.022779831614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0.56565928300000001</v>
      </c>
      <c r="Q61" s="4">
        <f t="shared" si="22"/>
        <v>12.5</v>
      </c>
      <c r="R61">
        <f t="shared" si="0"/>
        <v>50000</v>
      </c>
      <c r="S61">
        <f t="shared" si="1"/>
        <v>-2063.7827617337484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-2.4850859093309858</v>
      </c>
      <c r="AC61">
        <f t="shared" si="19"/>
        <v>-2.5129900988633014</v>
      </c>
      <c r="AE61">
        <f t="shared" si="2"/>
        <v>0</v>
      </c>
      <c r="AF61">
        <f t="shared" si="25"/>
        <v>0</v>
      </c>
      <c r="AG61">
        <f t="shared" si="25"/>
        <v>-1.5220776536287313E-2</v>
      </c>
      <c r="AH61">
        <f t="shared" si="4"/>
        <v>-81.159061077982813</v>
      </c>
      <c r="AI61">
        <f t="shared" si="26"/>
        <v>-81.174281854519094</v>
      </c>
      <c r="AJ61">
        <f t="shared" si="6"/>
        <v>2.7904189532315549E-2</v>
      </c>
      <c r="AK61">
        <f t="shared" si="20"/>
        <v>-0.17395601365316901</v>
      </c>
      <c r="AL61">
        <f t="shared" si="23"/>
        <v>-81.32033367863994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-0.17797874551896689</v>
      </c>
      <c r="AR61">
        <f t="shared" si="27"/>
        <v>-0.17801212410513792</v>
      </c>
      <c r="AS61">
        <f t="shared" si="27"/>
        <v>6.1192830248652332E-5</v>
      </c>
      <c r="AT61">
        <f t="shared" si="27"/>
        <v>-3.8147894608739368E-4</v>
      </c>
      <c r="AU61">
        <f t="shared" si="24"/>
        <v>-0.17833241022097665</v>
      </c>
      <c r="AW61">
        <v>58</v>
      </c>
      <c r="AX61">
        <f>IF(Z61&gt;0, (R61*SUMPRODUCT(K61:$K$98, X61:$X$98)-K61*$AZ$3)/Z61, 0)</f>
        <v>-2063.7827617337484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0.63613866799999996</v>
      </c>
      <c r="Q62" s="4">
        <f t="shared" si="22"/>
        <v>12.5</v>
      </c>
      <c r="R62">
        <f t="shared" si="0"/>
        <v>50000</v>
      </c>
      <c r="S62">
        <f t="shared" si="1"/>
        <v>-5548.3405803122532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-2.5129900988633014</v>
      </c>
      <c r="AC62">
        <f t="shared" si="19"/>
        <v>-2.3906886344563856</v>
      </c>
      <c r="AE62">
        <f t="shared" si="2"/>
        <v>0</v>
      </c>
      <c r="AF62">
        <f t="shared" si="25"/>
        <v>0</v>
      </c>
      <c r="AG62">
        <f t="shared" si="25"/>
        <v>-5.3860442592049765E-3</v>
      </c>
      <c r="AH62">
        <f t="shared" si="4"/>
        <v>-38.730098046877856</v>
      </c>
      <c r="AI62">
        <f t="shared" si="26"/>
        <v>-38.73548409113706</v>
      </c>
      <c r="AJ62">
        <f t="shared" si="6"/>
        <v>-0.12230146440691581</v>
      </c>
      <c r="AK62">
        <f t="shared" si="20"/>
        <v>-0.17590930692043111</v>
      </c>
      <c r="AL62">
        <f t="shared" si="23"/>
        <v>-39.033694862464408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-7.5833604809195806E-2</v>
      </c>
      <c r="AR62">
        <f t="shared" si="27"/>
        <v>-7.5844150693983994E-2</v>
      </c>
      <c r="AS62">
        <f t="shared" si="27"/>
        <v>-2.3946649730125405E-4</v>
      </c>
      <c r="AT62">
        <f t="shared" si="27"/>
        <v>-3.4443075375428512E-4</v>
      </c>
      <c r="AU62">
        <f t="shared" si="24"/>
        <v>-7.6428047945039532E-2</v>
      </c>
      <c r="AW62">
        <v>59</v>
      </c>
      <c r="AX62">
        <f>IF(Z62&gt;0, (R62*SUMPRODUCT(K62:$K$98, X62:$X$98)-K62*$AZ$3)/Z62, 0)</f>
        <v>-5548.3405803122532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0.71227412300000004</v>
      </c>
      <c r="Q63" s="4">
        <f t="shared" si="22"/>
        <v>12.5</v>
      </c>
      <c r="R63">
        <f t="shared" si="0"/>
        <v>50000</v>
      </c>
      <c r="S63">
        <f t="shared" si="1"/>
        <v>-18371.025878388027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-2.3906886344563856</v>
      </c>
      <c r="AC63">
        <f t="shared" si="19"/>
        <v>-2.1984149089746148</v>
      </c>
      <c r="AE63">
        <f t="shared" si="2"/>
        <v>0</v>
      </c>
      <c r="AF63">
        <f t="shared" si="25"/>
        <v>0</v>
      </c>
      <c r="AG63">
        <f t="shared" si="25"/>
        <v>-1.4958438654485171E-3</v>
      </c>
      <c r="AH63">
        <f t="shared" si="4"/>
        <v>-15.345359804657638</v>
      </c>
      <c r="AI63">
        <f t="shared" si="26"/>
        <v>-15.346855648523087</v>
      </c>
      <c r="AJ63">
        <f t="shared" si="6"/>
        <v>-0.1922737254817708</v>
      </c>
      <c r="AK63">
        <f t="shared" si="20"/>
        <v>-0.167348204411947</v>
      </c>
      <c r="AL63">
        <f t="shared" si="23"/>
        <v>-15.706477578416806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-2.6827002995577744E-2</v>
      </c>
      <c r="AR63">
        <f t="shared" si="27"/>
        <v>-2.6829618053704121E-2</v>
      </c>
      <c r="AS63">
        <f t="shared" si="27"/>
        <v>-3.3613599649222684E-4</v>
      </c>
      <c r="AT63">
        <f t="shared" si="27"/>
        <v>-2.9256080262785478E-4</v>
      </c>
      <c r="AU63">
        <f t="shared" si="24"/>
        <v>-2.7458314852824201E-2</v>
      </c>
      <c r="AW63">
        <v>60</v>
      </c>
      <c r="AX63">
        <f>IF(Z63&gt;0, (R63*SUMPRODUCT(K63:$K$98, X63:$X$98)-K63*$AZ$3)/Z63, 0)</f>
        <v>-18371.025878388027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0.79182603500000004</v>
      </c>
      <c r="Q64" s="4">
        <f t="shared" si="22"/>
        <v>12.5</v>
      </c>
      <c r="R64">
        <f t="shared" si="0"/>
        <v>50000</v>
      </c>
      <c r="S64">
        <f t="shared" si="1"/>
        <v>-83738.631287692828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-2.1984149089746148</v>
      </c>
      <c r="AC64">
        <f t="shared" si="19"/>
        <v>-1.9858603670675437</v>
      </c>
      <c r="AE64">
        <f t="shared" si="2"/>
        <v>0</v>
      </c>
      <c r="AF64">
        <f t="shared" si="25"/>
        <v>0</v>
      </c>
      <c r="AG64">
        <f t="shared" si="25"/>
        <v>-2.96437309836859E-4</v>
      </c>
      <c r="AH64">
        <f t="shared" si="4"/>
        <v>-4.7377924678286911</v>
      </c>
      <c r="AI64">
        <f t="shared" si="26"/>
        <v>-4.738088905138528</v>
      </c>
      <c r="AJ64">
        <f t="shared" si="6"/>
        <v>-0.21255454190707113</v>
      </c>
      <c r="AK64">
        <f t="shared" si="20"/>
        <v>-0.15388904362822306</v>
      </c>
      <c r="AL64">
        <f t="shared" si="23"/>
        <v>-5.1045324906738223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-7.3952539553618158E-3</v>
      </c>
      <c r="AR64">
        <f t="shared" si="27"/>
        <v>-7.3957166664668237E-3</v>
      </c>
      <c r="AS64">
        <f t="shared" si="27"/>
        <v>-3.3177789602269745E-4</v>
      </c>
      <c r="AT64">
        <f t="shared" si="27"/>
        <v>-2.4020650256553473E-4</v>
      </c>
      <c r="AU64">
        <f t="shared" si="24"/>
        <v>-7.9677010650550557E-3</v>
      </c>
      <c r="AW64">
        <v>61</v>
      </c>
      <c r="AX64">
        <f>IF(Z64&gt;0, (R64*SUMPRODUCT(K64:$K$98, X64:$X$98)-K64*$AZ$3)/Z64, 0)</f>
        <v>-83738.631287692828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0.79399978000000004</v>
      </c>
      <c r="Q65" s="4">
        <f t="shared" si="22"/>
        <v>12.5</v>
      </c>
      <c r="R65">
        <f t="shared" si="0"/>
        <v>50000</v>
      </c>
      <c r="S65">
        <f t="shared" si="1"/>
        <v>-382845.87876476534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-1.9858603670675437</v>
      </c>
      <c r="AC65">
        <f t="shared" si="19"/>
        <v>-1.7795220987883975</v>
      </c>
      <c r="AE65">
        <f t="shared" si="2"/>
        <v>0</v>
      </c>
      <c r="AF65">
        <f t="shared" si="25"/>
        <v>0</v>
      </c>
      <c r="AG65">
        <f t="shared" si="25"/>
        <v>-5.8101777944232543E-5</v>
      </c>
      <c r="AH65">
        <f t="shared" si="4"/>
        <v>-0.94148463517703151</v>
      </c>
      <c r="AI65">
        <f t="shared" si="26"/>
        <v>-0.9415427369549757</v>
      </c>
      <c r="AJ65">
        <f t="shared" si="6"/>
        <v>-0.20633826827914614</v>
      </c>
      <c r="AK65">
        <f t="shared" si="20"/>
        <v>-0.13901022569472807</v>
      </c>
      <c r="AL65">
        <f t="shared" si="23"/>
        <v>-1.28689123092885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-1.3121161270712555E-3</v>
      </c>
      <c r="AR65">
        <f t="shared" si="27"/>
        <v>-1.3121971016055215E-3</v>
      </c>
      <c r="AS65">
        <f t="shared" si="27"/>
        <v>-2.8756684849149403E-4</v>
      </c>
      <c r="AT65">
        <f t="shared" si="27"/>
        <v>-1.9373397307495167E-4</v>
      </c>
      <c r="AU65">
        <f t="shared" si="24"/>
        <v>-1.7934979231719675E-3</v>
      </c>
      <c r="AW65">
        <v>62</v>
      </c>
      <c r="AX65">
        <f>IF(Z65&gt;0, (R65*SUMPRODUCT(K65:$K$98, X65:$X$98)-K65*$AZ$3)/Z65, 0)</f>
        <v>-382845.87876476534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0.79634782599999998</v>
      </c>
      <c r="Q66" s="4">
        <f t="shared" si="22"/>
        <v>12.5</v>
      </c>
      <c r="R66">
        <f t="shared" si="0"/>
        <v>50000</v>
      </c>
      <c r="S66">
        <f t="shared" si="1"/>
        <v>-1766426.343619667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-1.7795220987883975</v>
      </c>
      <c r="AC66">
        <f t="shared" si="19"/>
        <v>-1.5900007129203722</v>
      </c>
      <c r="AE66">
        <f t="shared" si="2"/>
        <v>0</v>
      </c>
      <c r="AF66">
        <f t="shared" si="25"/>
        <v>0</v>
      </c>
      <c r="AG66">
        <f t="shared" si="25"/>
        <v>-1.1251535612165883E-5</v>
      </c>
      <c r="AH66">
        <f t="shared" si="4"/>
        <v>-0.18507689821049733</v>
      </c>
      <c r="AI66">
        <f t="shared" si="26"/>
        <v>-0.18508814974610949</v>
      </c>
      <c r="AJ66">
        <f t="shared" si="6"/>
        <v>-0.18952138586802536</v>
      </c>
      <c r="AK66">
        <f t="shared" si="20"/>
        <v>-0.12456654691518784</v>
      </c>
      <c r="AL66">
        <f t="shared" si="23"/>
        <v>-0.49917608252932266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-2.3029962258629957E-4</v>
      </c>
      <c r="AR66">
        <f t="shared" si="27"/>
        <v>-2.3031362338504891E-4</v>
      </c>
      <c r="AS66">
        <f t="shared" si="27"/>
        <v>-2.3583010121445345E-4</v>
      </c>
      <c r="AT66">
        <f t="shared" si="27"/>
        <v>-1.5500383364334562E-4</v>
      </c>
      <c r="AU66">
        <f t="shared" si="24"/>
        <v>-6.2114755824284795E-4</v>
      </c>
      <c r="AW66">
        <v>63</v>
      </c>
      <c r="AX66">
        <f>IF(Z66&gt;0, (R66*SUMPRODUCT(K66:$K$98, X66:$X$98)-K66*$AZ$3)/Z66, 0)</f>
        <v>-1766426.343619667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0.79893513299999996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-8255777.7881130958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-1.5900007129203722</v>
      </c>
      <c r="AC67">
        <f t="shared" si="19"/>
        <v>-1.419843957190194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-3.5956988403039944E-2</v>
      </c>
      <c r="AI67">
        <f t="shared" ref="AI67:AI98" si="33">SUM(AE67:AH67)</f>
        <v>-3.5959138176195227E-2</v>
      </c>
      <c r="AJ67">
        <f t="shared" ref="AJ67:AJ98" si="34">AB67-AC67</f>
        <v>-0.17015675573017819</v>
      </c>
      <c r="AK67">
        <f t="shared" si="20"/>
        <v>-0.11130004990442606</v>
      </c>
      <c r="AL67">
        <f t="shared" si="23"/>
        <v>-0.31741594381079946</v>
      </c>
      <c r="AN67">
        <f t="shared" ref="AN67:AU98" si="35">AE67*$K67</f>
        <v>0</v>
      </c>
      <c r="AO67">
        <f t="shared" si="35"/>
        <v>0</v>
      </c>
      <c r="AP67">
        <f t="shared" si="35"/>
        <v>-2.3884470990511575E-9</v>
      </c>
      <c r="AQ67">
        <f t="shared" si="35"/>
        <v>-3.9949035753263834E-5</v>
      </c>
      <c r="AR67">
        <f t="shared" si="35"/>
        <v>-3.9951424200362883E-5</v>
      </c>
      <c r="AS67">
        <f t="shared" si="35"/>
        <v>-1.8904804379416755E-4</v>
      </c>
      <c r="AT67">
        <f t="shared" si="35"/>
        <v>-1.2365689871279809E-4</v>
      </c>
      <c r="AU67">
        <f t="shared" si="24"/>
        <v>-3.5265636670732848E-4</v>
      </c>
      <c r="AW67">
        <v>64</v>
      </c>
      <c r="AX67">
        <f>IF(Z67&gt;0, (R67*SUMPRODUCT(K67:$K$98, X67:$X$98)-K67*$AZ$3)/Z67, 0)</f>
        <v>-8255777.7881130958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0.80179641700000004</v>
      </c>
      <c r="Q68" s="4">
        <f t="shared" si="22"/>
        <v>12.5</v>
      </c>
      <c r="R68">
        <f t="shared" si="28"/>
        <v>50000</v>
      </c>
      <c r="S68">
        <f t="shared" si="29"/>
        <v>-39167333.198113434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-1.419843957190194</v>
      </c>
      <c r="AC68">
        <f t="shared" ref="AC68:AC98" si="46">S68*Z68</f>
        <v>-1.2677526068038361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-6.8947216530787494E-3</v>
      </c>
      <c r="AI68">
        <f t="shared" si="33"/>
        <v>-6.8951262480892112E-3</v>
      </c>
      <c r="AJ68">
        <f t="shared" si="34"/>
        <v>-0.1520913503863579</v>
      </c>
      <c r="AK68">
        <f t="shared" ref="AK68:AK98" si="47">G68*SUM(AB68:AB68, AE68:AF68)</f>
        <v>-9.9389077003313592E-2</v>
      </c>
      <c r="AL68">
        <f t="shared" si="23"/>
        <v>-0.25837555363776071</v>
      </c>
      <c r="AN68">
        <f t="shared" si="35"/>
        <v>0</v>
      </c>
      <c r="AO68">
        <f t="shared" si="35"/>
        <v>0</v>
      </c>
      <c r="AP68">
        <f t="shared" si="35"/>
        <v>-4.0135205522087818E-10</v>
      </c>
      <c r="AQ68">
        <f t="shared" si="35"/>
        <v>-6.8394583079045066E-6</v>
      </c>
      <c r="AR68">
        <f t="shared" si="35"/>
        <v>-6.839859659959728E-6</v>
      </c>
      <c r="AS68">
        <f t="shared" si="35"/>
        <v>-1.5087229076113506E-4</v>
      </c>
      <c r="AT68">
        <f t="shared" si="35"/>
        <v>-9.8592442542148523E-5</v>
      </c>
      <c r="AU68">
        <f t="shared" si="24"/>
        <v>-2.5630459296324334E-4</v>
      </c>
      <c r="AW68">
        <v>65</v>
      </c>
      <c r="AX68">
        <f>IF(Z68&gt;0, (R68*SUMPRODUCT(K68:$K$98, X68:$X$98)-K68*$AZ$3)/Z68, 0)</f>
        <v>-39167333.198113434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0.804638195</v>
      </c>
      <c r="Q69" s="4">
        <f t="shared" ref="Q69:Q98" si="49">$C$8</f>
        <v>12.5</v>
      </c>
      <c r="R69">
        <f t="shared" si="28"/>
        <v>50000</v>
      </c>
      <c r="S69">
        <f t="shared" si="29"/>
        <v>-188663556.1348367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-1.2677526068038361</v>
      </c>
      <c r="AC69">
        <f t="shared" si="46"/>
        <v>-1.1319279289209732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-1.3022103956956629E-3</v>
      </c>
      <c r="AI69">
        <f t="shared" si="33"/>
        <v>-1.3022853921570961E-3</v>
      </c>
      <c r="AJ69">
        <f t="shared" si="34"/>
        <v>-0.1358246778828629</v>
      </c>
      <c r="AK69">
        <f t="shared" si="47"/>
        <v>-8.8742682476268528E-2</v>
      </c>
      <c r="AL69">
        <f t="shared" si="23"/>
        <v>-0.22586964575128854</v>
      </c>
      <c r="AN69">
        <f t="shared" si="35"/>
        <v>0</v>
      </c>
      <c r="AO69">
        <f t="shared" si="35"/>
        <v>0</v>
      </c>
      <c r="AP69">
        <f t="shared" si="35"/>
        <v>-6.6424411960894315E-11</v>
      </c>
      <c r="AQ69">
        <f t="shared" si="35"/>
        <v>-1.1533685474016706E-6</v>
      </c>
      <c r="AR69">
        <f t="shared" si="35"/>
        <v>-1.1534349718136314E-6</v>
      </c>
      <c r="AS69">
        <f t="shared" si="35"/>
        <v>-1.203000006365094E-4</v>
      </c>
      <c r="AT69">
        <f t="shared" si="35"/>
        <v>-7.8599448382918804E-5</v>
      </c>
      <c r="AU69">
        <f t="shared" si="24"/>
        <v>-2.0005288399124185E-4</v>
      </c>
      <c r="AW69">
        <v>66</v>
      </c>
      <c r="AX69">
        <f>IF(Z69&gt;0, (R69*SUMPRODUCT(K69:$K$98, X69:$X$98)-K69*$AZ$3)/Z69, 0)</f>
        <v>-188663556.1348367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0.80770724299999996</v>
      </c>
      <c r="Q70" s="4">
        <f t="shared" si="49"/>
        <v>12.5</v>
      </c>
      <c r="R70">
        <f t="shared" si="28"/>
        <v>50000</v>
      </c>
      <c r="S70">
        <f t="shared" si="29"/>
        <v>-924061789.49107587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-1.1319279289209732</v>
      </c>
      <c r="AC70">
        <f t="shared" si="46"/>
        <v>-1.0106509418063323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-2.4230074039578646E-4</v>
      </c>
      <c r="AI70">
        <f t="shared" si="33"/>
        <v>-2.4231441170750637E-4</v>
      </c>
      <c r="AJ70">
        <f t="shared" si="34"/>
        <v>-0.12127698711464086</v>
      </c>
      <c r="AK70">
        <f t="shared" si="47"/>
        <v>-7.9234955024468132E-2</v>
      </c>
      <c r="AL70">
        <f t="shared" si="23"/>
        <v>-0.2007542565508165</v>
      </c>
      <c r="AN70">
        <f t="shared" si="35"/>
        <v>0</v>
      </c>
      <c r="AO70">
        <f t="shared" si="35"/>
        <v>0</v>
      </c>
      <c r="AP70">
        <f t="shared" si="35"/>
        <v>-1.0811329632549293E-11</v>
      </c>
      <c r="AQ70">
        <f t="shared" si="35"/>
        <v>-1.9161242376010771E-7</v>
      </c>
      <c r="AR70">
        <f t="shared" si="35"/>
        <v>-1.9162323508974026E-7</v>
      </c>
      <c r="AS70">
        <f t="shared" si="35"/>
        <v>-9.5906341059467072E-5</v>
      </c>
      <c r="AT70">
        <f t="shared" si="35"/>
        <v>-6.2659328873538521E-5</v>
      </c>
      <c r="AU70">
        <f t="shared" si="24"/>
        <v>-1.5875729316809533E-4</v>
      </c>
      <c r="AW70">
        <v>67</v>
      </c>
      <c r="AX70">
        <f>IF(Z70&gt;0, (R70*SUMPRODUCT(K70:$K$98, X70:$X$98)-K70*$AZ$3)/Z70, 0)</f>
        <v>-924061789.49107587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0.81092303399999999</v>
      </c>
      <c r="Q71" s="4">
        <f t="shared" si="49"/>
        <v>12.5</v>
      </c>
      <c r="R71">
        <f t="shared" si="28"/>
        <v>50000</v>
      </c>
      <c r="S71">
        <f t="shared" si="29"/>
        <v>-4607266587.0477295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-1.0106509418063323</v>
      </c>
      <c r="AC71">
        <f t="shared" si="46"/>
        <v>-0.90236707941590932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-4.434552631463739E-5</v>
      </c>
      <c r="AI71">
        <f t="shared" si="33"/>
        <v>-4.4347974531661431E-5</v>
      </c>
      <c r="AJ71">
        <f t="shared" si="34"/>
        <v>-0.10828386239042298</v>
      </c>
      <c r="AK71">
        <f t="shared" si="47"/>
        <v>-7.0745565926443266E-2</v>
      </c>
      <c r="AL71">
        <f t="shared" si="23"/>
        <v>-0.17907377629139792</v>
      </c>
      <c r="AN71">
        <f t="shared" si="35"/>
        <v>0</v>
      </c>
      <c r="AO71">
        <f t="shared" si="35"/>
        <v>0</v>
      </c>
      <c r="AP71">
        <f t="shared" si="35"/>
        <v>-1.7286250973418055E-12</v>
      </c>
      <c r="AQ71">
        <f t="shared" si="35"/>
        <v>-3.1311272240003492E-8</v>
      </c>
      <c r="AR71">
        <f t="shared" si="35"/>
        <v>-3.1313000865100832E-8</v>
      </c>
      <c r="AS71">
        <f t="shared" si="35"/>
        <v>-7.6456539729611577E-5</v>
      </c>
      <c r="AT71">
        <f t="shared" si="35"/>
        <v>-4.9951683035156975E-5</v>
      </c>
      <c r="AU71">
        <f t="shared" si="24"/>
        <v>-1.2643953576563365E-4</v>
      </c>
      <c r="AW71">
        <v>68</v>
      </c>
      <c r="AX71">
        <f>IF(Z71&gt;0, (R71*SUMPRODUCT(K71:$K$98, X71:$X$98)-K71*$AZ$3)/Z71, 0)</f>
        <v>-4607266587.0477295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0.81424565900000001</v>
      </c>
      <c r="Q72" s="4">
        <f t="shared" si="49"/>
        <v>12.5</v>
      </c>
      <c r="R72">
        <f t="shared" si="28"/>
        <v>50000</v>
      </c>
      <c r="S72">
        <f t="shared" si="29"/>
        <v>-23405572786.219364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-0.90236707941590932</v>
      </c>
      <c r="AC72">
        <f t="shared" si="46"/>
        <v>-0.80568491965321165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-7.973800336456423E-6</v>
      </c>
      <c r="AI72">
        <f t="shared" si="33"/>
        <v>-7.9742306212261076E-6</v>
      </c>
      <c r="AJ72">
        <f t="shared" si="34"/>
        <v>-9.6682159762697673E-2</v>
      </c>
      <c r="AK72">
        <f t="shared" si="47"/>
        <v>-6.3165695559113652E-2</v>
      </c>
      <c r="AL72">
        <f t="shared" si="23"/>
        <v>-0.15985582955243255</v>
      </c>
      <c r="AN72">
        <f t="shared" si="35"/>
        <v>0</v>
      </c>
      <c r="AO72">
        <f t="shared" si="35"/>
        <v>0</v>
      </c>
      <c r="AP72">
        <f t="shared" si="35"/>
        <v>-2.7126193287443742E-13</v>
      </c>
      <c r="AQ72">
        <f t="shared" si="35"/>
        <v>-5.0268767198179195E-9</v>
      </c>
      <c r="AR72">
        <f t="shared" si="35"/>
        <v>-5.0271479817507936E-9</v>
      </c>
      <c r="AS72">
        <f t="shared" si="35"/>
        <v>-6.0950773486360645E-5</v>
      </c>
      <c r="AT72">
        <f t="shared" si="35"/>
        <v>-3.9821183262575143E-5</v>
      </c>
      <c r="AU72">
        <f t="shared" si="24"/>
        <v>-1.0077698389691754E-4</v>
      </c>
      <c r="AW72">
        <v>69</v>
      </c>
      <c r="AX72">
        <f>IF(Z72&gt;0, (R72*SUMPRODUCT(K72:$K$98, X72:$X$98)-K72*$AZ$3)/Z72, 0)</f>
        <v>-23405572786.219364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0.81781076600000002</v>
      </c>
      <c r="Q73" s="4">
        <f t="shared" si="49"/>
        <v>12.5</v>
      </c>
      <c r="R73">
        <f t="shared" si="28"/>
        <v>50000</v>
      </c>
      <c r="S73">
        <f t="shared" si="29"/>
        <v>-121365502864.7803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-0.80568491965321165</v>
      </c>
      <c r="AC73">
        <f t="shared" si="46"/>
        <v>-0.71936153979261497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-1.4075660683770673E-6</v>
      </c>
      <c r="AI73">
        <f t="shared" si="33"/>
        <v>-1.4076401587819612E-6</v>
      </c>
      <c r="AJ73">
        <f t="shared" si="34"/>
        <v>-8.6323379860596683E-2</v>
      </c>
      <c r="AK73">
        <f t="shared" si="47"/>
        <v>-5.6397944375724818E-2</v>
      </c>
      <c r="AL73">
        <f t="shared" si="23"/>
        <v>-0.14272273187648027</v>
      </c>
      <c r="AN73">
        <f t="shared" si="35"/>
        <v>0</v>
      </c>
      <c r="AO73">
        <f t="shared" si="35"/>
        <v>0</v>
      </c>
      <c r="AP73">
        <f t="shared" si="35"/>
        <v>-4.1703914674114988E-14</v>
      </c>
      <c r="AQ73">
        <f t="shared" si="35"/>
        <v>-7.9228903253815799E-10</v>
      </c>
      <c r="AR73">
        <f t="shared" si="35"/>
        <v>-7.9233073645283207E-10</v>
      </c>
      <c r="AS73">
        <f t="shared" si="35"/>
        <v>-4.8589596361919759E-5</v>
      </c>
      <c r="AT73">
        <f t="shared" si="35"/>
        <v>-3.1745204570115983E-5</v>
      </c>
      <c r="AU73">
        <f t="shared" si="24"/>
        <v>-8.0335593262772183E-5</v>
      </c>
      <c r="AW73">
        <v>70</v>
      </c>
      <c r="AX73">
        <f>IF(Z73&gt;0, (R73*SUMPRODUCT(K73:$K$98, X73:$X$98)-K73*$AZ$3)/Z73, 0)</f>
        <v>-121365502864.7803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0.82147716100000001</v>
      </c>
      <c r="Q74" s="4">
        <f t="shared" si="49"/>
        <v>12.5</v>
      </c>
      <c r="R74">
        <f t="shared" si="28"/>
        <v>50000</v>
      </c>
      <c r="S74">
        <f t="shared" si="29"/>
        <v>-643011100982.05725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-0.71936153979261497</v>
      </c>
      <c r="AC74">
        <f t="shared" si="46"/>
        <v>-0.64228708979251703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-2.4345430187844322E-7</v>
      </c>
      <c r="AI74">
        <f t="shared" si="33"/>
        <v>-2.4346678780381858E-7</v>
      </c>
      <c r="AJ74">
        <f t="shared" si="34"/>
        <v>-7.7074450000097938E-2</v>
      </c>
      <c r="AK74">
        <f t="shared" si="47"/>
        <v>-5.0355307785483056E-2</v>
      </c>
      <c r="AL74">
        <f t="shared" si="23"/>
        <v>-0.12743000125236881</v>
      </c>
      <c r="AN74">
        <f t="shared" si="35"/>
        <v>0</v>
      </c>
      <c r="AO74">
        <f t="shared" si="35"/>
        <v>0</v>
      </c>
      <c r="AP74">
        <f t="shared" si="35"/>
        <v>-6.2750554449068031E-15</v>
      </c>
      <c r="AQ74">
        <f t="shared" si="35"/>
        <v>-1.2235290510385078E-10</v>
      </c>
      <c r="AR74">
        <f t="shared" si="35"/>
        <v>-1.2235918015929567E-10</v>
      </c>
      <c r="AS74">
        <f t="shared" si="35"/>
        <v>-3.8735330589894511E-5</v>
      </c>
      <c r="AT74">
        <f t="shared" si="35"/>
        <v>-2.5307082879269284E-5</v>
      </c>
      <c r="AU74">
        <f t="shared" si="24"/>
        <v>-6.404253582834397E-5</v>
      </c>
      <c r="AW74">
        <v>71</v>
      </c>
      <c r="AX74">
        <f>IF(Z74&gt;0, (R74*SUMPRODUCT(K74:$K$98, X74:$X$98)-K74*$AZ$3)/Z74, 0)</f>
        <v>-643011100982.05725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0.825360447</v>
      </c>
      <c r="Q75" s="4">
        <f t="shared" si="49"/>
        <v>12.5</v>
      </c>
      <c r="R75">
        <f t="shared" si="28"/>
        <v>50000</v>
      </c>
      <c r="S75">
        <f t="shared" si="29"/>
        <v>-3487114998151.7852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-0.64228708979251703</v>
      </c>
      <c r="AC75">
        <f t="shared" si="46"/>
        <v>-0.5734706159930959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-4.1221555796147407E-8</v>
      </c>
      <c r="AI75">
        <f t="shared" si="33"/>
        <v>-4.1223611473320003E-8</v>
      </c>
      <c r="AJ75">
        <f t="shared" si="34"/>
        <v>-6.881647379942113E-2</v>
      </c>
      <c r="AK75">
        <f t="shared" si="47"/>
        <v>-4.4960096285476196E-2</v>
      </c>
      <c r="AL75">
        <f t="shared" si="23"/>
        <v>-0.1137766113085088</v>
      </c>
      <c r="AN75">
        <f t="shared" si="35"/>
        <v>0</v>
      </c>
      <c r="AO75">
        <f t="shared" si="35"/>
        <v>0</v>
      </c>
      <c r="AP75">
        <f t="shared" si="35"/>
        <v>-9.2243064598185037E-16</v>
      </c>
      <c r="AQ75">
        <f t="shared" si="35"/>
        <v>-1.8497080596278791E-11</v>
      </c>
      <c r="AR75">
        <f t="shared" si="35"/>
        <v>-1.8498003026924772E-11</v>
      </c>
      <c r="AS75">
        <f t="shared" si="35"/>
        <v>-3.0879568653703431E-5</v>
      </c>
      <c r="AT75">
        <f t="shared" si="35"/>
        <v>-2.0174651551764879E-5</v>
      </c>
      <c r="AU75">
        <f t="shared" si="24"/>
        <v>-5.1054238703471339E-5</v>
      </c>
      <c r="AW75">
        <v>72</v>
      </c>
      <c r="AX75">
        <f>IF(Z75&gt;0, (R75*SUMPRODUCT(K75:$K$98, X75:$X$98)-K75*$AZ$3)/Z75, 0)</f>
        <v>-3487114998151.7852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0.82947136099999996</v>
      </c>
      <c r="Q76" s="4">
        <f t="shared" si="49"/>
        <v>12.5</v>
      </c>
      <c r="R76">
        <f t="shared" si="28"/>
        <v>50000</v>
      </c>
      <c r="S76">
        <f t="shared" si="29"/>
        <v>-19395265253338.621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-0.5734706159930959</v>
      </c>
      <c r="AC76">
        <f t="shared" si="46"/>
        <v>-0.51202733572429482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-6.8205013685154729E-9</v>
      </c>
      <c r="AI76">
        <f t="shared" si="33"/>
        <v>-6.8208313635742129E-9</v>
      </c>
      <c r="AJ76">
        <f t="shared" si="34"/>
        <v>-6.1443280268801082E-2</v>
      </c>
      <c r="AK76">
        <f t="shared" si="47"/>
        <v>-4.0142943119516716E-2</v>
      </c>
      <c r="AL76">
        <f t="shared" si="23"/>
        <v>-0.10158623020914917</v>
      </c>
      <c r="AN76">
        <f t="shared" si="35"/>
        <v>0</v>
      </c>
      <c r="AO76">
        <f t="shared" si="35"/>
        <v>0</v>
      </c>
      <c r="AP76">
        <f t="shared" si="35"/>
        <v>-1.3221119301014044E-16</v>
      </c>
      <c r="AQ76">
        <f t="shared" si="35"/>
        <v>-2.7326064405381233E-12</v>
      </c>
      <c r="AR76">
        <f t="shared" si="35"/>
        <v>-2.7327386517311331E-12</v>
      </c>
      <c r="AS76">
        <f t="shared" si="35"/>
        <v>-2.4617003108505998E-5</v>
      </c>
      <c r="AT76">
        <f t="shared" si="35"/>
        <v>-1.6083108701790748E-5</v>
      </c>
      <c r="AU76">
        <f t="shared" si="24"/>
        <v>-4.0700114543035403E-5</v>
      </c>
      <c r="AW76">
        <v>73</v>
      </c>
      <c r="AX76">
        <f>IF(Z76&gt;0, (R76*SUMPRODUCT(K76:$K$98, X76:$X$98)-K76*$AZ$3)/Z76, 0)</f>
        <v>-19395265253338.621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0.83365815200000004</v>
      </c>
      <c r="Q77" s="4">
        <f t="shared" si="49"/>
        <v>12.5</v>
      </c>
      <c r="R77">
        <f t="shared" si="28"/>
        <v>50000</v>
      </c>
      <c r="S77">
        <f t="shared" si="29"/>
        <v>-110764976496522.61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-0.51202733572429482</v>
      </c>
      <c r="AC77">
        <f t="shared" si="46"/>
        <v>-0.45716726404193964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-1.1004122833533356E-9</v>
      </c>
      <c r="AI77">
        <f t="shared" si="33"/>
        <v>-1.1004638753906498E-9</v>
      </c>
      <c r="AJ77">
        <f t="shared" si="34"/>
        <v>-5.4860071682355183E-2</v>
      </c>
      <c r="AK77">
        <f t="shared" si="47"/>
        <v>-3.5841913500700644E-2</v>
      </c>
      <c r="AL77">
        <f t="shared" si="23"/>
        <v>-9.0701986283519692E-2</v>
      </c>
      <c r="AN77">
        <f t="shared" si="35"/>
        <v>0</v>
      </c>
      <c r="AO77">
        <f t="shared" si="35"/>
        <v>0</v>
      </c>
      <c r="AP77">
        <f t="shared" si="35"/>
        <v>-1.8455484144187522E-17</v>
      </c>
      <c r="AQ77">
        <f t="shared" si="35"/>
        <v>-3.9363906728053216E-13</v>
      </c>
      <c r="AR77">
        <f t="shared" si="35"/>
        <v>-3.9365752276467631E-13</v>
      </c>
      <c r="AS77">
        <f t="shared" si="35"/>
        <v>-1.9624524166685791E-5</v>
      </c>
      <c r="AT77">
        <f t="shared" si="35"/>
        <v>-1.2821355789460115E-5</v>
      </c>
      <c r="AU77">
        <f t="shared" si="24"/>
        <v>-3.244588034980343E-5</v>
      </c>
      <c r="AW77">
        <v>74</v>
      </c>
      <c r="AX77">
        <f>IF(Z77&gt;0, (R77*SUMPRODUCT(K77:$K$98, X77:$X$98)-K77*$AZ$3)/Z77, 0)</f>
        <v>-110764976496522.61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0.83803355999999996</v>
      </c>
      <c r="Q78" s="4">
        <f t="shared" si="49"/>
        <v>12.5</v>
      </c>
      <c r="R78">
        <f t="shared" si="28"/>
        <v>50000</v>
      </c>
      <c r="S78">
        <f t="shared" si="29"/>
        <v>-650783820713357.63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-0.45716726404193964</v>
      </c>
      <c r="AC78">
        <f t="shared" si="46"/>
        <v>-0.4081850571806479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-1.7294343479256481E-10</v>
      </c>
      <c r="AI78">
        <f t="shared" si="33"/>
        <v>-1.7295127505080781E-10</v>
      </c>
      <c r="AJ78">
        <f t="shared" si="34"/>
        <v>-4.8982206861291733E-2</v>
      </c>
      <c r="AK78">
        <f t="shared" si="47"/>
        <v>-3.2001708482935778E-2</v>
      </c>
      <c r="AL78">
        <f t="shared" si="23"/>
        <v>-8.0983915517178789E-2</v>
      </c>
      <c r="AN78">
        <f t="shared" si="35"/>
        <v>0</v>
      </c>
      <c r="AO78">
        <f t="shared" si="35"/>
        <v>0</v>
      </c>
      <c r="AP78">
        <f t="shared" si="35"/>
        <v>-2.5041198427398443E-18</v>
      </c>
      <c r="AQ78">
        <f t="shared" si="35"/>
        <v>-5.5236839567417931E-14</v>
      </c>
      <c r="AR78">
        <f t="shared" si="35"/>
        <v>-5.5239343687260668E-14</v>
      </c>
      <c r="AS78">
        <f t="shared" si="35"/>
        <v>-1.5644550516187441E-5</v>
      </c>
      <c r="AT78">
        <f t="shared" si="35"/>
        <v>-1.0221106337314384E-5</v>
      </c>
      <c r="AU78">
        <f t="shared" si="24"/>
        <v>-2.5865656908741169E-5</v>
      </c>
      <c r="AW78">
        <v>75</v>
      </c>
      <c r="AX78">
        <f>IF(Z78&gt;0, (R78*SUMPRODUCT(K78:$K$98, X78:$X$98)-K78*$AZ$3)/Z78, 0)</f>
        <v>-650783820713357.63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0.84243849400000004</v>
      </c>
      <c r="Q79" s="4">
        <f t="shared" si="49"/>
        <v>12.5</v>
      </c>
      <c r="R79">
        <f t="shared" si="28"/>
        <v>50000</v>
      </c>
      <c r="S79">
        <f t="shared" si="29"/>
        <v>-3937727382504900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-0.4081850571806479</v>
      </c>
      <c r="AC79">
        <f t="shared" si="46"/>
        <v>-0.3644509439113412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-2.6419741387211691E-11</v>
      </c>
      <c r="AI79">
        <f t="shared" si="33"/>
        <v>-2.6420898307525456E-11</v>
      </c>
      <c r="AJ79">
        <f t="shared" si="34"/>
        <v>-4.3734113269306707E-2</v>
      </c>
      <c r="AK79">
        <f t="shared" si="47"/>
        <v>-2.8572954002645357E-2</v>
      </c>
      <c r="AL79">
        <f t="shared" si="23"/>
        <v>-7.2307067298372968E-2</v>
      </c>
      <c r="AN79">
        <f t="shared" si="35"/>
        <v>0</v>
      </c>
      <c r="AO79">
        <f t="shared" si="35"/>
        <v>0</v>
      </c>
      <c r="AP79">
        <f t="shared" si="35"/>
        <v>-3.2992115642783425E-19</v>
      </c>
      <c r="AQ79">
        <f t="shared" si="35"/>
        <v>-7.5341676754045408E-15</v>
      </c>
      <c r="AR79">
        <f t="shared" si="35"/>
        <v>-7.5344975965609689E-15</v>
      </c>
      <c r="AS79">
        <f t="shared" si="35"/>
        <v>-1.2471739888626762E-5</v>
      </c>
      <c r="AT79">
        <f t="shared" si="35"/>
        <v>-8.1482033939118412E-6</v>
      </c>
      <c r="AU79">
        <f t="shared" si="24"/>
        <v>-2.0619943290073104E-5</v>
      </c>
      <c r="AW79">
        <v>76</v>
      </c>
      <c r="AX79">
        <f>IF(Z79&gt;0, (R79*SUMPRODUCT(K79:$K$98, X79:$X$98)-K79*$AZ$3)/Z79, 0)</f>
        <v>-3937727382504900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0.84677131100000003</v>
      </c>
      <c r="Q80" s="4">
        <f t="shared" si="49"/>
        <v>12.5</v>
      </c>
      <c r="R80">
        <f t="shared" si="28"/>
        <v>50000</v>
      </c>
      <c r="S80">
        <f t="shared" si="29"/>
        <v>-2.4546953858481036E+16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-0.3644509439113412</v>
      </c>
      <c r="AC80">
        <f t="shared" si="46"/>
        <v>-0.32540262849227541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-3.9185877232400029E-12</v>
      </c>
      <c r="AI80">
        <f t="shared" si="33"/>
        <v>-3.9187534274198212E-12</v>
      </c>
      <c r="AJ80">
        <f t="shared" si="34"/>
        <v>-3.9048315419065782E-2</v>
      </c>
      <c r="AK80">
        <f t="shared" si="47"/>
        <v>-2.5511566073793887E-2</v>
      </c>
      <c r="AL80">
        <f t="shared" si="23"/>
        <v>-6.4559881496778423E-2</v>
      </c>
      <c r="AN80">
        <f t="shared" si="35"/>
        <v>0</v>
      </c>
      <c r="AO80">
        <f t="shared" si="35"/>
        <v>0</v>
      </c>
      <c r="AP80">
        <f t="shared" si="35"/>
        <v>-4.2191227418323771E-20</v>
      </c>
      <c r="AQ80">
        <f t="shared" si="35"/>
        <v>-9.9774203626797592E-16</v>
      </c>
      <c r="AR80">
        <f t="shared" si="35"/>
        <v>-9.9778422749539428E-16</v>
      </c>
      <c r="AS80">
        <f t="shared" si="35"/>
        <v>-9.9423946816327763E-6</v>
      </c>
      <c r="AT80">
        <f t="shared" si="35"/>
        <v>-6.495697858667827E-6</v>
      </c>
      <c r="AU80">
        <f t="shared" si="24"/>
        <v>-1.6438092541298386E-5</v>
      </c>
      <c r="AW80">
        <v>77</v>
      </c>
      <c r="AX80">
        <f>IF(Z80&gt;0, (R80*SUMPRODUCT(K80:$K$98, X80:$X$98)-K80*$AZ$3)/Z80, 0)</f>
        <v>-2.4546953858481036E+16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0.85120774200000004</v>
      </c>
      <c r="Q81" s="4">
        <f t="shared" si="49"/>
        <v>12.5</v>
      </c>
      <c r="R81">
        <f t="shared" si="28"/>
        <v>50000</v>
      </c>
      <c r="S81">
        <f t="shared" si="29"/>
        <v>-1.5791171210666205E+17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-0.32540262849227541</v>
      </c>
      <c r="AC81">
        <f t="shared" si="46"/>
        <v>-0.29053806115381814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-5.6419472297185971E-13</v>
      </c>
      <c r="AI81">
        <f t="shared" si="33"/>
        <v>-5.6421772142913672E-13</v>
      </c>
      <c r="AJ81">
        <f t="shared" si="34"/>
        <v>-3.4864567338457275E-2</v>
      </c>
      <c r="AK81">
        <f t="shared" si="47"/>
        <v>-2.2778183994459283E-2</v>
      </c>
      <c r="AL81">
        <f t="shared" si="23"/>
        <v>-5.7642751333480777E-2</v>
      </c>
      <c r="AN81">
        <f t="shared" si="35"/>
        <v>0</v>
      </c>
      <c r="AO81">
        <f t="shared" si="35"/>
        <v>0</v>
      </c>
      <c r="AP81">
        <f t="shared" si="35"/>
        <v>-5.2284068939113086E-21</v>
      </c>
      <c r="AQ81">
        <f t="shared" si="35"/>
        <v>-1.2826249793914238E-16</v>
      </c>
      <c r="AR81">
        <f t="shared" si="35"/>
        <v>-1.2826772634603627E-16</v>
      </c>
      <c r="AS81">
        <f t="shared" si="35"/>
        <v>-7.9260161683947667E-6</v>
      </c>
      <c r="AT81">
        <f t="shared" si="35"/>
        <v>-5.1783305633513688E-6</v>
      </c>
      <c r="AU81">
        <f t="shared" si="24"/>
        <v>-1.3104346731874403E-5</v>
      </c>
      <c r="AW81">
        <v>78</v>
      </c>
      <c r="AX81">
        <f>IF(Z81&gt;0, (R81*SUMPRODUCT(K81:$K$98, X81:$X$98)-K81*$AZ$3)/Z81, 0)</f>
        <v>-1.5791171210666205E+17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0.85572183800000001</v>
      </c>
      <c r="Q82" s="4">
        <f t="shared" si="49"/>
        <v>12.5</v>
      </c>
      <c r="R82">
        <f t="shared" si="28"/>
        <v>50000</v>
      </c>
      <c r="S82">
        <f t="shared" si="29"/>
        <v>-1.0500039469950004E+18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-0.29053806115381814</v>
      </c>
      <c r="AC82">
        <f t="shared" si="46"/>
        <v>-0.25940898317305211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-7.8721128528949946E-14</v>
      </c>
      <c r="AI82">
        <f t="shared" si="33"/>
        <v>-7.872421671952194E-14</v>
      </c>
      <c r="AJ82">
        <f t="shared" si="34"/>
        <v>-3.1129077980766029E-2</v>
      </c>
      <c r="AK82">
        <f t="shared" si="47"/>
        <v>-2.0337664280767272E-2</v>
      </c>
      <c r="AL82">
        <f t="shared" si="23"/>
        <v>-5.1466742261612027E-2</v>
      </c>
      <c r="AN82">
        <f t="shared" si="35"/>
        <v>0</v>
      </c>
      <c r="AO82">
        <f t="shared" si="35"/>
        <v>0</v>
      </c>
      <c r="AP82">
        <f t="shared" si="35"/>
        <v>-6.2684006062726727E-22</v>
      </c>
      <c r="AQ82">
        <f t="shared" si="35"/>
        <v>-1.59787927038202E-17</v>
      </c>
      <c r="AR82">
        <f t="shared" si="35"/>
        <v>-1.5979419543880827E-17</v>
      </c>
      <c r="AS82">
        <f t="shared" si="35"/>
        <v>-6.3185715628148287E-6</v>
      </c>
      <c r="AT82">
        <f t="shared" si="35"/>
        <v>-4.1281334210390486E-6</v>
      </c>
      <c r="AU82">
        <f t="shared" si="24"/>
        <v>-1.0446704983869857E-5</v>
      </c>
      <c r="AW82">
        <v>79</v>
      </c>
      <c r="AX82">
        <f>IF(Z82&gt;0, (R82*SUMPRODUCT(K82:$K$98, X82:$X$98)-K82*$AZ$3)/Z82, 0)</f>
        <v>-1.0500039469950004E+18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0.86028443099999996</v>
      </c>
      <c r="Q83" s="4">
        <f t="shared" si="49"/>
        <v>12.5</v>
      </c>
      <c r="R83">
        <f t="shared" si="28"/>
        <v>50000</v>
      </c>
      <c r="S83">
        <f t="shared" si="29"/>
        <v>-7.2273785739835003E+18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-0.25940898317305211</v>
      </c>
      <c r="AC83">
        <f t="shared" si="46"/>
        <v>-0.23161516354736791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-1.0626889076178887E-14</v>
      </c>
      <c r="AI83">
        <f t="shared" si="33"/>
        <v>-1.0627289662576114E-14</v>
      </c>
      <c r="AJ83">
        <f t="shared" si="34"/>
        <v>-2.7793819625684196E-2</v>
      </c>
      <c r="AK83">
        <f t="shared" si="47"/>
        <v>-1.8158628822113651E-2</v>
      </c>
      <c r="AL83">
        <f t="shared" si="23"/>
        <v>-4.5952448447808478E-2</v>
      </c>
      <c r="AN83">
        <f t="shared" si="35"/>
        <v>0</v>
      </c>
      <c r="AO83">
        <f t="shared" si="35"/>
        <v>0</v>
      </c>
      <c r="AP83">
        <f t="shared" si="35"/>
        <v>-7.2599031371661168E-23</v>
      </c>
      <c r="AQ83">
        <f t="shared" si="35"/>
        <v>-1.9259312317311933E-18</v>
      </c>
      <c r="AR83">
        <f t="shared" si="35"/>
        <v>-1.926003830762565E-18</v>
      </c>
      <c r="AS83">
        <f t="shared" si="35"/>
        <v>-5.0371265647440073E-6</v>
      </c>
      <c r="AT83">
        <f t="shared" si="35"/>
        <v>-3.2909226889660807E-6</v>
      </c>
      <c r="AU83">
        <f t="shared" si="24"/>
        <v>-8.3280492537120138E-6</v>
      </c>
      <c r="AW83">
        <v>80</v>
      </c>
      <c r="AX83">
        <f>IF(Z83&gt;0, (R83*SUMPRODUCT(K83:$K$98, X83:$X$98)-K83*$AZ$3)/Z83, 0)</f>
        <v>-7.2273785739835003E+18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0.86486670799999998</v>
      </c>
      <c r="Q84" s="4">
        <f t="shared" si="49"/>
        <v>12.5</v>
      </c>
      <c r="R84">
        <f t="shared" si="28"/>
        <v>50000</v>
      </c>
      <c r="S84">
        <f t="shared" si="29"/>
        <v>-5.1569142638026637E+19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-0.23161516354736791</v>
      </c>
      <c r="AC84">
        <f t="shared" si="46"/>
        <v>-0.20679925316729278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-1.3858153545545197E-15</v>
      </c>
      <c r="AI84">
        <f t="shared" si="33"/>
        <v>-1.385865481249135E-15</v>
      </c>
      <c r="AJ84">
        <f t="shared" si="34"/>
        <v>-2.4815910380075135E-2</v>
      </c>
      <c r="AK84">
        <f t="shared" si="47"/>
        <v>-1.6213061448315757E-2</v>
      </c>
      <c r="AL84">
        <f t="shared" si="23"/>
        <v>-4.1028971828392276E-2</v>
      </c>
      <c r="AN84">
        <f t="shared" si="35"/>
        <v>0</v>
      </c>
      <c r="AO84">
        <f t="shared" si="35"/>
        <v>0</v>
      </c>
      <c r="AP84">
        <f t="shared" si="35"/>
        <v>-8.1112105281671788E-24</v>
      </c>
      <c r="AQ84">
        <f t="shared" si="35"/>
        <v>-2.2424459023713327E-19</v>
      </c>
      <c r="AR84">
        <f t="shared" si="35"/>
        <v>-2.2425270144766142E-19</v>
      </c>
      <c r="AS84">
        <f t="shared" si="35"/>
        <v>-4.0155664578635195E-6</v>
      </c>
      <c r="AT84">
        <f t="shared" si="35"/>
        <v>-2.6235034191374999E-6</v>
      </c>
      <c r="AU84">
        <f t="shared" si="24"/>
        <v>-6.639069877001243E-6</v>
      </c>
      <c r="AW84">
        <v>81</v>
      </c>
      <c r="AX84">
        <f>IF(Z84&gt;0, (R84*SUMPRODUCT(K84:$K$98, X84:$X$98)-K84*$AZ$3)/Z84, 0)</f>
        <v>-5.1569142638026637E+19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0.86947332300000002</v>
      </c>
      <c r="Q85" s="4">
        <f t="shared" si="49"/>
        <v>12.5</v>
      </c>
      <c r="R85">
        <f t="shared" si="28"/>
        <v>50000</v>
      </c>
      <c r="S85">
        <f t="shared" si="29"/>
        <v>-3.8202229167390825E+20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-0.20679925316729278</v>
      </c>
      <c r="AC85">
        <f t="shared" si="46"/>
        <v>-0.18464219032793996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-1.7433529495281606E-16</v>
      </c>
      <c r="AI85">
        <f t="shared" si="33"/>
        <v>-1.7434133655674703E-16</v>
      </c>
      <c r="AJ85">
        <f t="shared" si="34"/>
        <v>-2.2157062839352815E-2</v>
      </c>
      <c r="AK85">
        <f t="shared" si="47"/>
        <v>-1.4475947721710496E-2</v>
      </c>
      <c r="AL85">
        <f t="shared" si="23"/>
        <v>-3.6633010561063481E-2</v>
      </c>
      <c r="AN85">
        <f t="shared" si="35"/>
        <v>0</v>
      </c>
      <c r="AO85">
        <f t="shared" si="35"/>
        <v>0</v>
      </c>
      <c r="AP85">
        <f t="shared" si="35"/>
        <v>-8.7287254589946845E-25</v>
      </c>
      <c r="AQ85">
        <f t="shared" si="35"/>
        <v>-2.5187432755278935E-20</v>
      </c>
      <c r="AR85">
        <f t="shared" si="35"/>
        <v>-2.5188305627824833E-20</v>
      </c>
      <c r="AS85">
        <f t="shared" si="35"/>
        <v>-3.2011849951080376E-6</v>
      </c>
      <c r="AT85">
        <f t="shared" si="35"/>
        <v>-2.0914408634705832E-6</v>
      </c>
      <c r="AU85">
        <f t="shared" si="24"/>
        <v>-5.2926258585786458E-6</v>
      </c>
      <c r="AW85">
        <v>82</v>
      </c>
      <c r="AX85">
        <f>IF(Z85&gt;0, (R85*SUMPRODUCT(K85:$K$98, X85:$X$98)-K85*$AZ$3)/Z85, 0)</f>
        <v>-3.8202229167390825E+20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0.874112687</v>
      </c>
      <c r="Q86" s="4">
        <f t="shared" si="49"/>
        <v>12.5</v>
      </c>
      <c r="R86">
        <f t="shared" si="28"/>
        <v>50000</v>
      </c>
      <c r="S86">
        <f t="shared" si="29"/>
        <v>-2.9433017560058865E+21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-0.18464219032793996</v>
      </c>
      <c r="AC86">
        <f t="shared" si="46"/>
        <v>-0.16485909850708927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-2.1124170583596382E-17</v>
      </c>
      <c r="AI86">
        <f t="shared" si="33"/>
        <v>-2.1124870728842155E-17</v>
      </c>
      <c r="AJ86">
        <f t="shared" si="34"/>
        <v>-1.9783091820850696E-2</v>
      </c>
      <c r="AK86">
        <f t="shared" si="47"/>
        <v>-1.2924953322955799E-2</v>
      </c>
      <c r="AL86">
        <f t="shared" si="23"/>
        <v>-3.2708045143806513E-2</v>
      </c>
      <c r="AN86">
        <f t="shared" si="35"/>
        <v>0</v>
      </c>
      <c r="AO86">
        <f t="shared" si="35"/>
        <v>0</v>
      </c>
      <c r="AP86">
        <f t="shared" si="35"/>
        <v>-9.0316833871213017E-26</v>
      </c>
      <c r="AQ86">
        <f t="shared" si="35"/>
        <v>-2.7249605946596973E-21</v>
      </c>
      <c r="AR86">
        <f t="shared" si="35"/>
        <v>-2.7250509114935687E-21</v>
      </c>
      <c r="AS86">
        <f t="shared" si="35"/>
        <v>-2.551965079008317E-6</v>
      </c>
      <c r="AT86">
        <f t="shared" si="35"/>
        <v>-1.6672838516187685E-6</v>
      </c>
      <c r="AU86">
        <f t="shared" si="24"/>
        <v>-4.2192489306270877E-6</v>
      </c>
      <c r="AW86">
        <v>83</v>
      </c>
      <c r="AX86">
        <f>IF(Z86&gt;0, (R86*SUMPRODUCT(K86:$K$98, X86:$X$98)-K86*$AZ$3)/Z86, 0)</f>
        <v>-2.9433017560058865E+21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0.87875849299999997</v>
      </c>
      <c r="Q87" s="4">
        <f t="shared" si="49"/>
        <v>12.5</v>
      </c>
      <c r="R87">
        <f t="shared" si="28"/>
        <v>50000</v>
      </c>
      <c r="S87">
        <f t="shared" si="29"/>
        <v>-2.3623807940985786E+22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-0.16485909850708927</v>
      </c>
      <c r="AC87">
        <f t="shared" si="46"/>
        <v>-0.14719562366704397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-2.461034324221335E-18</v>
      </c>
      <c r="AI87">
        <f t="shared" si="33"/>
        <v>-2.4611122094335934E-18</v>
      </c>
      <c r="AJ87">
        <f t="shared" si="34"/>
        <v>-1.7663474840045296E-2</v>
      </c>
      <c r="AK87">
        <f t="shared" si="47"/>
        <v>-1.154013689549625E-2</v>
      </c>
      <c r="AL87">
        <f t="shared" si="23"/>
        <v>-2.9203611735541549E-2</v>
      </c>
      <c r="AN87">
        <f t="shared" si="35"/>
        <v>0</v>
      </c>
      <c r="AO87">
        <f t="shared" si="35"/>
        <v>0</v>
      </c>
      <c r="AP87">
        <f t="shared" si="35"/>
        <v>-8.9705184886628431E-27</v>
      </c>
      <c r="AQ87">
        <f t="shared" si="35"/>
        <v>-2.8345244580428035E-22</v>
      </c>
      <c r="AR87">
        <f t="shared" si="35"/>
        <v>-2.83461416322769E-22</v>
      </c>
      <c r="AS87">
        <f t="shared" si="35"/>
        <v>-2.0344109367094395E-6</v>
      </c>
      <c r="AT87">
        <f t="shared" si="35"/>
        <v>-1.329148478650166E-6</v>
      </c>
      <c r="AU87">
        <f t="shared" si="24"/>
        <v>-3.3635594153596063E-6</v>
      </c>
      <c r="AW87">
        <v>84</v>
      </c>
      <c r="AX87">
        <f>IF(Z87&gt;0, (R87*SUMPRODUCT(K87:$K$98, X87:$X$98)-K87*$AZ$3)/Z87, 0)</f>
        <v>-2.3623807940985786E+22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0.88338371900000001</v>
      </c>
      <c r="Q88" s="4">
        <f t="shared" si="49"/>
        <v>12.5</v>
      </c>
      <c r="R88">
        <f t="shared" si="28"/>
        <v>50000</v>
      </c>
      <c r="S88">
        <f t="shared" si="29"/>
        <v>-1.978373796549371E+23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-0.14719562366704397</v>
      </c>
      <c r="AC88">
        <f t="shared" si="46"/>
        <v>-0.13142466398843211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-2.7521011384012239E-19</v>
      </c>
      <c r="AI88">
        <f t="shared" si="33"/>
        <v>-2.7521841767179827E-19</v>
      </c>
      <c r="AJ88">
        <f t="shared" si="34"/>
        <v>-1.5770959678611862E-2</v>
      </c>
      <c r="AK88">
        <f t="shared" si="47"/>
        <v>-1.0303693656693079E-2</v>
      </c>
      <c r="AL88">
        <f t="shared" ref="AL88:AL98" si="50">SUM(AI88:AK88)</f>
        <v>-2.607465333530494E-2</v>
      </c>
      <c r="AN88">
        <f t="shared" si="35"/>
        <v>0</v>
      </c>
      <c r="AO88">
        <f t="shared" si="35"/>
        <v>0</v>
      </c>
      <c r="AP88">
        <f t="shared" si="35"/>
        <v>-8.5393153562765406E-28</v>
      </c>
      <c r="AQ88">
        <f t="shared" si="35"/>
        <v>-2.8301464228118712E-23</v>
      </c>
      <c r="AR88">
        <f t="shared" si="35"/>
        <v>-2.830231815965434E-23</v>
      </c>
      <c r="AS88">
        <f t="shared" si="35"/>
        <v>-1.6218199431676008E-6</v>
      </c>
      <c r="AT88">
        <f t="shared" si="35"/>
        <v>-1.0595890295361654E-6</v>
      </c>
      <c r="AU88">
        <f t="shared" si="24"/>
        <v>-2.681408972703766E-6</v>
      </c>
      <c r="AW88">
        <v>85</v>
      </c>
      <c r="AX88">
        <f>IF(Z88&gt;0, (R88*SUMPRODUCT(K88:$K$98, X88:$X$98)-K88*$AZ$3)/Z88, 0)</f>
        <v>-1.978373796549371E+23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0.88875356999999999</v>
      </c>
      <c r="Q89" s="4">
        <f t="shared" si="49"/>
        <v>12.5</v>
      </c>
      <c r="R89">
        <f t="shared" si="28"/>
        <v>50000</v>
      </c>
      <c r="S89">
        <f t="shared" si="29"/>
        <v>-1.7446592195799009E+24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-0.13142466398843211</v>
      </c>
      <c r="AC89">
        <f t="shared" si="46"/>
        <v>-0.11734344998967154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-2.9520240186535089E-20</v>
      </c>
      <c r="AI89">
        <f t="shared" si="33"/>
        <v>-2.9521080919847592E-20</v>
      </c>
      <c r="AJ89">
        <f t="shared" si="34"/>
        <v>-1.4081213998760569E-2</v>
      </c>
      <c r="AK89">
        <f t="shared" si="47"/>
        <v>-9.1997264791902483E-3</v>
      </c>
      <c r="AL89">
        <f t="shared" si="50"/>
        <v>-2.3280940477950818E-2</v>
      </c>
      <c r="AN89">
        <f t="shared" si="35"/>
        <v>0</v>
      </c>
      <c r="AO89">
        <f t="shared" si="35"/>
        <v>0</v>
      </c>
      <c r="AP89">
        <f t="shared" si="35"/>
        <v>-7.7194213791712278E-29</v>
      </c>
      <c r="AQ89">
        <f t="shared" si="35"/>
        <v>-2.7104810743737848E-24</v>
      </c>
      <c r="AR89">
        <f t="shared" si="35"/>
        <v>-2.7105582685875765E-24</v>
      </c>
      <c r="AS89">
        <f t="shared" si="35"/>
        <v>-1.2929049291833533E-6</v>
      </c>
      <c r="AT89">
        <f t="shared" si="35"/>
        <v>-8.4469788706645831E-7</v>
      </c>
      <c r="AU89">
        <f t="shared" si="24"/>
        <v>-2.1376028162498117E-6</v>
      </c>
      <c r="AW89">
        <v>86</v>
      </c>
      <c r="AX89">
        <f>IF(Z89&gt;0, (R89*SUMPRODUCT(K89:$K$98, X89:$X$98)-K89*$AZ$3)/Z89, 0)</f>
        <v>-1.7446592195799009E+24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0.89409425099999995</v>
      </c>
      <c r="Q90" s="4">
        <f t="shared" si="49"/>
        <v>12.5</v>
      </c>
      <c r="R90">
        <f t="shared" si="28"/>
        <v>50000</v>
      </c>
      <c r="S90">
        <f t="shared" si="29"/>
        <v>-1.624231563066653E+25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-0.11734344998967154</v>
      </c>
      <c r="AC90">
        <f t="shared" si="46"/>
        <v>-0.10477093749077813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-3.0067792853418737E-21</v>
      </c>
      <c r="AI90">
        <f t="shared" si="33"/>
        <v>-3.0068599164999188E-21</v>
      </c>
      <c r="AJ90">
        <f t="shared" si="34"/>
        <v>-1.2572512498893407E-2</v>
      </c>
      <c r="AK90">
        <f t="shared" si="47"/>
        <v>-8.2140414992770087E-3</v>
      </c>
      <c r="AL90">
        <f t="shared" si="50"/>
        <v>-2.0786553998170414E-2</v>
      </c>
      <c r="AN90">
        <f t="shared" si="35"/>
        <v>0</v>
      </c>
      <c r="AO90">
        <f t="shared" si="35"/>
        <v>0</v>
      </c>
      <c r="AP90">
        <f t="shared" si="35"/>
        <v>-6.6101507965716989E-30</v>
      </c>
      <c r="AQ90">
        <f t="shared" si="35"/>
        <v>-2.4649608129155302E-25</v>
      </c>
      <c r="AR90">
        <f t="shared" si="35"/>
        <v>-2.4650269144234955E-25</v>
      </c>
      <c r="AS90">
        <f t="shared" si="35"/>
        <v>-1.0306958938005081E-6</v>
      </c>
      <c r="AT90">
        <f t="shared" si="35"/>
        <v>-6.7338798394966381E-7</v>
      </c>
      <c r="AU90">
        <f t="shared" si="24"/>
        <v>-1.7040838777501717E-6</v>
      </c>
      <c r="AW90">
        <v>87</v>
      </c>
      <c r="AX90">
        <f>IF(Z90&gt;0, (R90*SUMPRODUCT(K90:$K$98, X90:$X$98)-K90*$AZ$3)/Z90, 0)</f>
        <v>-1.624231563066653E+25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0.89939914200000004</v>
      </c>
      <c r="Q91" s="4">
        <f t="shared" si="49"/>
        <v>12.5</v>
      </c>
      <c r="R91">
        <f t="shared" si="28"/>
        <v>50000</v>
      </c>
      <c r="S91">
        <f t="shared" si="29"/>
        <v>-1.6006545464923565E+26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-0.10477093749077813</v>
      </c>
      <c r="AC91">
        <f t="shared" si="46"/>
        <v>-9.3545479902480466E-2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-2.9007837745692966E-22</v>
      </c>
      <c r="AI91">
        <f t="shared" si="33"/>
        <v>-2.9008568270903007E-22</v>
      </c>
      <c r="AJ91">
        <f t="shared" si="34"/>
        <v>-1.1225457588297669E-2</v>
      </c>
      <c r="AK91">
        <f t="shared" si="47"/>
        <v>-7.3339656243544705E-3</v>
      </c>
      <c r="AL91">
        <f t="shared" si="50"/>
        <v>-1.8559423212652137E-2</v>
      </c>
      <c r="AN91">
        <f t="shared" si="35"/>
        <v>0</v>
      </c>
      <c r="AO91">
        <f t="shared" si="35"/>
        <v>0</v>
      </c>
      <c r="AP91">
        <f t="shared" si="35"/>
        <v>-5.3471904792748129E-31</v>
      </c>
      <c r="AQ91">
        <f t="shared" si="35"/>
        <v>-2.1232728410454295E-26</v>
      </c>
      <c r="AR91">
        <f t="shared" si="35"/>
        <v>-2.1233263129502222E-26</v>
      </c>
      <c r="AS91">
        <f t="shared" si="35"/>
        <v>-8.2166445615474056E-7</v>
      </c>
      <c r="AT91">
        <f t="shared" si="35"/>
        <v>-5.3682077802109671E-7</v>
      </c>
      <c r="AU91">
        <f t="shared" si="24"/>
        <v>-1.3584852341758371E-6</v>
      </c>
      <c r="AW91">
        <v>88</v>
      </c>
      <c r="AX91">
        <f>IF(Z91&gt;0, (R91*SUMPRODUCT(K91:$K$98, X91:$X$98)-K91*$AZ$3)/Z91, 0)</f>
        <v>-1.6006545464923565E+26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0.90466162100000003</v>
      </c>
      <c r="Q92" s="4">
        <f t="shared" si="49"/>
        <v>12.5</v>
      </c>
      <c r="R92">
        <f t="shared" si="28"/>
        <v>50000</v>
      </c>
      <c r="S92">
        <f t="shared" si="29"/>
        <v>-1.6746929831916082E+27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-9.3545479902480466E-2</v>
      </c>
      <c r="AC92">
        <f t="shared" si="46"/>
        <v>-8.352274991292899E-2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-2.6435124827918332E-23</v>
      </c>
      <c r="AI92">
        <f t="shared" si="33"/>
        <v>-2.6435748246290769E-23</v>
      </c>
      <c r="AJ92">
        <f t="shared" si="34"/>
        <v>-1.0022729989551477E-2</v>
      </c>
      <c r="AK92">
        <f t="shared" si="47"/>
        <v>-6.5481835931736334E-3</v>
      </c>
      <c r="AL92">
        <f t="shared" si="50"/>
        <v>-1.6570913582725111E-2</v>
      </c>
      <c r="AN92">
        <f t="shared" si="35"/>
        <v>0</v>
      </c>
      <c r="AO92">
        <f t="shared" si="35"/>
        <v>0</v>
      </c>
      <c r="AP92">
        <f t="shared" si="35"/>
        <v>-4.0742907830852279E-32</v>
      </c>
      <c r="AQ92">
        <f t="shared" si="35"/>
        <v>-1.7276421452773277E-27</v>
      </c>
      <c r="AR92">
        <f t="shared" si="35"/>
        <v>-1.7276828881851586E-27</v>
      </c>
      <c r="AS92">
        <f t="shared" si="35"/>
        <v>-6.5502587384784707E-7</v>
      </c>
      <c r="AT92">
        <f t="shared" si="35"/>
        <v>-4.2795023758059352E-7</v>
      </c>
      <c r="AU92">
        <f t="shared" si="24"/>
        <v>-1.0829761114284406E-6</v>
      </c>
      <c r="AW92">
        <v>89</v>
      </c>
      <c r="AX92">
        <f>IF(Z92&gt;0, (R92*SUMPRODUCT(K92:$K$98, X92:$X$98)-K92*$AZ$3)/Z92, 0)</f>
        <v>-1.6746929831916082E+27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0.90987524600000003</v>
      </c>
      <c r="Q93" s="4">
        <f t="shared" si="49"/>
        <v>12.5</v>
      </c>
      <c r="R93">
        <f t="shared" si="28"/>
        <v>50000</v>
      </c>
      <c r="S93">
        <f t="shared" si="29"/>
        <v>-1.8661668429401536E+28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-8.352274991292899E-2</v>
      </c>
      <c r="AC93">
        <f t="shared" si="46"/>
        <v>-7.4573883850829442E-2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-2.2689317799251749E-24</v>
      </c>
      <c r="AI93">
        <f t="shared" si="33"/>
        <v>-2.2689817311689054E-24</v>
      </c>
      <c r="AJ93">
        <f t="shared" si="34"/>
        <v>-8.9488660620995475E-3</v>
      </c>
      <c r="AK93">
        <f t="shared" si="47"/>
        <v>-5.84659249390503E-3</v>
      </c>
      <c r="AL93">
        <f t="shared" si="50"/>
        <v>-1.4795458556004577E-2</v>
      </c>
      <c r="AN93">
        <f t="shared" si="35"/>
        <v>0</v>
      </c>
      <c r="AO93">
        <f t="shared" si="35"/>
        <v>0</v>
      </c>
      <c r="AP93">
        <f t="shared" si="35"/>
        <v>-2.9147459528497432E-33</v>
      </c>
      <c r="AQ93">
        <f t="shared" si="35"/>
        <v>-1.3239629744768585E-28</v>
      </c>
      <c r="AR93">
        <f t="shared" si="35"/>
        <v>-1.3239921219363871E-28</v>
      </c>
      <c r="AS93">
        <f t="shared" si="35"/>
        <v>-5.2218261626901152E-7</v>
      </c>
      <c r="AT93">
        <f t="shared" si="35"/>
        <v>-3.4115930929575373E-7</v>
      </c>
      <c r="AU93">
        <f t="shared" si="24"/>
        <v>-8.6334192556476525E-7</v>
      </c>
      <c r="AW93">
        <v>90</v>
      </c>
      <c r="AX93">
        <f>IF(Z93&gt;0, (R93*SUMPRODUCT(K93:$K$98, X93:$X$98)-K93*$AZ$3)/Z93, 0)</f>
        <v>-1.8661668429401536E+28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0.91506238500000003</v>
      </c>
      <c r="Q94" s="4">
        <f t="shared" si="49"/>
        <v>12.5</v>
      </c>
      <c r="R94">
        <f t="shared" si="28"/>
        <v>50000</v>
      </c>
      <c r="S94">
        <f t="shared" si="29"/>
        <v>-2.2234766818803646E+29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-7.4573883850829442E-2</v>
      </c>
      <c r="AC94">
        <f t="shared" si="46"/>
        <v>-6.6583824866811997E-2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-1.8283401688709935E-25</v>
      </c>
      <c r="AI94">
        <f t="shared" si="33"/>
        <v>-1.828377601141708E-25</v>
      </c>
      <c r="AJ94">
        <f t="shared" si="34"/>
        <v>-7.9900589840174452E-3</v>
      </c>
      <c r="AK94">
        <f t="shared" si="47"/>
        <v>-5.2201718695580619E-3</v>
      </c>
      <c r="AL94">
        <f t="shared" si="50"/>
        <v>-1.3210230853575507E-2</v>
      </c>
      <c r="AN94">
        <f t="shared" si="35"/>
        <v>0</v>
      </c>
      <c r="AO94">
        <f t="shared" si="35"/>
        <v>0</v>
      </c>
      <c r="AP94">
        <f t="shared" si="35"/>
        <v>-1.950215268191624E-34</v>
      </c>
      <c r="AQ94">
        <f t="shared" si="35"/>
        <v>-9.5256227974420844E-30</v>
      </c>
      <c r="AR94">
        <f t="shared" si="35"/>
        <v>-9.5258178189689045E-30</v>
      </c>
      <c r="AS94">
        <f t="shared" si="35"/>
        <v>-4.1628078465322943E-7</v>
      </c>
      <c r="AT94">
        <f t="shared" si="35"/>
        <v>-2.7197011264010979E-7</v>
      </c>
      <c r="AU94">
        <f t="shared" si="24"/>
        <v>-6.8825089729333917E-7</v>
      </c>
      <c r="AW94">
        <v>91</v>
      </c>
      <c r="AX94">
        <f>IF(Z94&gt;0, (R94*SUMPRODUCT(K94:$K$98, X94:$X$98)-K94*$AZ$3)/Z94, 0)</f>
        <v>-2.2234766818803646E+29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0.92024934599999997</v>
      </c>
      <c r="Q95" s="4">
        <f t="shared" si="49"/>
        <v>12.5</v>
      </c>
      <c r="R95">
        <f t="shared" si="28"/>
        <v>50000</v>
      </c>
      <c r="S95">
        <f t="shared" si="29"/>
        <v>-2.8462056246715359E+30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-6.6583824866811997E-2</v>
      </c>
      <c r="AC95">
        <f t="shared" si="46"/>
        <v>-5.9449843631082133E-2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-1.3778809057723939E-26</v>
      </c>
      <c r="AI95">
        <f t="shared" si="33"/>
        <v>-1.3779070150260244E-26</v>
      </c>
      <c r="AJ95">
        <f t="shared" si="34"/>
        <v>-7.1339812357298638E-3</v>
      </c>
      <c r="AK95">
        <f t="shared" si="47"/>
        <v>-4.6608677406768401E-3</v>
      </c>
      <c r="AL95">
        <f t="shared" si="50"/>
        <v>-1.1794848976406704E-2</v>
      </c>
      <c r="AN95">
        <f t="shared" si="35"/>
        <v>0</v>
      </c>
      <c r="AO95">
        <f t="shared" si="35"/>
        <v>0</v>
      </c>
      <c r="AP95">
        <f t="shared" si="35"/>
        <v>-1.2145427714031357E-35</v>
      </c>
      <c r="AQ95">
        <f t="shared" si="35"/>
        <v>-6.4095868754019862E-31</v>
      </c>
      <c r="AR95">
        <f t="shared" si="35"/>
        <v>-6.4097083296791271E-31</v>
      </c>
      <c r="AS95">
        <f t="shared" si="35"/>
        <v>-3.3185649286768937E-7</v>
      </c>
      <c r="AT95">
        <f t="shared" si="35"/>
        <v>-2.1681290867355685E-7</v>
      </c>
      <c r="AU95">
        <f t="shared" si="24"/>
        <v>-5.4866940154124622E-7</v>
      </c>
      <c r="AW95">
        <v>92</v>
      </c>
      <c r="AX95">
        <f>IF(Z95&gt;0, (R95*SUMPRODUCT(K95:$K$98, X95:$X$98)-K95*$AZ$3)/Z95, 0)</f>
        <v>-2.8462056246715359E+30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0.92543648599999995</v>
      </c>
      <c r="Q96" s="4">
        <f t="shared" si="49"/>
        <v>12.5</v>
      </c>
      <c r="R96">
        <f t="shared" si="28"/>
        <v>50000</v>
      </c>
      <c r="S96">
        <f t="shared" si="29"/>
        <v>-3.9360543820897902E+31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-5.9449843631082133E-2</v>
      </c>
      <c r="AC96">
        <f t="shared" si="46"/>
        <v>-5.3080217527751904E-2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-9.6649823727242703E-28</v>
      </c>
      <c r="AI96">
        <f t="shared" si="33"/>
        <v>-9.6651509432405007E-28</v>
      </c>
      <c r="AJ96">
        <f t="shared" si="34"/>
        <v>-6.3696261033302295E-3</v>
      </c>
      <c r="AK96">
        <f t="shared" si="47"/>
        <v>-4.1614890541757498E-3</v>
      </c>
      <c r="AL96">
        <f t="shared" si="50"/>
        <v>-1.0531115157505979E-2</v>
      </c>
      <c r="AN96">
        <f t="shared" si="35"/>
        <v>0</v>
      </c>
      <c r="AO96">
        <f t="shared" si="35"/>
        <v>0</v>
      </c>
      <c r="AP96">
        <f t="shared" si="35"/>
        <v>-7.0013526093826068E-37</v>
      </c>
      <c r="AQ96">
        <f t="shared" si="35"/>
        <v>-4.0142221230857822E-32</v>
      </c>
      <c r="AR96">
        <f t="shared" si="35"/>
        <v>-4.0142921366118767E-32</v>
      </c>
      <c r="AS96">
        <f t="shared" si="35"/>
        <v>-2.6455396433967557E-7</v>
      </c>
      <c r="AT96">
        <f t="shared" si="35"/>
        <v>-1.7284192336858802E-7</v>
      </c>
      <c r="AU96">
        <f t="shared" si="24"/>
        <v>-4.3739588770826359E-7</v>
      </c>
      <c r="AW96">
        <v>93</v>
      </c>
      <c r="AX96">
        <f>IF(Z96&gt;0, (R96*SUMPRODUCT(K96:$K$98, X96:$X$98)-K96*$AZ$3)/Z96, 0)</f>
        <v>-3.9360543820897902E+31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0.93062362499999995</v>
      </c>
      <c r="Q97" s="4">
        <f t="shared" si="49"/>
        <v>12.5</v>
      </c>
      <c r="R97">
        <f t="shared" si="28"/>
        <v>50000</v>
      </c>
      <c r="S97">
        <f t="shared" si="29"/>
        <v>-5.9187417044624597E+32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-5.3080217527751904E-2</v>
      </c>
      <c r="AC97">
        <f t="shared" si="46"/>
        <v>-4.7393051364064201E-2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-6.2750281952707709E-29</v>
      </c>
      <c r="AI97">
        <f t="shared" si="33"/>
        <v>-6.2751282863326268E-29</v>
      </c>
      <c r="AJ97">
        <f t="shared" si="34"/>
        <v>-5.6871661636877027E-3</v>
      </c>
      <c r="AK97">
        <f t="shared" si="47"/>
        <v>-3.7156152269426338E-3</v>
      </c>
      <c r="AL97">
        <f t="shared" si="50"/>
        <v>-9.4027813906303361E-3</v>
      </c>
      <c r="AN97">
        <f t="shared" si="35"/>
        <v>0</v>
      </c>
      <c r="AO97">
        <f t="shared" si="35"/>
        <v>0</v>
      </c>
      <c r="AP97">
        <f t="shared" si="35"/>
        <v>-3.7117405182315248E-38</v>
      </c>
      <c r="AQ97">
        <f t="shared" si="35"/>
        <v>-2.3270086233024463E-33</v>
      </c>
      <c r="AR97">
        <f t="shared" si="35"/>
        <v>-2.3270457407076286E-33</v>
      </c>
      <c r="AS97">
        <f t="shared" si="35"/>
        <v>-2.1090080065344024E-7</v>
      </c>
      <c r="AT97">
        <f t="shared" si="35"/>
        <v>-1.37788523093581E-7</v>
      </c>
      <c r="AU97">
        <f t="shared" si="24"/>
        <v>-3.4868932374702124E-7</v>
      </c>
      <c r="AW97">
        <v>94</v>
      </c>
      <c r="AX97">
        <f>IF(Z97&gt;0, (R97*SUMPRODUCT(K97:$K$98, X97:$X$98)-K97*$AZ$3)/Z97, 0)</f>
        <v>-5.9187417044624597E+32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-4.7393051364064201E-2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-4.7393051364064201E-2</v>
      </c>
      <c r="AK98">
        <f t="shared" si="47"/>
        <v>-3.3175135954844944E-3</v>
      </c>
      <c r="AL98">
        <f t="shared" si="50"/>
        <v>-5.0710564959548697E-2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-1.3256216136541159E-34</v>
      </c>
      <c r="AR98">
        <f t="shared" si="35"/>
        <v>-1.3256216136541159E-34</v>
      </c>
      <c r="AS98">
        <f t="shared" si="35"/>
        <v>-1.5692023858142877E-6</v>
      </c>
      <c r="AT98">
        <f t="shared" si="35"/>
        <v>-1.0984416700700016E-7</v>
      </c>
      <c r="AU98">
        <f t="shared" si="35"/>
        <v>-1.6790465528212878E-6</v>
      </c>
      <c r="AW98">
        <v>95</v>
      </c>
    </row>
    <row r="100" spans="5:50" x14ac:dyDescent="0.25">
      <c r="AN100" s="8">
        <f t="shared" ref="AN100:AP100" si="51">SUM(AN3:AN98)</f>
        <v>2625.0332442431304</v>
      </c>
      <c r="AO100" s="8">
        <f t="shared" si="51"/>
        <v>-262.50332442431306</v>
      </c>
      <c r="AP100" s="8">
        <f t="shared" si="51"/>
        <v>-733.99741070315918</v>
      </c>
      <c r="AQ100" s="8">
        <f>SUM(AQ3:AQ98)</f>
        <v>-1278.0044327784428</v>
      </c>
      <c r="AR100" s="8">
        <f t="shared" ref="AR100:AU100" si="52">SUM(AR3:AR98)</f>
        <v>350.52807633721511</v>
      </c>
      <c r="AS100" s="8">
        <f t="shared" si="52"/>
        <v>-282.57905599970883</v>
      </c>
      <c r="AT100" s="8">
        <f t="shared" si="52"/>
        <v>137.90404319864621</v>
      </c>
      <c r="AU100" s="8">
        <f t="shared" si="52"/>
        <v>205.85306353615283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5240.336623109687</v>
      </c>
      <c r="K3">
        <v>1</v>
      </c>
      <c r="L3" s="2">
        <v>0</v>
      </c>
      <c r="O3">
        <f>$C$3</f>
        <v>5240.336623109687</v>
      </c>
      <c r="P3">
        <f>O3*C5</f>
        <v>524.03366231096868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5240.336623109687</v>
      </c>
      <c r="AF3">
        <f t="shared" ref="AF3:AG34" si="3">-$Z3*P3</f>
        <v>-524.03366231096868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4091.3459900987182</v>
      </c>
      <c r="AJ3">
        <f t="shared" ref="AJ3:AJ66" si="6">AB3-AC3</f>
        <v>0</v>
      </c>
      <c r="AL3">
        <f t="shared" ref="AL3:AL23" si="7">SUM(AI3:AK3)</f>
        <v>4091.3459900987182</v>
      </c>
      <c r="AN3">
        <f t="shared" ref="AN3:AU34" si="8">AE3*$K3</f>
        <v>5240.336623109687</v>
      </c>
      <c r="AO3">
        <f t="shared" si="8"/>
        <v>-524.03366231096868</v>
      </c>
      <c r="AP3">
        <f t="shared" si="8"/>
        <v>-624.95697070000006</v>
      </c>
      <c r="AQ3">
        <f t="shared" si="8"/>
        <v>0</v>
      </c>
      <c r="AR3">
        <f t="shared" si="8"/>
        <v>4091.3459900987182</v>
      </c>
      <c r="AS3">
        <f t="shared" si="8"/>
        <v>0</v>
      </c>
      <c r="AT3">
        <f t="shared" si="8"/>
        <v>0</v>
      </c>
      <c r="AU3">
        <f t="shared" si="8"/>
        <v>4091.3459900987182</v>
      </c>
      <c r="AW3">
        <v>0</v>
      </c>
      <c r="AX3">
        <f>IF(Z3&gt;0, (R3*SUMPRODUCT(K3:$K$98, X3:$X$98)-K3*$AZ$3)/Z3, 0)</f>
        <v>0</v>
      </c>
      <c r="AZ3">
        <f>C6*SUMPRODUCT(X4:X89, K4:K89)/1</f>
        <v>2689.8193021526777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182.49690009193665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180.42542011827391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-180.42542011827391</v>
      </c>
      <c r="AK4">
        <f t="shared" ref="AK4:AK67" si="20">G4*SUM(AB4:AB4, AE4:AF4)</f>
        <v>0</v>
      </c>
      <c r="AL4">
        <f t="shared" si="7"/>
        <v>-247.9638201182739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-168.32299665852588</v>
      </c>
      <c r="AT4">
        <f t="shared" si="8"/>
        <v>0</v>
      </c>
      <c r="AU4">
        <f t="shared" si="8"/>
        <v>-231.33111308729721</v>
      </c>
      <c r="AW4">
        <v>1</v>
      </c>
      <c r="AX4">
        <f>IF(Z4&gt;0, (R4*SUMPRODUCT(K4:$K$98, X4:$X$98)-K4*$AZ$3)/Z4, 0)</f>
        <v>182.49690009193665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12.5</v>
      </c>
      <c r="R5">
        <f t="shared" si="0"/>
        <v>50000</v>
      </c>
      <c r="S5">
        <f t="shared" si="1"/>
        <v>334.28850991131179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180.42542011827391</v>
      </c>
      <c r="AC5">
        <f t="shared" si="19"/>
        <v>326.7251343633161</v>
      </c>
      <c r="AE5">
        <f t="shared" si="2"/>
        <v>0</v>
      </c>
      <c r="AF5">
        <f t="shared" si="3"/>
        <v>0</v>
      </c>
      <c r="AG5">
        <f t="shared" si="3"/>
        <v>-12.217183835079977</v>
      </c>
      <c r="AH5">
        <f t="shared" si="4"/>
        <v>-69.401643680090388</v>
      </c>
      <c r="AI5">
        <f t="shared" si="5"/>
        <v>-81.618827515170366</v>
      </c>
      <c r="AJ5">
        <f t="shared" si="6"/>
        <v>-146.2997142450422</v>
      </c>
      <c r="AK5">
        <f t="shared" si="20"/>
        <v>7.3974422248492306</v>
      </c>
      <c r="AL5">
        <f t="shared" si="7"/>
        <v>-220.52109953536333</v>
      </c>
      <c r="AN5">
        <f t="shared" si="8"/>
        <v>0</v>
      </c>
      <c r="AO5">
        <f t="shared" si="8"/>
        <v>0</v>
      </c>
      <c r="AP5">
        <f t="shared" si="8"/>
        <v>-10.447011850753874</v>
      </c>
      <c r="AQ5">
        <f t="shared" si="8"/>
        <v>-59.345901950484624</v>
      </c>
      <c r="AR5">
        <f t="shared" si="8"/>
        <v>-69.792913801238498</v>
      </c>
      <c r="AS5">
        <f t="shared" si="8"/>
        <v>-125.10205863410877</v>
      </c>
      <c r="AT5">
        <f t="shared" si="8"/>
        <v>6.325612156736538</v>
      </c>
      <c r="AU5">
        <f t="shared" si="8"/>
        <v>-188.56936027861073</v>
      </c>
      <c r="AW5">
        <v>2</v>
      </c>
      <c r="AX5">
        <f>IF(Z5&gt;0, (R5*SUMPRODUCT(K5:$K$98, X5:$X$98)-K5*$AZ$3)/Z5, 0)</f>
        <v>334.28850991131179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12.5</v>
      </c>
      <c r="R6">
        <f t="shared" si="0"/>
        <v>50000</v>
      </c>
      <c r="S6">
        <f t="shared" si="1"/>
        <v>509.76349037783808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326.7251343633161</v>
      </c>
      <c r="AC6">
        <f t="shared" si="19"/>
        <v>492.51169661907807</v>
      </c>
      <c r="AE6">
        <f t="shared" si="2"/>
        <v>0</v>
      </c>
      <c r="AF6">
        <f t="shared" si="3"/>
        <v>0</v>
      </c>
      <c r="AG6">
        <f t="shared" si="3"/>
        <v>-12.076965737925519</v>
      </c>
      <c r="AH6">
        <f t="shared" si="4"/>
        <v>-72.185035214628684</v>
      </c>
      <c r="AI6">
        <f t="shared" si="5"/>
        <v>-84.262000952554203</v>
      </c>
      <c r="AJ6">
        <f t="shared" si="6"/>
        <v>-165.78656225576196</v>
      </c>
      <c r="AK6">
        <f t="shared" si="20"/>
        <v>19.113420360253993</v>
      </c>
      <c r="AL6">
        <f t="shared" si="7"/>
        <v>-230.93514284806218</v>
      </c>
      <c r="AN6">
        <f t="shared" si="8"/>
        <v>0</v>
      </c>
      <c r="AO6">
        <f t="shared" si="8"/>
        <v>0</v>
      </c>
      <c r="AP6">
        <f t="shared" si="8"/>
        <v>-9.3162924958541602</v>
      </c>
      <c r="AQ6">
        <f t="shared" si="8"/>
        <v>-55.684260142525623</v>
      </c>
      <c r="AR6">
        <f t="shared" si="8"/>
        <v>-65.000552638379787</v>
      </c>
      <c r="AS6">
        <f t="shared" si="8"/>
        <v>-127.8894168761729</v>
      </c>
      <c r="AT6">
        <f t="shared" si="8"/>
        <v>14.744284163459682</v>
      </c>
      <c r="AU6">
        <f t="shared" si="8"/>
        <v>-178.14568535109299</v>
      </c>
      <c r="AW6">
        <v>3</v>
      </c>
      <c r="AX6">
        <f>IF(Z6&gt;0, (R6*SUMPRODUCT(K6:$K$98, X6:$X$98)-K6*$AZ$3)/Z6, 0)</f>
        <v>509.76349037783808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12.5</v>
      </c>
      <c r="R7">
        <f t="shared" si="0"/>
        <v>50000</v>
      </c>
      <c r="S7">
        <f t="shared" si="1"/>
        <v>653.32308406090101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492.51169661907807</v>
      </c>
      <c r="AC7">
        <f t="shared" si="19"/>
        <v>623.9149630774034</v>
      </c>
      <c r="AE7">
        <f t="shared" si="2"/>
        <v>0</v>
      </c>
      <c r="AF7">
        <f t="shared" si="3"/>
        <v>0</v>
      </c>
      <c r="AG7">
        <f t="shared" si="3"/>
        <v>-11.937335797154455</v>
      </c>
      <c r="AH7">
        <f t="shared" si="4"/>
        <v>-75.441133567236406</v>
      </c>
      <c r="AI7">
        <f t="shared" si="5"/>
        <v>-87.378469364390867</v>
      </c>
      <c r="AJ7">
        <f t="shared" si="6"/>
        <v>-131.40326645832533</v>
      </c>
      <c r="AK7">
        <f t="shared" si="20"/>
        <v>24.182324303996733</v>
      </c>
      <c r="AL7">
        <f t="shared" si="7"/>
        <v>-194.59941151871948</v>
      </c>
      <c r="AN7">
        <f t="shared" si="8"/>
        <v>0</v>
      </c>
      <c r="AO7">
        <f t="shared" si="8"/>
        <v>0</v>
      </c>
      <c r="AP7">
        <f t="shared" si="8"/>
        <v>-8.3782918379842144</v>
      </c>
      <c r="AQ7">
        <f t="shared" si="8"/>
        <v>-52.948819096244399</v>
      </c>
      <c r="AR7">
        <f t="shared" si="8"/>
        <v>-61.327110934228614</v>
      </c>
      <c r="AS7">
        <f t="shared" si="8"/>
        <v>-92.226182923888743</v>
      </c>
      <c r="AT7">
        <f t="shared" si="8"/>
        <v>16.972511604135249</v>
      </c>
      <c r="AU7">
        <f t="shared" si="8"/>
        <v>-136.58078225398211</v>
      </c>
      <c r="AW7">
        <v>4</v>
      </c>
      <c r="AX7">
        <f>IF(Z7&gt;0, (R7*SUMPRODUCT(K7:$K$98, X7:$X$98)-K7*$AZ$3)/Z7, 0)</f>
        <v>653.32308406090101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12.5</v>
      </c>
      <c r="R8">
        <f t="shared" si="0"/>
        <v>50000</v>
      </c>
      <c r="S8">
        <f t="shared" si="1"/>
        <v>738.04394632539584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623.9149630774034</v>
      </c>
      <c r="AC8">
        <f t="shared" si="19"/>
        <v>696.612414976644</v>
      </c>
      <c r="AE8">
        <f t="shared" si="2"/>
        <v>0</v>
      </c>
      <c r="AF8">
        <f t="shared" si="3"/>
        <v>0</v>
      </c>
      <c r="AG8">
        <f t="shared" si="3"/>
        <v>-11.798288205684889</v>
      </c>
      <c r="AH8">
        <f t="shared" si="4"/>
        <v>-78.696933992083927</v>
      </c>
      <c r="AI8">
        <f t="shared" si="5"/>
        <v>-90.495222197768811</v>
      </c>
      <c r="AJ8">
        <f t="shared" si="6"/>
        <v>-72.697451899240605</v>
      </c>
      <c r="AK8">
        <f t="shared" si="20"/>
        <v>13.289388713548693</v>
      </c>
      <c r="AL8">
        <f t="shared" si="7"/>
        <v>-149.90328538346071</v>
      </c>
      <c r="AN8">
        <f t="shared" si="8"/>
        <v>0</v>
      </c>
      <c r="AO8">
        <f t="shared" si="8"/>
        <v>0</v>
      </c>
      <c r="AP8">
        <f t="shared" si="8"/>
        <v>-7.729581292813033</v>
      </c>
      <c r="AQ8">
        <f t="shared" si="8"/>
        <v>-51.557847899821041</v>
      </c>
      <c r="AR8">
        <f t="shared" si="8"/>
        <v>-59.287429192634072</v>
      </c>
      <c r="AS8">
        <f t="shared" si="8"/>
        <v>-47.627321390978516</v>
      </c>
      <c r="AT8">
        <f t="shared" si="8"/>
        <v>8.7064672944394879</v>
      </c>
      <c r="AU8">
        <f t="shared" si="8"/>
        <v>-98.208283289173096</v>
      </c>
      <c r="AW8">
        <v>5</v>
      </c>
      <c r="AX8">
        <f>IF(Z8&gt;0, (R8*SUMPRODUCT(K8:$K$98, X8:$X$98)-K8*$AZ$3)/Z8, 0)</f>
        <v>738.04394632539584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12.5</v>
      </c>
      <c r="R9">
        <f t="shared" si="0"/>
        <v>50000</v>
      </c>
      <c r="S9">
        <f t="shared" si="1"/>
        <v>791.55364242979283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696.612414976644</v>
      </c>
      <c r="AC9">
        <f t="shared" si="19"/>
        <v>738.34757421413997</v>
      </c>
      <c r="AE9">
        <f t="shared" si="2"/>
        <v>0</v>
      </c>
      <c r="AF9">
        <f t="shared" si="3"/>
        <v>0</v>
      </c>
      <c r="AG9">
        <f t="shared" si="3"/>
        <v>-11.659784230599824</v>
      </c>
      <c r="AH9">
        <f t="shared" si="4"/>
        <v>-82.084372112869957</v>
      </c>
      <c r="AI9">
        <f t="shared" si="5"/>
        <v>-93.744156343469783</v>
      </c>
      <c r="AJ9">
        <f t="shared" si="6"/>
        <v>-41.735159237495964</v>
      </c>
      <c r="AK9">
        <f t="shared" si="20"/>
        <v>4.1100132483621996</v>
      </c>
      <c r="AL9">
        <f t="shared" si="7"/>
        <v>-131.36930233260355</v>
      </c>
      <c r="AN9">
        <f t="shared" si="8"/>
        <v>0</v>
      </c>
      <c r="AO9">
        <f t="shared" si="8"/>
        <v>0</v>
      </c>
      <c r="AP9">
        <f t="shared" si="8"/>
        <v>-7.2344362181210693</v>
      </c>
      <c r="AQ9">
        <f t="shared" si="8"/>
        <v>-50.9301152414657</v>
      </c>
      <c r="AR9">
        <f t="shared" si="8"/>
        <v>-58.164551459586768</v>
      </c>
      <c r="AS9">
        <f t="shared" si="8"/>
        <v>-25.895020146634263</v>
      </c>
      <c r="AT9">
        <f t="shared" si="8"/>
        <v>2.5501011093220987</v>
      </c>
      <c r="AU9">
        <f t="shared" si="8"/>
        <v>-81.509470496898928</v>
      </c>
      <c r="AW9">
        <v>6</v>
      </c>
      <c r="AX9">
        <f>IF(Z9&gt;0, (R9*SUMPRODUCT(K9:$K$98, X9:$X$98)-K9*$AZ$3)/Z9, 0)</f>
        <v>791.55364242979283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12.5</v>
      </c>
      <c r="R10">
        <f t="shared" si="0"/>
        <v>50000</v>
      </c>
      <c r="S10">
        <f t="shared" si="1"/>
        <v>838.71523909738085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738.34757421413997</v>
      </c>
      <c r="AC10">
        <f t="shared" si="19"/>
        <v>773.07246222564777</v>
      </c>
      <c r="AE10">
        <f t="shared" si="2"/>
        <v>0</v>
      </c>
      <c r="AF10">
        <f t="shared" si="3"/>
        <v>0</v>
      </c>
      <c r="AG10">
        <f t="shared" si="3"/>
        <v>-11.521676639881115</v>
      </c>
      <c r="AH10">
        <f t="shared" si="4"/>
        <v>-86.038993650840695</v>
      </c>
      <c r="AI10">
        <f t="shared" si="5"/>
        <v>-97.560670290721816</v>
      </c>
      <c r="AJ10">
        <f t="shared" si="6"/>
        <v>-34.724888011507801</v>
      </c>
      <c r="AK10">
        <f t="shared" si="20"/>
        <v>3.0272250542779742</v>
      </c>
      <c r="AL10">
        <f t="shared" si="7"/>
        <v>-129.25833324795164</v>
      </c>
      <c r="AN10">
        <f t="shared" si="8"/>
        <v>0</v>
      </c>
      <c r="AO10">
        <f t="shared" si="8"/>
        <v>0</v>
      </c>
      <c r="AP10">
        <f t="shared" si="8"/>
        <v>-6.7818479323204217</v>
      </c>
      <c r="AQ10">
        <f t="shared" si="8"/>
        <v>-50.643963498345904</v>
      </c>
      <c r="AR10">
        <f t="shared" si="8"/>
        <v>-57.425811430666329</v>
      </c>
      <c r="AS10">
        <f t="shared" si="8"/>
        <v>-20.43963889298427</v>
      </c>
      <c r="AT10">
        <f t="shared" si="8"/>
        <v>1.7818743414444145</v>
      </c>
      <c r="AU10">
        <f t="shared" si="8"/>
        <v>-76.083575982206185</v>
      </c>
      <c r="AW10">
        <v>7</v>
      </c>
      <c r="AX10">
        <f>IF(Z10&gt;0, (R10*SUMPRODUCT(K10:$K$98, X10:$X$98)-K10*$AZ$3)/Z10, 0)</f>
        <v>838.71523909738085</v>
      </c>
    </row>
    <row r="11" spans="1:52" x14ac:dyDescent="0.25">
      <c r="A11" t="s">
        <v>33</v>
      </c>
      <c r="C11" s="12">
        <f>AU91</f>
        <v>928.66442956683102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12.5</v>
      </c>
      <c r="R11">
        <f t="shared" si="0"/>
        <v>50000</v>
      </c>
      <c r="S11">
        <f t="shared" si="1"/>
        <v>879.81053561100111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773.07246222564777</v>
      </c>
      <c r="AC11">
        <f t="shared" si="19"/>
        <v>801.26111106898611</v>
      </c>
      <c r="AE11">
        <f t="shared" si="2"/>
        <v>0</v>
      </c>
      <c r="AF11">
        <f t="shared" si="3"/>
        <v>0</v>
      </c>
      <c r="AG11">
        <f t="shared" si="3"/>
        <v>-11.38400085355501</v>
      </c>
      <c r="AH11">
        <f t="shared" si="4"/>
        <v>-89.836079709176076</v>
      </c>
      <c r="AI11">
        <f t="shared" si="5"/>
        <v>-101.22008056273108</v>
      </c>
      <c r="AJ11">
        <f t="shared" si="6"/>
        <v>-28.188648843338342</v>
      </c>
      <c r="AK11">
        <f t="shared" si="20"/>
        <v>1.8553739093415544</v>
      </c>
      <c r="AL11">
        <f t="shared" si="7"/>
        <v>-127.55335549672787</v>
      </c>
      <c r="AN11">
        <f t="shared" si="8"/>
        <v>0</v>
      </c>
      <c r="AO11">
        <f t="shared" si="8"/>
        <v>0</v>
      </c>
      <c r="AP11">
        <f t="shared" si="8"/>
        <v>-6.3671699974651395</v>
      </c>
      <c r="AQ11">
        <f t="shared" si="8"/>
        <v>-50.246095267598939</v>
      </c>
      <c r="AR11">
        <f t="shared" si="8"/>
        <v>-56.613265265064079</v>
      </c>
      <c r="AS11">
        <f t="shared" si="8"/>
        <v>-15.766154754664786</v>
      </c>
      <c r="AT11">
        <f t="shared" si="8"/>
        <v>1.0377266517816557</v>
      </c>
      <c r="AU11">
        <f t="shared" si="8"/>
        <v>-71.341693367947215</v>
      </c>
      <c r="AW11">
        <v>8</v>
      </c>
      <c r="AX11">
        <f>IF(Z11&gt;0, (R11*SUMPRODUCT(K11:$K$98, X11:$X$98)-K11*$AZ$3)/Z11, 0)</f>
        <v>879.81053561100111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12.5</v>
      </c>
      <c r="R12">
        <f t="shared" si="0"/>
        <v>50000</v>
      </c>
      <c r="S12">
        <f t="shared" si="1"/>
        <v>917.81747208253296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801.26111106898611</v>
      </c>
      <c r="AC12">
        <f t="shared" si="19"/>
        <v>825.78662886325287</v>
      </c>
      <c r="AE12">
        <f t="shared" si="2"/>
        <v>0</v>
      </c>
      <c r="AF12">
        <f t="shared" si="3"/>
        <v>0</v>
      </c>
      <c r="AG12">
        <f t="shared" si="3"/>
        <v>-11.246607495245465</v>
      </c>
      <c r="AH12">
        <f t="shared" si="4"/>
        <v>-94.213399095976868</v>
      </c>
      <c r="AI12">
        <f t="shared" si="5"/>
        <v>-105.46000659122234</v>
      </c>
      <c r="AJ12">
        <f t="shared" si="6"/>
        <v>-24.525517794266761</v>
      </c>
      <c r="AK12">
        <f t="shared" si="20"/>
        <v>1.8429005554586679</v>
      </c>
      <c r="AL12">
        <f t="shared" si="7"/>
        <v>-128.14262383003043</v>
      </c>
      <c r="AN12">
        <f t="shared" si="8"/>
        <v>0</v>
      </c>
      <c r="AO12">
        <f t="shared" si="8"/>
        <v>0</v>
      </c>
      <c r="AP12">
        <f t="shared" si="8"/>
        <v>-5.9776914430665604</v>
      </c>
      <c r="AQ12">
        <f t="shared" si="8"/>
        <v>-50.0754231741724</v>
      </c>
      <c r="AR12">
        <f t="shared" si="8"/>
        <v>-56.053114617238961</v>
      </c>
      <c r="AS12">
        <f t="shared" si="8"/>
        <v>-13.035573431147409</v>
      </c>
      <c r="AT12">
        <f t="shared" si="8"/>
        <v>0.97952123655467294</v>
      </c>
      <c r="AU12">
        <f t="shared" si="8"/>
        <v>-68.109166811831699</v>
      </c>
      <c r="AW12">
        <v>9</v>
      </c>
      <c r="AX12">
        <f>IF(Z12&gt;0, (R12*SUMPRODUCT(K12:$K$98, X12:$X$98)-K12*$AZ$3)/Z12, 0)</f>
        <v>917.81747208253296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12.5</v>
      </c>
      <c r="R13">
        <f t="shared" si="0"/>
        <v>50000</v>
      </c>
      <c r="S13">
        <f t="shared" si="1"/>
        <v>952.32159102068226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825.78662886325287</v>
      </c>
      <c r="AC13">
        <f t="shared" si="19"/>
        <v>846.37918363179642</v>
      </c>
      <c r="AE13">
        <f t="shared" si="2"/>
        <v>0</v>
      </c>
      <c r="AF13">
        <f t="shared" si="3"/>
        <v>0</v>
      </c>
      <c r="AG13">
        <f t="shared" si="3"/>
        <v>-11.10941922891643</v>
      </c>
      <c r="AH13">
        <f t="shared" si="4"/>
        <v>-98.888765506324489</v>
      </c>
      <c r="AI13">
        <f t="shared" si="5"/>
        <v>-109.99818473524093</v>
      </c>
      <c r="AJ13">
        <f t="shared" si="6"/>
        <v>-20.59255476854355</v>
      </c>
      <c r="AK13">
        <f t="shared" si="20"/>
        <v>1.6515732577265059</v>
      </c>
      <c r="AL13">
        <f t="shared" si="7"/>
        <v>-128.93916624605797</v>
      </c>
      <c r="AN13">
        <f t="shared" si="8"/>
        <v>0</v>
      </c>
      <c r="AO13">
        <f t="shared" si="8"/>
        <v>0</v>
      </c>
      <c r="AP13">
        <f t="shared" si="8"/>
        <v>-5.6129034421149893</v>
      </c>
      <c r="AQ13">
        <f t="shared" si="8"/>
        <v>-49.962386049148002</v>
      </c>
      <c r="AR13">
        <f t="shared" si="8"/>
        <v>-55.575289491262993</v>
      </c>
      <c r="AS13">
        <f t="shared" si="8"/>
        <v>-10.404146171876274</v>
      </c>
      <c r="AT13">
        <f t="shared" si="8"/>
        <v>0.83443796945471316</v>
      </c>
      <c r="AU13">
        <f t="shared" si="8"/>
        <v>-65.144997693684545</v>
      </c>
      <c r="AW13">
        <v>10</v>
      </c>
      <c r="AX13">
        <f>IF(Z13&gt;0, (R13*SUMPRODUCT(K13:$K$98, X13:$X$98)-K13*$AZ$3)/Z13, 0)</f>
        <v>952.32159102068226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2.3387939999999999E-3</v>
      </c>
      <c r="Q14" s="4">
        <f t="shared" si="22"/>
        <v>12.5</v>
      </c>
      <c r="R14">
        <f t="shared" si="0"/>
        <v>50000</v>
      </c>
      <c r="S14">
        <f t="shared" si="1"/>
        <v>1073.1800252860255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846.37918363179642</v>
      </c>
      <c r="AC14">
        <f t="shared" si="19"/>
        <v>942.02389499208994</v>
      </c>
      <c r="AE14">
        <f t="shared" si="2"/>
        <v>0</v>
      </c>
      <c r="AF14">
        <f t="shared" si="3"/>
        <v>0</v>
      </c>
      <c r="AG14">
        <f t="shared" si="3"/>
        <v>-10.972342393591191</v>
      </c>
      <c r="AH14">
        <f t="shared" si="4"/>
        <v>-103.9305721442975</v>
      </c>
      <c r="AI14">
        <f t="shared" si="5"/>
        <v>-114.90291453788869</v>
      </c>
      <c r="AJ14">
        <f t="shared" si="6"/>
        <v>-95.644711360293513</v>
      </c>
      <c r="AK14">
        <f t="shared" si="20"/>
        <v>59.246542854225758</v>
      </c>
      <c r="AL14">
        <f t="shared" si="7"/>
        <v>-151.30108304395645</v>
      </c>
      <c r="AN14">
        <f t="shared" si="8"/>
        <v>0</v>
      </c>
      <c r="AO14">
        <f t="shared" si="8"/>
        <v>0</v>
      </c>
      <c r="AP14">
        <f t="shared" si="8"/>
        <v>-4.9496848060721792</v>
      </c>
      <c r="AQ14">
        <f t="shared" si="8"/>
        <v>-46.8836603321353</v>
      </c>
      <c r="AR14">
        <f t="shared" si="8"/>
        <v>-51.833345138207484</v>
      </c>
      <c r="AS14">
        <f t="shared" si="8"/>
        <v>-43.145862352756836</v>
      </c>
      <c r="AT14">
        <f t="shared" si="8"/>
        <v>26.726445681202055</v>
      </c>
      <c r="AU14">
        <f t="shared" si="8"/>
        <v>-68.252761809762262</v>
      </c>
      <c r="AW14">
        <v>11</v>
      </c>
      <c r="AX14">
        <f>IF(Z14&gt;0, (R14*SUMPRODUCT(K14:$K$98, X14:$X$98)-K14*$AZ$3)/Z14, 0)</f>
        <v>1073.1800252860255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2.4879479999999998E-3</v>
      </c>
      <c r="Q15" s="4">
        <f t="shared" si="22"/>
        <v>12.5</v>
      </c>
      <c r="R15">
        <f t="shared" si="0"/>
        <v>50000</v>
      </c>
      <c r="S15">
        <f t="shared" si="1"/>
        <v>1182.6445115338763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942.02389499208994</v>
      </c>
      <c r="AC15">
        <f t="shared" si="19"/>
        <v>1025.1465716326697</v>
      </c>
      <c r="AE15">
        <f t="shared" si="2"/>
        <v>0</v>
      </c>
      <c r="AF15">
        <f t="shared" si="3"/>
        <v>0</v>
      </c>
      <c r="AG15">
        <f t="shared" si="3"/>
        <v>-10.83532035234183</v>
      </c>
      <c r="AH15">
        <f t="shared" si="4"/>
        <v>-109.19446925380166</v>
      </c>
      <c r="AI15">
        <f t="shared" si="5"/>
        <v>-120.02978960614348</v>
      </c>
      <c r="AJ15">
        <f t="shared" si="6"/>
        <v>-83.122676640579812</v>
      </c>
      <c r="AK15">
        <f t="shared" si="20"/>
        <v>65.941672649446303</v>
      </c>
      <c r="AL15">
        <f t="shared" si="7"/>
        <v>-137.21079359727699</v>
      </c>
      <c r="AN15">
        <f t="shared" si="8"/>
        <v>0</v>
      </c>
      <c r="AO15">
        <f t="shared" si="8"/>
        <v>0</v>
      </c>
      <c r="AP15">
        <f t="shared" si="8"/>
        <v>-4.3641726782121077</v>
      </c>
      <c r="AQ15">
        <f t="shared" si="8"/>
        <v>-43.980565763920232</v>
      </c>
      <c r="AR15">
        <f t="shared" si="8"/>
        <v>-48.344738442132339</v>
      </c>
      <c r="AS15">
        <f t="shared" si="8"/>
        <v>-33.479555983434743</v>
      </c>
      <c r="AT15">
        <f t="shared" si="8"/>
        <v>26.559514326691993</v>
      </c>
      <c r="AU15">
        <f t="shared" si="8"/>
        <v>-55.264780098875093</v>
      </c>
      <c r="AW15">
        <v>12</v>
      </c>
      <c r="AX15">
        <f>IF(Z15&gt;0, (R15*SUMPRODUCT(K15:$K$98, X15:$X$98)-K15*$AZ$3)/Z15, 0)</f>
        <v>1182.6445115338763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2.6637029999999999E-3</v>
      </c>
      <c r="Q16" s="4">
        <f t="shared" si="22"/>
        <v>12.5</v>
      </c>
      <c r="R16">
        <f t="shared" si="0"/>
        <v>50000</v>
      </c>
      <c r="S16">
        <f t="shared" si="1"/>
        <v>1282.0530889747456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1025.1465716326697</v>
      </c>
      <c r="AC16">
        <f t="shared" si="19"/>
        <v>1097.2430924515315</v>
      </c>
      <c r="AE16">
        <f t="shared" si="2"/>
        <v>0</v>
      </c>
      <c r="AF16">
        <f t="shared" si="3"/>
        <v>0</v>
      </c>
      <c r="AG16">
        <f t="shared" si="3"/>
        <v>-10.698105073489916</v>
      </c>
      <c r="AH16">
        <f t="shared" si="4"/>
        <v>-115.44830131397595</v>
      </c>
      <c r="AI16">
        <f t="shared" si="5"/>
        <v>-126.14640638746586</v>
      </c>
      <c r="AJ16">
        <f t="shared" si="6"/>
        <v>-72.096520818861791</v>
      </c>
      <c r="AK16">
        <f t="shared" si="20"/>
        <v>71.760260014286885</v>
      </c>
      <c r="AL16">
        <f t="shared" si="7"/>
        <v>-126.48266719204075</v>
      </c>
      <c r="AN16">
        <f t="shared" si="8"/>
        <v>0</v>
      </c>
      <c r="AO16">
        <f t="shared" si="8"/>
        <v>0</v>
      </c>
      <c r="AP16">
        <f t="shared" si="8"/>
        <v>-3.8472375817629589</v>
      </c>
      <c r="AQ16">
        <f t="shared" si="8"/>
        <v>-41.517356626684368</v>
      </c>
      <c r="AR16">
        <f t="shared" si="8"/>
        <v>-45.364594208447329</v>
      </c>
      <c r="AS16">
        <f t="shared" si="8"/>
        <v>-25.927249966539797</v>
      </c>
      <c r="AT16">
        <f t="shared" si="8"/>
        <v>25.80632432636823</v>
      </c>
      <c r="AU16">
        <f t="shared" si="8"/>
        <v>-45.485519848618885</v>
      </c>
      <c r="AW16">
        <v>13</v>
      </c>
      <c r="AX16">
        <f>IF(Z16&gt;0, (R16*SUMPRODUCT(K16:$K$98, X16:$X$98)-K16*$AZ$3)/Z16, 0)</f>
        <v>1282.0530889747456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2.8651079999999999E-3</v>
      </c>
      <c r="Q17" s="4">
        <f t="shared" si="22"/>
        <v>12.5</v>
      </c>
      <c r="R17">
        <f t="shared" si="0"/>
        <v>50000</v>
      </c>
      <c r="S17">
        <f t="shared" si="1"/>
        <v>1372.2941364257404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1097.2430924515315</v>
      </c>
      <c r="AC17">
        <f t="shared" si="19"/>
        <v>1159.3659917023306</v>
      </c>
      <c r="AE17">
        <f t="shared" si="2"/>
        <v>0</v>
      </c>
      <c r="AF17">
        <f t="shared" si="3"/>
        <v>0</v>
      </c>
      <c r="AG17">
        <f t="shared" si="3"/>
        <v>-10.56047279632412</v>
      </c>
      <c r="AH17">
        <f t="shared" si="4"/>
        <v>-122.60490572358617</v>
      </c>
      <c r="AI17">
        <f t="shared" si="5"/>
        <v>-133.16537851991029</v>
      </c>
      <c r="AJ17">
        <f t="shared" si="6"/>
        <v>-62.122899250799037</v>
      </c>
      <c r="AK17">
        <f t="shared" si="20"/>
        <v>76.807016471607213</v>
      </c>
      <c r="AL17">
        <f t="shared" si="7"/>
        <v>-118.48126129910212</v>
      </c>
      <c r="AN17">
        <f t="shared" si="8"/>
        <v>0</v>
      </c>
      <c r="AO17">
        <f t="shared" si="8"/>
        <v>0</v>
      </c>
      <c r="AP17">
        <f t="shared" si="8"/>
        <v>-3.390841477474928</v>
      </c>
      <c r="AQ17">
        <f t="shared" si="8"/>
        <v>-39.366968476463235</v>
      </c>
      <c r="AR17">
        <f t="shared" si="8"/>
        <v>-42.757809953938164</v>
      </c>
      <c r="AS17">
        <f t="shared" si="8"/>
        <v>-19.946919758547931</v>
      </c>
      <c r="AT17">
        <f t="shared" si="8"/>
        <v>24.66181412859466</v>
      </c>
      <c r="AU17">
        <f t="shared" si="8"/>
        <v>-38.042915583891435</v>
      </c>
      <c r="AW17">
        <v>14</v>
      </c>
      <c r="AX17">
        <f>IF(Z17&gt;0, (R17*SUMPRODUCT(K17:$K$98, X17:$X$98)-K17*$AZ$3)/Z17, 0)</f>
        <v>1372.2941364257404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4.466869E-3</v>
      </c>
      <c r="Q18" s="4">
        <f t="shared" si="22"/>
        <v>12.5</v>
      </c>
      <c r="R18">
        <f t="shared" si="0"/>
        <v>50000</v>
      </c>
      <c r="S18">
        <f t="shared" si="1"/>
        <v>1456.2961232815057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1159.3659917023306</v>
      </c>
      <c r="AC18">
        <f t="shared" si="19"/>
        <v>1212.5349659736203</v>
      </c>
      <c r="AE18">
        <f t="shared" si="2"/>
        <v>0</v>
      </c>
      <c r="AF18">
        <f t="shared" si="3"/>
        <v>0</v>
      </c>
      <c r="AG18">
        <f t="shared" si="3"/>
        <v>-10.407695819801635</v>
      </c>
      <c r="AH18">
        <f t="shared" si="4"/>
        <v>-188.68899423697411</v>
      </c>
      <c r="AI18">
        <f t="shared" si="5"/>
        <v>-199.09669005677574</v>
      </c>
      <c r="AJ18">
        <f t="shared" si="6"/>
        <v>-53.168974271289699</v>
      </c>
      <c r="AK18">
        <f t="shared" si="20"/>
        <v>81.155619419163145</v>
      </c>
      <c r="AL18">
        <f t="shared" si="7"/>
        <v>-171.1100449089023</v>
      </c>
      <c r="AN18">
        <f t="shared" si="8"/>
        <v>0</v>
      </c>
      <c r="AO18">
        <f t="shared" si="8"/>
        <v>0</v>
      </c>
      <c r="AP18">
        <f t="shared" si="8"/>
        <v>-2.9837380518040457</v>
      </c>
      <c r="AQ18">
        <f t="shared" si="8"/>
        <v>-54.0944452844534</v>
      </c>
      <c r="AR18">
        <f t="shared" si="8"/>
        <v>-57.078183336257446</v>
      </c>
      <c r="AS18">
        <f t="shared" si="8"/>
        <v>-15.242787112091156</v>
      </c>
      <c r="AT18">
        <f t="shared" si="8"/>
        <v>23.266159385440186</v>
      </c>
      <c r="AU18">
        <f t="shared" si="8"/>
        <v>-49.054811062908414</v>
      </c>
      <c r="AW18">
        <v>15</v>
      </c>
      <c r="AX18">
        <f>IF(Z18&gt;0, (R18*SUMPRODUCT(K18:$K$98, X18:$X$98)-K18*$AZ$3)/Z18, 0)</f>
        <v>1456.2961232815057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6.2254789999999999E-3</v>
      </c>
      <c r="Q19" s="4">
        <f t="shared" si="22"/>
        <v>12.5</v>
      </c>
      <c r="R19">
        <f t="shared" si="0"/>
        <v>50000</v>
      </c>
      <c r="S19">
        <f t="shared" si="1"/>
        <v>1515.1418504894591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1212.5349659736203</v>
      </c>
      <c r="AC19">
        <f t="shared" si="19"/>
        <v>1241.0618981425182</v>
      </c>
      <c r="AE19">
        <f t="shared" si="2"/>
        <v>0</v>
      </c>
      <c r="AF19">
        <f t="shared" si="3"/>
        <v>0</v>
      </c>
      <c r="AG19">
        <f t="shared" si="3"/>
        <v>-10.238825969839056</v>
      </c>
      <c r="AH19">
        <f t="shared" si="4"/>
        <v>-259.17156705825147</v>
      </c>
      <c r="AI19">
        <f t="shared" si="5"/>
        <v>-269.41039302809054</v>
      </c>
      <c r="AJ19">
        <f t="shared" si="6"/>
        <v>-28.526932168897929</v>
      </c>
      <c r="AK19">
        <f t="shared" si="20"/>
        <v>84.877447618153425</v>
      </c>
      <c r="AL19">
        <f t="shared" si="7"/>
        <v>-213.05987757883503</v>
      </c>
      <c r="AN19">
        <f t="shared" si="8"/>
        <v>0</v>
      </c>
      <c r="AO19">
        <f t="shared" si="8"/>
        <v>0</v>
      </c>
      <c r="AP19">
        <f t="shared" si="8"/>
        <v>-2.620826314913391</v>
      </c>
      <c r="AQ19">
        <f t="shared" si="8"/>
        <v>-66.339994939310714</v>
      </c>
      <c r="AR19">
        <f t="shared" si="8"/>
        <v>-68.960821254224101</v>
      </c>
      <c r="AS19">
        <f t="shared" si="8"/>
        <v>-7.3020221978801976</v>
      </c>
      <c r="AT19">
        <f t="shared" si="8"/>
        <v>21.726030788648721</v>
      </c>
      <c r="AU19">
        <f t="shared" si="8"/>
        <v>-54.536812663455578</v>
      </c>
      <c r="AW19">
        <v>16</v>
      </c>
      <c r="AX19">
        <f>IF(Z19&gt;0, (R19*SUMPRODUCT(K19:$K$98, X19:$X$98)-K19*$AZ$3)/Z19, 0)</f>
        <v>1515.1418504894591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8.1133709999999994E-3</v>
      </c>
      <c r="Q20" s="4">
        <f t="shared" si="22"/>
        <v>12.5</v>
      </c>
      <c r="R20">
        <f t="shared" si="0"/>
        <v>50000</v>
      </c>
      <c r="S20">
        <f t="shared" si="1"/>
        <v>1552.3295268933216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1241.0618981425182</v>
      </c>
      <c r="AC20">
        <f t="shared" si="19"/>
        <v>1248.490990215128</v>
      </c>
      <c r="AE20">
        <f t="shared" si="2"/>
        <v>0</v>
      </c>
      <c r="AF20">
        <f t="shared" si="3"/>
        <v>0</v>
      </c>
      <c r="AG20">
        <f t="shared" si="3"/>
        <v>-10.053366316442924</v>
      </c>
      <c r="AH20">
        <f t="shared" si="4"/>
        <v>-332.28557479095622</v>
      </c>
      <c r="AI20">
        <f t="shared" si="5"/>
        <v>-342.33894110739914</v>
      </c>
      <c r="AJ20">
        <f t="shared" si="6"/>
        <v>-7.4290920726098193</v>
      </c>
      <c r="AK20">
        <f t="shared" si="20"/>
        <v>86.874332869976286</v>
      </c>
      <c r="AL20">
        <f t="shared" si="7"/>
        <v>-262.89370031003267</v>
      </c>
      <c r="AN20">
        <f t="shared" si="8"/>
        <v>0</v>
      </c>
      <c r="AO20">
        <f t="shared" si="8"/>
        <v>0</v>
      </c>
      <c r="AP20">
        <f t="shared" si="8"/>
        <v>-2.2976377817364297</v>
      </c>
      <c r="AQ20">
        <f t="shared" si="8"/>
        <v>-75.941915069482747</v>
      </c>
      <c r="AR20">
        <f t="shared" si="8"/>
        <v>-78.239552851219173</v>
      </c>
      <c r="AS20">
        <f t="shared" si="8"/>
        <v>-1.6978753278002898</v>
      </c>
      <c r="AT20">
        <f t="shared" si="8"/>
        <v>19.854618162946728</v>
      </c>
      <c r="AU20">
        <f t="shared" si="8"/>
        <v>-60.082810016072742</v>
      </c>
      <c r="AW20">
        <v>17</v>
      </c>
      <c r="AX20">
        <f>IF(Z20&gt;0, (R20*SUMPRODUCT(K20:$K$98, X20:$X$98)-K20*$AZ$3)/Z20, 0)</f>
        <v>1552.3295268933216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1.0286442999999999E-2</v>
      </c>
      <c r="Q21" s="4">
        <f t="shared" si="22"/>
        <v>12.5</v>
      </c>
      <c r="R21">
        <f t="shared" si="0"/>
        <v>50000</v>
      </c>
      <c r="S21">
        <f t="shared" si="1"/>
        <v>1571.6844529000844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1248.490990215128</v>
      </c>
      <c r="AC21">
        <f t="shared" si="19"/>
        <v>1238.4143314062887</v>
      </c>
      <c r="AE21">
        <f t="shared" si="2"/>
        <v>0</v>
      </c>
      <c r="AF21">
        <f t="shared" si="3"/>
        <v>0</v>
      </c>
      <c r="AG21">
        <f t="shared" si="3"/>
        <v>-9.8494192737062853</v>
      </c>
      <c r="AH21">
        <f t="shared" si="4"/>
        <v>-413.65351828884042</v>
      </c>
      <c r="AI21">
        <f t="shared" si="5"/>
        <v>-423.50293756254672</v>
      </c>
      <c r="AJ21">
        <f t="shared" si="6"/>
        <v>10.076658808839284</v>
      </c>
      <c r="AK21">
        <f t="shared" si="20"/>
        <v>87.394369315058967</v>
      </c>
      <c r="AL21">
        <f t="shared" si="7"/>
        <v>-326.03190943864848</v>
      </c>
      <c r="AN21">
        <f t="shared" si="8"/>
        <v>0</v>
      </c>
      <c r="AO21">
        <f t="shared" si="8"/>
        <v>0</v>
      </c>
      <c r="AP21">
        <f t="shared" si="8"/>
        <v>-2.0098454320023098</v>
      </c>
      <c r="AQ21">
        <f t="shared" si="8"/>
        <v>-84.409000273136513</v>
      </c>
      <c r="AR21">
        <f t="shared" si="8"/>
        <v>-86.418845705138821</v>
      </c>
      <c r="AS21">
        <f t="shared" si="8"/>
        <v>2.0562153071153149</v>
      </c>
      <c r="AT21">
        <f t="shared" si="8"/>
        <v>17.833454853475665</v>
      </c>
      <c r="AU21">
        <f t="shared" si="8"/>
        <v>-66.529175544547854</v>
      </c>
      <c r="AW21">
        <v>18</v>
      </c>
      <c r="AX21">
        <f>IF(Z21&gt;0, (R21*SUMPRODUCT(K21:$K$98, X21:$X$98)-K21*$AZ$3)/Z21, 0)</f>
        <v>1571.6844529000844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1.2759904000000001E-2</v>
      </c>
      <c r="Q22" s="4">
        <f t="shared" si="22"/>
        <v>12.5</v>
      </c>
      <c r="R22">
        <f t="shared" si="0"/>
        <v>50000</v>
      </c>
      <c r="S22">
        <f t="shared" si="1"/>
        <v>1575.0421010506404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1238.4143314062887</v>
      </c>
      <c r="AC22">
        <f t="shared" si="19"/>
        <v>1212.8135956515839</v>
      </c>
      <c r="AE22">
        <f t="shared" si="2"/>
        <v>0</v>
      </c>
      <c r="AF22">
        <f t="shared" si="3"/>
        <v>0</v>
      </c>
      <c r="AG22">
        <f t="shared" si="3"/>
        <v>-9.625247436580981</v>
      </c>
      <c r="AH22">
        <f t="shared" si="4"/>
        <v>-502.71057755296772</v>
      </c>
      <c r="AI22">
        <f t="shared" si="5"/>
        <v>-512.33582498954866</v>
      </c>
      <c r="AJ22">
        <f t="shared" si="6"/>
        <v>25.600735754704829</v>
      </c>
      <c r="AK22">
        <f t="shared" si="20"/>
        <v>86.689003198440219</v>
      </c>
      <c r="AL22">
        <f t="shared" si="7"/>
        <v>-400.04608603640361</v>
      </c>
      <c r="AN22">
        <f t="shared" si="8"/>
        <v>0</v>
      </c>
      <c r="AO22">
        <f t="shared" si="8"/>
        <v>0</v>
      </c>
      <c r="AP22">
        <f t="shared" si="8"/>
        <v>-1.7536620918884811</v>
      </c>
      <c r="AQ22">
        <f t="shared" si="8"/>
        <v>-91.590838454242871</v>
      </c>
      <c r="AR22">
        <f t="shared" si="8"/>
        <v>-93.344500546131343</v>
      </c>
      <c r="AS22">
        <f t="shared" si="8"/>
        <v>4.6642998128915876</v>
      </c>
      <c r="AT22">
        <f t="shared" si="8"/>
        <v>15.794214091051423</v>
      </c>
      <c r="AU22">
        <f t="shared" si="8"/>
        <v>-72.885986642188328</v>
      </c>
      <c r="AW22">
        <v>19</v>
      </c>
      <c r="AX22">
        <f>IF(Z22&gt;0, (R22*SUMPRODUCT(K22:$K$98, X22:$X$98)-K22*$AZ$3)/Z22, 0)</f>
        <v>1575.0421010506404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1.5498582E-2</v>
      </c>
      <c r="Q23" s="4">
        <f t="shared" si="22"/>
        <v>12.5</v>
      </c>
      <c r="R23">
        <f t="shared" si="0"/>
        <v>50000</v>
      </c>
      <c r="S23">
        <f t="shared" si="1"/>
        <v>1564.1697777142376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1212.8135956515839</v>
      </c>
      <c r="AC23">
        <f t="shared" si="19"/>
        <v>1173.7301362316555</v>
      </c>
      <c r="AE23">
        <f t="shared" si="2"/>
        <v>0</v>
      </c>
      <c r="AF23">
        <f t="shared" si="3"/>
        <v>0</v>
      </c>
      <c r="AG23">
        <f t="shared" si="3"/>
        <v>-9.3798172755490317</v>
      </c>
      <c r="AH23">
        <f t="shared" si="4"/>
        <v>-596.71074666456047</v>
      </c>
      <c r="AI23">
        <f t="shared" si="5"/>
        <v>-606.09056394010952</v>
      </c>
      <c r="AJ23">
        <f t="shared" si="6"/>
        <v>39.083459419928431</v>
      </c>
      <c r="AK23">
        <f t="shared" si="20"/>
        <v>84.896951695610881</v>
      </c>
      <c r="AL23">
        <f t="shared" si="7"/>
        <v>-482.11015282457021</v>
      </c>
      <c r="AN23">
        <f t="shared" si="8"/>
        <v>0</v>
      </c>
      <c r="AO23">
        <f t="shared" si="8"/>
        <v>0</v>
      </c>
      <c r="AP23">
        <f t="shared" si="8"/>
        <v>-1.5258448171769385</v>
      </c>
      <c r="AQ23">
        <f t="shared" si="8"/>
        <v>-97.068841897946982</v>
      </c>
      <c r="AR23">
        <f t="shared" si="8"/>
        <v>-98.594686715123927</v>
      </c>
      <c r="AS23">
        <f t="shared" si="8"/>
        <v>6.3578311006865906</v>
      </c>
      <c r="AT23">
        <f t="shared" si="8"/>
        <v>13.810458128704473</v>
      </c>
      <c r="AU23">
        <f t="shared" si="8"/>
        <v>-78.426397485732863</v>
      </c>
      <c r="AW23">
        <v>20</v>
      </c>
      <c r="AX23">
        <f>IF(Z23&gt;0, (R23*SUMPRODUCT(K23:$K$98, X23:$X$98)-K23*$AZ$3)/Z23, 0)</f>
        <v>1564.1697777142376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1.8608946000000001E-2</v>
      </c>
      <c r="Q24" s="4">
        <f t="shared" si="22"/>
        <v>12.5</v>
      </c>
      <c r="R24">
        <f t="shared" si="0"/>
        <v>50000</v>
      </c>
      <c r="S24">
        <f t="shared" si="1"/>
        <v>1541.3852128832013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1173.7301362316555</v>
      </c>
      <c r="AC24">
        <f t="shared" si="19"/>
        <v>1123.5428827572036</v>
      </c>
      <c r="AE24">
        <f t="shared" si="2"/>
        <v>0</v>
      </c>
      <c r="AF24">
        <f t="shared" si="3"/>
        <v>0</v>
      </c>
      <c r="AG24">
        <f t="shared" si="3"/>
        <v>-9.1114705896229804</v>
      </c>
      <c r="AH24">
        <f t="shared" si="4"/>
        <v>-698.19405268223613</v>
      </c>
      <c r="AI24">
        <f t="shared" ref="AI24:AI87" si="23">SUM(AE24:AH24)</f>
        <v>-707.3055232718591</v>
      </c>
      <c r="AJ24">
        <f t="shared" si="6"/>
        <v>50.187253474451836</v>
      </c>
      <c r="AK24">
        <f t="shared" si="20"/>
        <v>82.161109536215889</v>
      </c>
      <c r="AL24">
        <f t="shared" ref="AL24:AL87" si="24">SUM(AI24:AK24)</f>
        <v>-574.95716026119135</v>
      </c>
      <c r="AN24">
        <f t="shared" si="8"/>
        <v>0</v>
      </c>
      <c r="AO24">
        <f t="shared" si="8"/>
        <v>0</v>
      </c>
      <c r="AP24">
        <f t="shared" si="8"/>
        <v>-1.3233857189267348</v>
      </c>
      <c r="AQ24">
        <f t="shared" si="8"/>
        <v>-101.40844216866255</v>
      </c>
      <c r="AR24">
        <f t="shared" si="8"/>
        <v>-102.73182788758929</v>
      </c>
      <c r="AS24">
        <f t="shared" si="8"/>
        <v>7.2893935031615973</v>
      </c>
      <c r="AT24">
        <f t="shared" si="8"/>
        <v>11.933401742550366</v>
      </c>
      <c r="AU24">
        <f t="shared" si="8"/>
        <v>-83.509032641877326</v>
      </c>
      <c r="AW24">
        <v>21</v>
      </c>
      <c r="AX24">
        <f>IF(Z24&gt;0, (R24*SUMPRODUCT(K24:$K$98, X24:$X$98)-K24*$AZ$3)/Z24, 0)</f>
        <v>1541.3852128832013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2.2132820000000001E-2</v>
      </c>
      <c r="Q25" s="4">
        <f t="shared" si="22"/>
        <v>12.5</v>
      </c>
      <c r="R25">
        <f t="shared" si="0"/>
        <v>50000</v>
      </c>
      <c r="S25">
        <f t="shared" si="1"/>
        <v>1508.1500172816081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1123.5428827572036</v>
      </c>
      <c r="AC25">
        <f t="shared" si="19"/>
        <v>1063.9930016809469</v>
      </c>
      <c r="AE25">
        <f t="shared" si="2"/>
        <v>0</v>
      </c>
      <c r="AF25">
        <f t="shared" si="3"/>
        <v>0</v>
      </c>
      <c r="AG25">
        <f t="shared" si="3"/>
        <v>-8.8186933452313312</v>
      </c>
      <c r="AH25">
        <f t="shared" si="4"/>
        <v>-806.65015398167714</v>
      </c>
      <c r="AI25">
        <f t="shared" si="23"/>
        <v>-815.46884732690842</v>
      </c>
      <c r="AJ25">
        <f t="shared" si="6"/>
        <v>59.549881076256725</v>
      </c>
      <c r="AK25">
        <f t="shared" si="20"/>
        <v>78.648001793004269</v>
      </c>
      <c r="AL25">
        <f t="shared" si="24"/>
        <v>-677.27096445764744</v>
      </c>
      <c r="AN25">
        <f t="shared" si="8"/>
        <v>0</v>
      </c>
      <c r="AO25">
        <f t="shared" si="8"/>
        <v>0</v>
      </c>
      <c r="AP25">
        <f t="shared" si="8"/>
        <v>-1.1436264319909746</v>
      </c>
      <c r="AQ25">
        <f t="shared" si="8"/>
        <v>-104.60806395562862</v>
      </c>
      <c r="AR25">
        <f t="shared" si="8"/>
        <v>-105.75169038761959</v>
      </c>
      <c r="AS25">
        <f t="shared" si="8"/>
        <v>7.7225520102195899</v>
      </c>
      <c r="AT25">
        <f t="shared" si="8"/>
        <v>10.199235890472371</v>
      </c>
      <c r="AU25">
        <f t="shared" si="8"/>
        <v>-87.829902486927637</v>
      </c>
      <c r="AW25">
        <v>22</v>
      </c>
      <c r="AX25">
        <f>IF(Z25&gt;0, (R25*SUMPRODUCT(K25:$K$98, X25:$X$98)-K25*$AZ$3)/Z25, 0)</f>
        <v>1508.1500172816081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2.5807838999999999E-2</v>
      </c>
      <c r="Q26" s="4">
        <f t="shared" si="22"/>
        <v>12.5</v>
      </c>
      <c r="R26">
        <f t="shared" si="0"/>
        <v>50000</v>
      </c>
      <c r="S26">
        <f t="shared" si="1"/>
        <v>1465.3190313569266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1063.9930016809469</v>
      </c>
      <c r="AC26">
        <f t="shared" si="19"/>
        <v>996.75865298639496</v>
      </c>
      <c r="AE26">
        <f t="shared" si="2"/>
        <v>0</v>
      </c>
      <c r="AF26">
        <f t="shared" si="3"/>
        <v>0</v>
      </c>
      <c r="AG26">
        <f t="shared" si="3"/>
        <v>-8.5029149937349171</v>
      </c>
      <c r="AH26">
        <f t="shared" si="4"/>
        <v>-910.36567217640652</v>
      </c>
      <c r="AI26">
        <f t="shared" si="23"/>
        <v>-918.86858717014138</v>
      </c>
      <c r="AJ26">
        <f t="shared" si="6"/>
        <v>67.234348694551954</v>
      </c>
      <c r="AK26">
        <f t="shared" si="20"/>
        <v>74.479510117666294</v>
      </c>
      <c r="AL26">
        <f t="shared" si="24"/>
        <v>-777.15472835792309</v>
      </c>
      <c r="AN26">
        <f t="shared" si="8"/>
        <v>0</v>
      </c>
      <c r="AO26">
        <f t="shared" si="8"/>
        <v>0</v>
      </c>
      <c r="AP26">
        <f t="shared" si="8"/>
        <v>-0.98453182217687263</v>
      </c>
      <c r="AQ26">
        <f t="shared" si="8"/>
        <v>-105.40902440345543</v>
      </c>
      <c r="AR26">
        <f t="shared" si="8"/>
        <v>-106.39355622563231</v>
      </c>
      <c r="AS26">
        <f t="shared" si="8"/>
        <v>7.7849015169380769</v>
      </c>
      <c r="AT26">
        <f t="shared" si="8"/>
        <v>8.6238011158544623</v>
      </c>
      <c r="AU26">
        <f t="shared" si="8"/>
        <v>-89.984853592839755</v>
      </c>
      <c r="AW26">
        <v>23</v>
      </c>
      <c r="AX26">
        <f>IF(Z26&gt;0, (R26*SUMPRODUCT(K26:$K$98, X26:$X$98)-K26*$AZ$3)/Z26, 0)</f>
        <v>1465.3190313569266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2.9740472E-2</v>
      </c>
      <c r="Q27" s="4">
        <f t="shared" si="22"/>
        <v>12.5</v>
      </c>
      <c r="R27">
        <f t="shared" si="0"/>
        <v>50000</v>
      </c>
      <c r="S27">
        <f t="shared" si="1"/>
        <v>1415.6742731975087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996.75865298639496</v>
      </c>
      <c r="AC27">
        <f t="shared" si="19"/>
        <v>924.7190172089006</v>
      </c>
      <c r="AE27">
        <f t="shared" si="2"/>
        <v>0</v>
      </c>
      <c r="AF27">
        <f t="shared" si="3"/>
        <v>0</v>
      </c>
      <c r="AG27">
        <f t="shared" si="3"/>
        <v>-8.1650051385080147</v>
      </c>
      <c r="AH27">
        <f t="shared" si="4"/>
        <v>-1011.5228211582139</v>
      </c>
      <c r="AI27">
        <f t="shared" si="23"/>
        <v>-1019.6878262967219</v>
      </c>
      <c r="AJ27">
        <f t="shared" si="6"/>
        <v>72.039635777494368</v>
      </c>
      <c r="AK27">
        <f t="shared" si="20"/>
        <v>69.773105709047655</v>
      </c>
      <c r="AL27">
        <f t="shared" si="24"/>
        <v>-877.87508481017994</v>
      </c>
      <c r="AN27">
        <f t="shared" si="8"/>
        <v>0</v>
      </c>
      <c r="AO27">
        <f t="shared" si="8"/>
        <v>0</v>
      </c>
      <c r="AP27">
        <f t="shared" si="8"/>
        <v>-0.84411255612905678</v>
      </c>
      <c r="AQ27">
        <f t="shared" si="8"/>
        <v>-104.57300389485806</v>
      </c>
      <c r="AR27">
        <f t="shared" si="8"/>
        <v>-105.41711645098712</v>
      </c>
      <c r="AS27">
        <f t="shared" si="8"/>
        <v>7.4475839350002797</v>
      </c>
      <c r="AT27">
        <f t="shared" si="8"/>
        <v>7.213266080061425</v>
      </c>
      <c r="AU27">
        <f t="shared" si="8"/>
        <v>-90.756266435925426</v>
      </c>
      <c r="AW27">
        <v>24</v>
      </c>
      <c r="AX27">
        <f>IF(Z27&gt;0, (R27*SUMPRODUCT(K27:$K$98, X27:$X$98)-K27*$AZ$3)/Z27, 0)</f>
        <v>1415.6742731975087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3.4073305999999998E-2</v>
      </c>
      <c r="Q28" s="4">
        <f t="shared" si="22"/>
        <v>12.5</v>
      </c>
      <c r="R28">
        <f t="shared" si="0"/>
        <v>50000</v>
      </c>
      <c r="S28">
        <f t="shared" si="1"/>
        <v>1361.185412432782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924.7190172089006</v>
      </c>
      <c r="AC28">
        <f t="shared" si="19"/>
        <v>849.94011030150784</v>
      </c>
      <c r="AE28">
        <f t="shared" si="2"/>
        <v>0</v>
      </c>
      <c r="AF28">
        <f t="shared" si="3"/>
        <v>0</v>
      </c>
      <c r="AG28">
        <f t="shared" si="3"/>
        <v>-7.8051463685469784</v>
      </c>
      <c r="AH28">
        <f t="shared" si="4"/>
        <v>-1112.8348743038239</v>
      </c>
      <c r="AI28">
        <f t="shared" si="23"/>
        <v>-1120.6400206723708</v>
      </c>
      <c r="AJ28">
        <f t="shared" si="6"/>
        <v>74.778906907392752</v>
      </c>
      <c r="AK28">
        <f t="shared" si="20"/>
        <v>64.730331204623042</v>
      </c>
      <c r="AL28">
        <f t="shared" si="24"/>
        <v>-981.1307825603551</v>
      </c>
      <c r="AN28">
        <f t="shared" si="8"/>
        <v>0</v>
      </c>
      <c r="AO28">
        <f t="shared" si="8"/>
        <v>0</v>
      </c>
      <c r="AP28">
        <f t="shared" si="8"/>
        <v>-0.72045511173601662</v>
      </c>
      <c r="AQ28">
        <f t="shared" si="8"/>
        <v>-102.72037651224116</v>
      </c>
      <c r="AR28">
        <f t="shared" si="8"/>
        <v>-103.44083162397718</v>
      </c>
      <c r="AS28">
        <f t="shared" si="8"/>
        <v>6.9024773127338905</v>
      </c>
      <c r="AT28">
        <f t="shared" si="8"/>
        <v>5.9749421469744677</v>
      </c>
      <c r="AU28">
        <f t="shared" si="8"/>
        <v>-90.563412164268826</v>
      </c>
      <c r="AW28">
        <v>25</v>
      </c>
      <c r="AX28">
        <f>IF(Z28&gt;0, (R28*SUMPRODUCT(K28:$K$98, X28:$X$98)-K28*$AZ$3)/Z28, 0)</f>
        <v>1361.185412432782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3.9255977999999997E-2</v>
      </c>
      <c r="Q29" s="4">
        <f t="shared" si="22"/>
        <v>12.5</v>
      </c>
      <c r="R29">
        <f t="shared" si="0"/>
        <v>50000</v>
      </c>
      <c r="S29">
        <f t="shared" si="1"/>
        <v>1303.4855152966122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849.94011030150784</v>
      </c>
      <c r="AC29">
        <f t="shared" si="19"/>
        <v>773.82160609950381</v>
      </c>
      <c r="AE29">
        <f t="shared" si="2"/>
        <v>0</v>
      </c>
      <c r="AF29">
        <f t="shared" si="3"/>
        <v>0</v>
      </c>
      <c r="AG29">
        <f t="shared" si="3"/>
        <v>-7.420696250731047</v>
      </c>
      <c r="AH29">
        <f t="shared" si="4"/>
        <v>-1225.5946165218402</v>
      </c>
      <c r="AI29">
        <f t="shared" si="23"/>
        <v>-1233.0153127725712</v>
      </c>
      <c r="AJ29">
        <f t="shared" si="6"/>
        <v>76.118504202004033</v>
      </c>
      <c r="AK29">
        <f t="shared" si="20"/>
        <v>59.495807721105557</v>
      </c>
      <c r="AL29">
        <f t="shared" si="24"/>
        <v>-1097.4010008494615</v>
      </c>
      <c r="AN29">
        <f t="shared" si="8"/>
        <v>0</v>
      </c>
      <c r="AO29">
        <f t="shared" si="8"/>
        <v>0</v>
      </c>
      <c r="AP29">
        <f t="shared" si="8"/>
        <v>-0.61157892018067828</v>
      </c>
      <c r="AQ29">
        <f t="shared" si="8"/>
        <v>-101.00775005820216</v>
      </c>
      <c r="AR29">
        <f t="shared" si="8"/>
        <v>-101.61932897838284</v>
      </c>
      <c r="AS29">
        <f t="shared" si="8"/>
        <v>6.2733294872491179</v>
      </c>
      <c r="AT29">
        <f t="shared" si="8"/>
        <v>4.9033649420384791</v>
      </c>
      <c r="AU29">
        <f t="shared" si="8"/>
        <v>-90.442634549095246</v>
      </c>
      <c r="AW29">
        <v>26</v>
      </c>
      <c r="AX29">
        <f>IF(Z29&gt;0, (R29*SUMPRODUCT(K29:$K$98, X29:$X$98)-K29*$AZ$3)/Z29, 0)</f>
        <v>1303.4855152966122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4.4782766000000002E-2</v>
      </c>
      <c r="Q30" s="4">
        <f t="shared" si="22"/>
        <v>12.5</v>
      </c>
      <c r="R30">
        <f t="shared" si="0"/>
        <v>50000</v>
      </c>
      <c r="S30">
        <f t="shared" si="1"/>
        <v>1241.3541610930295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773.82160609950381</v>
      </c>
      <c r="AC30">
        <f t="shared" si="19"/>
        <v>696.5655277468702</v>
      </c>
      <c r="AE30">
        <f t="shared" si="2"/>
        <v>0</v>
      </c>
      <c r="AF30">
        <f t="shared" si="3"/>
        <v>0</v>
      </c>
      <c r="AG30">
        <f t="shared" si="3"/>
        <v>-7.014169984470171</v>
      </c>
      <c r="AH30">
        <f t="shared" si="4"/>
        <v>-1329.2772150142634</v>
      </c>
      <c r="AI30">
        <f t="shared" si="23"/>
        <v>-1336.2913849987335</v>
      </c>
      <c r="AJ30">
        <f t="shared" si="6"/>
        <v>77.256078352633608</v>
      </c>
      <c r="AK30">
        <f t="shared" si="20"/>
        <v>54.167512426965274</v>
      </c>
      <c r="AL30">
        <f t="shared" si="24"/>
        <v>-1204.8677942191346</v>
      </c>
      <c r="AN30">
        <f t="shared" si="8"/>
        <v>0</v>
      </c>
      <c r="AO30">
        <f t="shared" si="8"/>
        <v>0</v>
      </c>
      <c r="AP30">
        <f t="shared" si="8"/>
        <v>-0.51613833509454243</v>
      </c>
      <c r="AQ30">
        <f t="shared" si="8"/>
        <v>-97.814984546371406</v>
      </c>
      <c r="AR30">
        <f t="shared" si="8"/>
        <v>-98.331122881465944</v>
      </c>
      <c r="AS30">
        <f t="shared" si="8"/>
        <v>5.684895539336412</v>
      </c>
      <c r="AT30">
        <f t="shared" si="8"/>
        <v>3.9859213195812861</v>
      </c>
      <c r="AU30">
        <f t="shared" si="8"/>
        <v>-88.660306022548241</v>
      </c>
      <c r="AW30">
        <v>27</v>
      </c>
      <c r="AX30">
        <f>IF(Z30&gt;0, (R30*SUMPRODUCT(K30:$K$98, X30:$X$98)-K30*$AZ$3)/Z30, 0)</f>
        <v>1241.3541610930295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5.0287691000000002E-2</v>
      </c>
      <c r="Q31" s="4">
        <f t="shared" si="22"/>
        <v>12.5</v>
      </c>
      <c r="R31">
        <f t="shared" si="0"/>
        <v>50000</v>
      </c>
      <c r="S31">
        <f t="shared" si="1"/>
        <v>1175.711196728204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696.5655277468702</v>
      </c>
      <c r="AC31">
        <f t="shared" si="19"/>
        <v>619.9573929376138</v>
      </c>
      <c r="AE31">
        <f t="shared" si="2"/>
        <v>0</v>
      </c>
      <c r="AF31">
        <f t="shared" si="3"/>
        <v>0</v>
      </c>
      <c r="AG31">
        <f t="shared" si="3"/>
        <v>-6.5913018718249585</v>
      </c>
      <c r="AH31">
        <f t="shared" si="4"/>
        <v>-1410.9056512020431</v>
      </c>
      <c r="AI31">
        <f t="shared" si="23"/>
        <v>-1417.4969530738681</v>
      </c>
      <c r="AJ31">
        <f t="shared" si="6"/>
        <v>76.608134809256399</v>
      </c>
      <c r="AK31">
        <f t="shared" si="20"/>
        <v>48.759586942280919</v>
      </c>
      <c r="AL31">
        <f t="shared" si="24"/>
        <v>-1292.1292313223307</v>
      </c>
      <c r="AN31">
        <f t="shared" si="8"/>
        <v>0</v>
      </c>
      <c r="AO31">
        <f t="shared" si="8"/>
        <v>0</v>
      </c>
      <c r="AP31">
        <f t="shared" si="8"/>
        <v>-0.43305495235277514</v>
      </c>
      <c r="AQ31">
        <f t="shared" si="8"/>
        <v>-92.697875387460016</v>
      </c>
      <c r="AR31">
        <f t="shared" si="8"/>
        <v>-93.130930339812792</v>
      </c>
      <c r="AS31">
        <f t="shared" si="8"/>
        <v>5.0332290668508053</v>
      </c>
      <c r="AT31">
        <f t="shared" si="8"/>
        <v>3.2035523498461935</v>
      </c>
      <c r="AU31">
        <f t="shared" si="8"/>
        <v>-84.894148923115793</v>
      </c>
      <c r="AW31">
        <v>28</v>
      </c>
      <c r="AX31">
        <f>IF(Z31&gt;0, (R31*SUMPRODUCT(K31:$K$98, X31:$X$98)-K31*$AZ$3)/Z31, 0)</f>
        <v>1175.711196728204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5.6343962999999997E-2</v>
      </c>
      <c r="Q32" s="4">
        <f t="shared" si="22"/>
        <v>12.5</v>
      </c>
      <c r="R32">
        <f t="shared" si="0"/>
        <v>50000</v>
      </c>
      <c r="S32">
        <f t="shared" si="1"/>
        <v>1109.4276591853632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619.9573929376138</v>
      </c>
      <c r="AC32">
        <f t="shared" si="19"/>
        <v>546.19420481543511</v>
      </c>
      <c r="AE32">
        <f t="shared" si="2"/>
        <v>0</v>
      </c>
      <c r="AF32">
        <f t="shared" si="3"/>
        <v>0</v>
      </c>
      <c r="AG32">
        <f t="shared" si="3"/>
        <v>-6.1540087843187736</v>
      </c>
      <c r="AH32">
        <f t="shared" si="4"/>
        <v>-1485.520275151745</v>
      </c>
      <c r="AI32">
        <f t="shared" si="23"/>
        <v>-1491.6742839360638</v>
      </c>
      <c r="AJ32">
        <f t="shared" si="6"/>
        <v>73.76318812217869</v>
      </c>
      <c r="AK32">
        <f t="shared" si="20"/>
        <v>43.397017505632974</v>
      </c>
      <c r="AL32">
        <f t="shared" si="24"/>
        <v>-1374.5140783082522</v>
      </c>
      <c r="AN32">
        <f t="shared" si="8"/>
        <v>0</v>
      </c>
      <c r="AO32">
        <f t="shared" si="8"/>
        <v>0</v>
      </c>
      <c r="AP32">
        <f t="shared" si="8"/>
        <v>-0.36100390233653207</v>
      </c>
      <c r="AQ32">
        <f t="shared" si="8"/>
        <v>-87.142972186898305</v>
      </c>
      <c r="AR32">
        <f t="shared" si="8"/>
        <v>-87.50397608923484</v>
      </c>
      <c r="AS32">
        <f t="shared" si="8"/>
        <v>4.3270654453311685</v>
      </c>
      <c r="AT32">
        <f t="shared" si="8"/>
        <v>2.5457377813987834</v>
      </c>
      <c r="AU32">
        <f t="shared" si="8"/>
        <v>-80.631172862504897</v>
      </c>
      <c r="AW32">
        <v>29</v>
      </c>
      <c r="AX32">
        <f>IF(Z32&gt;0, (R32*SUMPRODUCT(K32:$K$98, X32:$X$98)-K32*$AZ$3)/Z32, 0)</f>
        <v>1109.4276591853632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6.2785228999999998E-2</v>
      </c>
      <c r="Q33" s="4">
        <f t="shared" si="22"/>
        <v>12.5</v>
      </c>
      <c r="R33">
        <f t="shared" si="0"/>
        <v>50000</v>
      </c>
      <c r="S33">
        <f t="shared" si="1"/>
        <v>1042.6521994423601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546.19420481543511</v>
      </c>
      <c r="AC33">
        <f t="shared" si="19"/>
        <v>475.95720340110927</v>
      </c>
      <c r="AE33">
        <f t="shared" si="2"/>
        <v>0</v>
      </c>
      <c r="AF33">
        <f t="shared" si="3"/>
        <v>0</v>
      </c>
      <c r="AG33">
        <f t="shared" si="3"/>
        <v>-5.7060878456841202</v>
      </c>
      <c r="AH33">
        <f t="shared" si="4"/>
        <v>-1545.5234031658633</v>
      </c>
      <c r="AI33">
        <f t="shared" si="23"/>
        <v>-1551.2294910115475</v>
      </c>
      <c r="AJ33">
        <f t="shared" si="6"/>
        <v>70.237001414325846</v>
      </c>
      <c r="AK33">
        <f t="shared" si="20"/>
        <v>38.233594337080461</v>
      </c>
      <c r="AL33">
        <f t="shared" si="24"/>
        <v>-1442.7588952601413</v>
      </c>
      <c r="AN33">
        <f t="shared" si="8"/>
        <v>0</v>
      </c>
      <c r="AO33">
        <f t="shared" si="8"/>
        <v>0</v>
      </c>
      <c r="AP33">
        <f t="shared" si="8"/>
        <v>-0.2988644202098874</v>
      </c>
      <c r="AQ33">
        <f t="shared" si="8"/>
        <v>-80.948973850331427</v>
      </c>
      <c r="AR33">
        <f t="shared" si="8"/>
        <v>-81.247838270541308</v>
      </c>
      <c r="AS33">
        <f t="shared" si="8"/>
        <v>3.6787622750761946</v>
      </c>
      <c r="AT33">
        <f t="shared" si="8"/>
        <v>2.002538571630001</v>
      </c>
      <c r="AU33">
        <f t="shared" si="8"/>
        <v>-75.566537423835129</v>
      </c>
      <c r="AW33">
        <v>30</v>
      </c>
      <c r="AX33">
        <f>IF(Z33&gt;0, (R33*SUMPRODUCT(K33:$K$98, X33:$X$98)-K33*$AZ$3)/Z33, 0)</f>
        <v>1042.6521994423601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6.9956555000000004E-2</v>
      </c>
      <c r="Q34" s="4">
        <f t="shared" si="22"/>
        <v>12.5</v>
      </c>
      <c r="R34">
        <f t="shared" si="0"/>
        <v>50000</v>
      </c>
      <c r="S34">
        <f t="shared" si="1"/>
        <v>976.46348557278645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475.95720340110927</v>
      </c>
      <c r="AC34">
        <f t="shared" si="19"/>
        <v>410.10284631200329</v>
      </c>
      <c r="AE34">
        <f t="shared" si="2"/>
        <v>0</v>
      </c>
      <c r="AF34">
        <f t="shared" si="3"/>
        <v>0</v>
      </c>
      <c r="AG34">
        <f t="shared" si="3"/>
        <v>-5.249848719015846</v>
      </c>
      <c r="AH34">
        <f t="shared" si="4"/>
        <v>-1596.7129928457307</v>
      </c>
      <c r="AI34">
        <f t="shared" si="23"/>
        <v>-1601.9628415647464</v>
      </c>
      <c r="AJ34">
        <f t="shared" si="6"/>
        <v>65.854357089105974</v>
      </c>
      <c r="AK34">
        <f t="shared" si="20"/>
        <v>33.317004238077651</v>
      </c>
      <c r="AL34">
        <f t="shared" si="24"/>
        <v>-1502.7914802375628</v>
      </c>
      <c r="AN34">
        <f t="shared" si="8"/>
        <v>0</v>
      </c>
      <c r="AO34">
        <f t="shared" si="8"/>
        <v>0</v>
      </c>
      <c r="AP34">
        <f t="shared" si="8"/>
        <v>-0.24550736674806467</v>
      </c>
      <c r="AQ34">
        <f t="shared" si="8"/>
        <v>-74.669733035557499</v>
      </c>
      <c r="AR34">
        <f t="shared" si="8"/>
        <v>-74.915240402305557</v>
      </c>
      <c r="AS34">
        <f t="shared" si="8"/>
        <v>3.079656322147128</v>
      </c>
      <c r="AT34">
        <f t="shared" si="8"/>
        <v>1.5580582253345243</v>
      </c>
      <c r="AU34">
        <f t="shared" ref="AU34:AU89" si="25">AL34*$K34</f>
        <v>-70.277525854823907</v>
      </c>
      <c r="AW34">
        <v>31</v>
      </c>
      <c r="AX34">
        <f>IF(Z34&gt;0, (R34*SUMPRODUCT(K34:$K$98, X34:$X$98)-K34*$AZ$3)/Z34, 0)</f>
        <v>976.46348557278645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7.8227725999999997E-2</v>
      </c>
      <c r="Q35" s="4">
        <f t="shared" si="22"/>
        <v>12.5</v>
      </c>
      <c r="R35">
        <f t="shared" si="0"/>
        <v>50000</v>
      </c>
      <c r="S35">
        <f t="shared" si="1"/>
        <v>911.15197112726935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410.10284631200329</v>
      </c>
      <c r="AC35">
        <f t="shared" si="19"/>
        <v>348.91044967039704</v>
      </c>
      <c r="AE35">
        <f t="shared" si="2"/>
        <v>0</v>
      </c>
      <c r="AF35">
        <f t="shared" ref="AF35:AG66" si="26">-$Z35*P35</f>
        <v>0</v>
      </c>
      <c r="AG35">
        <f t="shared" si="26"/>
        <v>-4.7866665046930645</v>
      </c>
      <c r="AH35">
        <f t="shared" si="4"/>
        <v>-1642.7349085304902</v>
      </c>
      <c r="AI35">
        <f t="shared" si="23"/>
        <v>-1647.5215750351833</v>
      </c>
      <c r="AJ35">
        <f t="shared" si="6"/>
        <v>61.192396641606251</v>
      </c>
      <c r="AK35">
        <f t="shared" si="20"/>
        <v>28.707199241840232</v>
      </c>
      <c r="AL35">
        <f t="shared" si="24"/>
        <v>-1557.6219791517367</v>
      </c>
      <c r="AN35">
        <f t="shared" ref="AN35:AT66" si="27">AE35*$K35</f>
        <v>0</v>
      </c>
      <c r="AO35">
        <f t="shared" si="27"/>
        <v>0</v>
      </c>
      <c r="AP35">
        <f t="shared" si="27"/>
        <v>-0.19986322327110256</v>
      </c>
      <c r="AQ35">
        <f t="shared" si="27"/>
        <v>-68.591010774818258</v>
      </c>
      <c r="AR35">
        <f t="shared" si="27"/>
        <v>-68.790873998089367</v>
      </c>
      <c r="AS35">
        <f t="shared" si="27"/>
        <v>2.5550369177556584</v>
      </c>
      <c r="AT35">
        <f t="shared" si="27"/>
        <v>1.1986448953430582</v>
      </c>
      <c r="AU35">
        <f t="shared" si="25"/>
        <v>-65.037192184990644</v>
      </c>
      <c r="AW35">
        <v>32</v>
      </c>
      <c r="AX35">
        <f>IF(Z35&gt;0, (R35*SUMPRODUCT(K35:$K$98, X35:$X$98)-K35*$AZ$3)/Z35, 0)</f>
        <v>911.15197112726935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8.7072107999999995E-2</v>
      </c>
      <c r="Q36" s="4">
        <f t="shared" si="22"/>
        <v>12.5</v>
      </c>
      <c r="R36">
        <f t="shared" si="0"/>
        <v>50000</v>
      </c>
      <c r="S36">
        <f t="shared" si="1"/>
        <v>845.53384090402471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348.91044967039704</v>
      </c>
      <c r="AC36">
        <f t="shared" si="19"/>
        <v>292.35277496160677</v>
      </c>
      <c r="AE36">
        <f t="shared" si="2"/>
        <v>0</v>
      </c>
      <c r="AF36">
        <f t="shared" si="26"/>
        <v>0</v>
      </c>
      <c r="AG36">
        <f t="shared" si="26"/>
        <v>-4.3220146967895179</v>
      </c>
      <c r="AH36">
        <f t="shared" si="4"/>
        <v>-1667.1405714264683</v>
      </c>
      <c r="AI36">
        <f t="shared" si="23"/>
        <v>-1671.4625861232578</v>
      </c>
      <c r="AJ36">
        <f t="shared" si="6"/>
        <v>56.557674708790273</v>
      </c>
      <c r="AK36">
        <f t="shared" si="20"/>
        <v>24.423731476927795</v>
      </c>
      <c r="AL36">
        <f t="shared" si="24"/>
        <v>-1590.4811799375398</v>
      </c>
      <c r="AN36">
        <f t="shared" si="27"/>
        <v>0</v>
      </c>
      <c r="AO36">
        <f t="shared" si="27"/>
        <v>0</v>
      </c>
      <c r="AP36">
        <f t="shared" si="27"/>
        <v>-0.16112685613973396</v>
      </c>
      <c r="AQ36">
        <f t="shared" si="27"/>
        <v>-62.151829149605568</v>
      </c>
      <c r="AR36">
        <f t="shared" si="27"/>
        <v>-62.312956005745299</v>
      </c>
      <c r="AS36">
        <f t="shared" si="27"/>
        <v>2.1084982249529176</v>
      </c>
      <c r="AT36">
        <f t="shared" si="27"/>
        <v>0.9105288491965734</v>
      </c>
      <c r="AU36">
        <f t="shared" si="25"/>
        <v>-59.293928931595808</v>
      </c>
      <c r="AW36">
        <v>33</v>
      </c>
      <c r="AX36">
        <f>IF(Z36&gt;0, (R36*SUMPRODUCT(K36:$K$98, X36:$X$98)-K36*$AZ$3)/Z36, 0)</f>
        <v>845.53384090402471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9.6466888000000001E-2</v>
      </c>
      <c r="Q37" s="4">
        <f t="shared" si="22"/>
        <v>12.5</v>
      </c>
      <c r="R37">
        <f t="shared" si="0"/>
        <v>50000</v>
      </c>
      <c r="S37">
        <f t="shared" si="1"/>
        <v>779.88583736698058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292.35277496160677</v>
      </c>
      <c r="AC37">
        <f t="shared" si="19"/>
        <v>240.94499587095481</v>
      </c>
      <c r="AE37">
        <f t="shared" si="2"/>
        <v>0</v>
      </c>
      <c r="AF37">
        <f t="shared" si="26"/>
        <v>0</v>
      </c>
      <c r="AG37">
        <f t="shared" si="26"/>
        <v>-3.861863242132074</v>
      </c>
      <c r="AH37">
        <f t="shared" si="4"/>
        <v>-1667.7252307581932</v>
      </c>
      <c r="AI37">
        <f t="shared" si="23"/>
        <v>-1671.5870940003254</v>
      </c>
      <c r="AJ37">
        <f t="shared" si="6"/>
        <v>51.407779090651957</v>
      </c>
      <c r="AK37">
        <f t="shared" si="20"/>
        <v>20.464694247312476</v>
      </c>
      <c r="AL37">
        <f t="shared" si="24"/>
        <v>-1599.7146206623609</v>
      </c>
      <c r="AN37">
        <f t="shared" si="27"/>
        <v>0</v>
      </c>
      <c r="AO37">
        <f t="shared" si="27"/>
        <v>0</v>
      </c>
      <c r="AP37">
        <f t="shared" si="27"/>
        <v>-0.12854659035117214</v>
      </c>
      <c r="AQ37">
        <f t="shared" si="27"/>
        <v>-55.512165660799376</v>
      </c>
      <c r="AR37">
        <f t="shared" si="27"/>
        <v>-55.640712251150553</v>
      </c>
      <c r="AS37">
        <f t="shared" si="27"/>
        <v>1.7111674612230063</v>
      </c>
      <c r="AT37">
        <f t="shared" si="27"/>
        <v>0.68119104772309746</v>
      </c>
      <c r="AU37">
        <f t="shared" si="25"/>
        <v>-53.248353742204444</v>
      </c>
      <c r="AW37">
        <v>34</v>
      </c>
      <c r="AX37">
        <f>IF(Z37&gt;0, (R37*SUMPRODUCT(K37:$K$98, X37:$X$98)-K37*$AZ$3)/Z37, 0)</f>
        <v>779.88583736698058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0.107048017</v>
      </c>
      <c r="Q38" s="4">
        <f t="shared" si="22"/>
        <v>12.5</v>
      </c>
      <c r="R38">
        <f t="shared" si="0"/>
        <v>50000</v>
      </c>
      <c r="S38">
        <f t="shared" si="1"/>
        <v>714.93729561440466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240.94499587095481</v>
      </c>
      <c r="AC38">
        <f t="shared" si="19"/>
        <v>195.02573204850682</v>
      </c>
      <c r="AE38">
        <f t="shared" si="2"/>
        <v>0</v>
      </c>
      <c r="AF38">
        <f t="shared" si="26"/>
        <v>0</v>
      </c>
      <c r="AG38">
        <f t="shared" si="26"/>
        <v>-3.4098398077153238</v>
      </c>
      <c r="AH38">
        <f t="shared" si="4"/>
        <v>-1653.6192079817176</v>
      </c>
      <c r="AI38">
        <f t="shared" si="23"/>
        <v>-1657.029047789433</v>
      </c>
      <c r="AJ38">
        <f t="shared" si="6"/>
        <v>45.919263822447988</v>
      </c>
      <c r="AK38">
        <f t="shared" si="20"/>
        <v>16.866149710966837</v>
      </c>
      <c r="AL38">
        <f t="shared" si="24"/>
        <v>-1594.2436342560184</v>
      </c>
      <c r="AN38">
        <f t="shared" si="27"/>
        <v>0</v>
      </c>
      <c r="AO38">
        <f t="shared" si="27"/>
        <v>0</v>
      </c>
      <c r="AP38">
        <f t="shared" si="27"/>
        <v>-0.10133970255219293</v>
      </c>
      <c r="AQ38">
        <f t="shared" si="27"/>
        <v>-49.145205675729677</v>
      </c>
      <c r="AR38">
        <f t="shared" si="27"/>
        <v>-49.246545378281873</v>
      </c>
      <c r="AS38">
        <f t="shared" si="27"/>
        <v>1.364710602138367</v>
      </c>
      <c r="AT38">
        <f t="shared" si="27"/>
        <v>0.50125832628347056</v>
      </c>
      <c r="AU38">
        <f t="shared" si="25"/>
        <v>-47.380576449860044</v>
      </c>
      <c r="AW38">
        <v>35</v>
      </c>
      <c r="AX38">
        <f>IF(Z38&gt;0, (R38*SUMPRODUCT(K38:$K$98, X38:$X$98)-K38*$AZ$3)/Z38, 0)</f>
        <v>714.93729561440466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0.118979948</v>
      </c>
      <c r="Q39" s="4">
        <f t="shared" si="22"/>
        <v>12.5</v>
      </c>
      <c r="R39">
        <f t="shared" si="0"/>
        <v>50000</v>
      </c>
      <c r="S39">
        <f t="shared" si="1"/>
        <v>650.01513984922849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195.02573204850682</v>
      </c>
      <c r="AC39">
        <f t="shared" si="19"/>
        <v>154.44561729987655</v>
      </c>
      <c r="AE39">
        <f t="shared" si="2"/>
        <v>0</v>
      </c>
      <c r="AF39">
        <f t="shared" si="26"/>
        <v>0</v>
      </c>
      <c r="AG39">
        <f t="shared" si="26"/>
        <v>-2.9700388466278711</v>
      </c>
      <c r="AH39">
        <f t="shared" si="4"/>
        <v>-1622.8102520411969</v>
      </c>
      <c r="AI39">
        <f t="shared" si="23"/>
        <v>-1625.7802908878248</v>
      </c>
      <c r="AJ39">
        <f t="shared" si="6"/>
        <v>40.58011474863028</v>
      </c>
      <c r="AK39">
        <f t="shared" si="20"/>
        <v>13.651801243395479</v>
      </c>
      <c r="AL39">
        <f t="shared" si="24"/>
        <v>-1571.548374895799</v>
      </c>
      <c r="AN39">
        <f t="shared" si="27"/>
        <v>0</v>
      </c>
      <c r="AO39">
        <f t="shared" si="27"/>
        <v>0</v>
      </c>
      <c r="AP39">
        <f t="shared" si="27"/>
        <v>-7.8811529452388937E-2</v>
      </c>
      <c r="AQ39">
        <f t="shared" si="27"/>
        <v>-43.062116214269217</v>
      </c>
      <c r="AR39">
        <f t="shared" si="27"/>
        <v>-43.140927743721605</v>
      </c>
      <c r="AS39">
        <f t="shared" si="27"/>
        <v>1.0768145044042623</v>
      </c>
      <c r="AT39">
        <f t="shared" si="27"/>
        <v>0.36225766440516499</v>
      </c>
      <c r="AU39">
        <f t="shared" si="25"/>
        <v>-41.70185557491218</v>
      </c>
      <c r="AW39">
        <v>36</v>
      </c>
      <c r="AX39">
        <f>IF(Z39&gt;0, (R39*SUMPRODUCT(K39:$K$98, X39:$X$98)-K39*$AZ$3)/Z39, 0)</f>
        <v>650.01513984922849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0.132636267</v>
      </c>
      <c r="Q40" s="4">
        <f t="shared" si="22"/>
        <v>12.5</v>
      </c>
      <c r="R40">
        <f t="shared" si="0"/>
        <v>50000</v>
      </c>
      <c r="S40">
        <f t="shared" si="1"/>
        <v>584.30890551055347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154.44561729987655</v>
      </c>
      <c r="AC40">
        <f t="shared" si="19"/>
        <v>119.03090369908892</v>
      </c>
      <c r="AE40">
        <f t="shared" si="2"/>
        <v>0</v>
      </c>
      <c r="AF40">
        <f t="shared" si="26"/>
        <v>0</v>
      </c>
      <c r="AG40">
        <f t="shared" si="26"/>
        <v>-2.5464035926998858</v>
      </c>
      <c r="AH40">
        <f t="shared" si="4"/>
        <v>-1575.7394618468254</v>
      </c>
      <c r="AI40">
        <f t="shared" si="23"/>
        <v>-1578.2858654395252</v>
      </c>
      <c r="AJ40">
        <f t="shared" si="6"/>
        <v>35.414713600787621</v>
      </c>
      <c r="AK40">
        <f t="shared" si="20"/>
        <v>10.811193210991359</v>
      </c>
      <c r="AL40">
        <f t="shared" si="24"/>
        <v>-1532.0599586277463</v>
      </c>
      <c r="AN40">
        <f t="shared" si="27"/>
        <v>0</v>
      </c>
      <c r="AO40">
        <f t="shared" si="27"/>
        <v>0</v>
      </c>
      <c r="AP40">
        <f t="shared" si="27"/>
        <v>-6.0330488477446077E-2</v>
      </c>
      <c r="AQ40">
        <f t="shared" si="27"/>
        <v>-37.333096654019357</v>
      </c>
      <c r="AR40">
        <f t="shared" si="27"/>
        <v>-37.393427142496805</v>
      </c>
      <c r="AS40">
        <f t="shared" si="27"/>
        <v>0.83906061747226901</v>
      </c>
      <c r="AT40">
        <f t="shared" si="27"/>
        <v>0.25614343669363088</v>
      </c>
      <c r="AU40">
        <f t="shared" si="25"/>
        <v>-36.298223088330907</v>
      </c>
      <c r="AW40">
        <v>37</v>
      </c>
      <c r="AX40">
        <f>IF(Z40&gt;0, (R40*SUMPRODUCT(K40:$K$98, X40:$X$98)-K40*$AZ$3)/Z40, 0)</f>
        <v>584.30890551055347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0.148393413</v>
      </c>
      <c r="Q41" s="4">
        <f t="shared" si="22"/>
        <v>12.5</v>
      </c>
      <c r="R41">
        <f t="shared" si="0"/>
        <v>50000</v>
      </c>
      <c r="S41">
        <f t="shared" si="1"/>
        <v>516.34946346626054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119.03090369908892</v>
      </c>
      <c r="AC41">
        <f t="shared" si="19"/>
        <v>88.525845092821015</v>
      </c>
      <c r="AE41">
        <f t="shared" si="2"/>
        <v>0</v>
      </c>
      <c r="AF41">
        <f t="shared" si="26"/>
        <v>0</v>
      </c>
      <c r="AG41">
        <f t="shared" si="26"/>
        <v>-2.1430700367766891</v>
      </c>
      <c r="AH41">
        <f t="shared" si="4"/>
        <v>-1511.4780799847917</v>
      </c>
      <c r="AI41">
        <f t="shared" si="23"/>
        <v>-1513.6211500215684</v>
      </c>
      <c r="AJ41">
        <f t="shared" si="6"/>
        <v>30.505058606267909</v>
      </c>
      <c r="AK41">
        <f t="shared" si="20"/>
        <v>8.3321632589362249</v>
      </c>
      <c r="AL41">
        <f t="shared" si="24"/>
        <v>-1474.7839281563643</v>
      </c>
      <c r="AN41">
        <f t="shared" si="27"/>
        <v>0</v>
      </c>
      <c r="AO41">
        <f t="shared" si="27"/>
        <v>0</v>
      </c>
      <c r="AP41">
        <f t="shared" si="27"/>
        <v>-4.5334407588880556E-2</v>
      </c>
      <c r="AQ41">
        <f t="shared" si="27"/>
        <v>-31.973739618304986</v>
      </c>
      <c r="AR41">
        <f t="shared" si="27"/>
        <v>-32.019074025893865</v>
      </c>
      <c r="AS41">
        <f t="shared" si="27"/>
        <v>0.64530264370605872</v>
      </c>
      <c r="AT41">
        <f t="shared" si="27"/>
        <v>0.17625820845586787</v>
      </c>
      <c r="AU41">
        <f t="shared" si="25"/>
        <v>-31.197513173731942</v>
      </c>
      <c r="AW41">
        <v>38</v>
      </c>
      <c r="AX41">
        <f>IF(Z41&gt;0, (R41*SUMPRODUCT(K41:$K$98, X41:$X$98)-K41*$AZ$3)/Z41, 0)</f>
        <v>516.34946346626054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0.16656033000000001</v>
      </c>
      <c r="Q42" s="4">
        <f t="shared" si="22"/>
        <v>12.5</v>
      </c>
      <c r="R42">
        <f t="shared" si="0"/>
        <v>50000</v>
      </c>
      <c r="S42">
        <f t="shared" si="1"/>
        <v>443.76496467575299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88.525845092821015</v>
      </c>
      <c r="AC42">
        <f t="shared" si="19"/>
        <v>62.64856801715127</v>
      </c>
      <c r="AE42">
        <f t="shared" si="2"/>
        <v>0</v>
      </c>
      <c r="AF42">
        <f t="shared" si="26"/>
        <v>0</v>
      </c>
      <c r="AG42">
        <f t="shared" si="26"/>
        <v>-1.7646888838702846</v>
      </c>
      <c r="AH42">
        <f t="shared" si="4"/>
        <v>-1427.8018101545499</v>
      </c>
      <c r="AI42">
        <f t="shared" si="23"/>
        <v>-1429.5664990384203</v>
      </c>
      <c r="AJ42">
        <f t="shared" si="6"/>
        <v>25.877277075669745</v>
      </c>
      <c r="AK42">
        <f t="shared" si="20"/>
        <v>6.1968091564974719</v>
      </c>
      <c r="AL42">
        <f t="shared" si="24"/>
        <v>-1397.492412806253</v>
      </c>
      <c r="AN42">
        <f t="shared" si="27"/>
        <v>0</v>
      </c>
      <c r="AO42">
        <f t="shared" si="27"/>
        <v>0</v>
      </c>
      <c r="AP42">
        <f t="shared" si="27"/>
        <v>-3.3330490736279722E-2</v>
      </c>
      <c r="AQ42">
        <f t="shared" si="27"/>
        <v>-26.967549601280172</v>
      </c>
      <c r="AR42">
        <f t="shared" si="27"/>
        <v>-27.000880092016455</v>
      </c>
      <c r="AS42">
        <f t="shared" si="27"/>
        <v>0.48875603611166246</v>
      </c>
      <c r="AT42">
        <f t="shared" si="27"/>
        <v>0.11704198517539623</v>
      </c>
      <c r="AU42">
        <f t="shared" si="25"/>
        <v>-26.395082070729394</v>
      </c>
      <c r="AW42">
        <v>39</v>
      </c>
      <c r="AX42">
        <f>IF(Z42&gt;0, (R42*SUMPRODUCT(K42:$K$98, X42:$X$98)-K42*$AZ$3)/Z42, 0)</f>
        <v>443.76496467575299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0.18820168900000001</v>
      </c>
      <c r="Q43" s="4">
        <f t="shared" si="22"/>
        <v>12.5</v>
      </c>
      <c r="R43">
        <f t="shared" si="0"/>
        <v>50000</v>
      </c>
      <c r="S43">
        <f t="shared" si="1"/>
        <v>363.30813596079224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62.64856801715127</v>
      </c>
      <c r="AC43">
        <f t="shared" si="19"/>
        <v>41.124288543223962</v>
      </c>
      <c r="AE43">
        <f t="shared" si="2"/>
        <v>0</v>
      </c>
      <c r="AF43">
        <f t="shared" si="26"/>
        <v>0</v>
      </c>
      <c r="AG43">
        <f t="shared" si="26"/>
        <v>-1.4149245665276695</v>
      </c>
      <c r="AH43">
        <f t="shared" si="4"/>
        <v>-1328.4697140156497</v>
      </c>
      <c r="AI43">
        <f t="shared" si="23"/>
        <v>-1329.8846385821773</v>
      </c>
      <c r="AJ43">
        <f t="shared" si="6"/>
        <v>21.524279473927308</v>
      </c>
      <c r="AK43">
        <f t="shared" si="20"/>
        <v>4.3853997612005893</v>
      </c>
      <c r="AL43">
        <f t="shared" si="24"/>
        <v>-1303.9749593470494</v>
      </c>
      <c r="AN43">
        <f t="shared" si="27"/>
        <v>0</v>
      </c>
      <c r="AO43">
        <f t="shared" si="27"/>
        <v>0</v>
      </c>
      <c r="AP43">
        <f t="shared" si="27"/>
        <v>-2.3861009979598419E-2</v>
      </c>
      <c r="AQ43">
        <f t="shared" si="27"/>
        <v>-22.403052327738205</v>
      </c>
      <c r="AR43">
        <f t="shared" si="27"/>
        <v>-22.426913337717803</v>
      </c>
      <c r="AS43">
        <f t="shared" si="27"/>
        <v>0.36298122138866784</v>
      </c>
      <c r="AT43">
        <f t="shared" si="27"/>
        <v>7.3954520221053421E-2</v>
      </c>
      <c r="AU43">
        <f t="shared" si="25"/>
        <v>-21.98997759610808</v>
      </c>
      <c r="AW43">
        <v>40</v>
      </c>
      <c r="AX43">
        <f>IF(Z43&gt;0, (R43*SUMPRODUCT(K43:$K$98, X43:$X$98)-K43*$AZ$3)/Z43, 0)</f>
        <v>363.30813596079224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0.21316064300000001</v>
      </c>
      <c r="Q44" s="4">
        <f t="shared" si="22"/>
        <v>12.5</v>
      </c>
      <c r="R44">
        <f t="shared" si="0"/>
        <v>50000</v>
      </c>
      <c r="S44">
        <f t="shared" si="1"/>
        <v>268.17187448407856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41.124288543223962</v>
      </c>
      <c r="AC44">
        <f t="shared" si="19"/>
        <v>23.581298829193663</v>
      </c>
      <c r="AE44">
        <f t="shared" si="2"/>
        <v>0</v>
      </c>
      <c r="AF44">
        <f t="shared" si="26"/>
        <v>0</v>
      </c>
      <c r="AG44">
        <f t="shared" si="26"/>
        <v>-1.0991690904648583</v>
      </c>
      <c r="AH44">
        <f t="shared" si="4"/>
        <v>-1206.4249215901373</v>
      </c>
      <c r="AI44">
        <f t="shared" si="23"/>
        <v>-1207.5240906806021</v>
      </c>
      <c r="AJ44">
        <f t="shared" si="6"/>
        <v>17.542989714030298</v>
      </c>
      <c r="AK44">
        <f t="shared" si="20"/>
        <v>2.8787001980256774</v>
      </c>
      <c r="AL44">
        <f t="shared" si="24"/>
        <v>-1187.1024007685462</v>
      </c>
      <c r="AN44">
        <f t="shared" si="27"/>
        <v>0</v>
      </c>
      <c r="AO44">
        <f t="shared" si="27"/>
        <v>0</v>
      </c>
      <c r="AP44">
        <f t="shared" si="27"/>
        <v>-1.6550153258858762E-2</v>
      </c>
      <c r="AQ44">
        <f t="shared" si="27"/>
        <v>-18.165100821002198</v>
      </c>
      <c r="AR44">
        <f t="shared" si="27"/>
        <v>-18.181650974261057</v>
      </c>
      <c r="AS44">
        <f t="shared" si="27"/>
        <v>0.26414422576511376</v>
      </c>
      <c r="AT44">
        <f t="shared" si="27"/>
        <v>4.3344495289148806E-2</v>
      </c>
      <c r="AU44">
        <f t="shared" si="25"/>
        <v>-17.874162253206794</v>
      </c>
      <c r="AW44">
        <v>41</v>
      </c>
      <c r="AX44">
        <f>IF(Z44&gt;0, (R44*SUMPRODUCT(K44:$K$98, X44:$X$98)-K44*$AZ$3)/Z44, 0)</f>
        <v>268.17187448407856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0.241823134</v>
      </c>
      <c r="Q45" s="4">
        <f t="shared" si="22"/>
        <v>12.5</v>
      </c>
      <c r="R45">
        <f t="shared" si="0"/>
        <v>50000</v>
      </c>
      <c r="S45">
        <f t="shared" si="1"/>
        <v>148.28339737756303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23.581298829193663</v>
      </c>
      <c r="AC45">
        <f t="shared" si="19"/>
        <v>9.7555396275735475</v>
      </c>
      <c r="AE45">
        <f t="shared" si="2"/>
        <v>0</v>
      </c>
      <c r="AF45">
        <f t="shared" si="26"/>
        <v>0</v>
      </c>
      <c r="AG45">
        <f t="shared" si="26"/>
        <v>-0.82237288530806818</v>
      </c>
      <c r="AH45">
        <f t="shared" si="4"/>
        <v>-1063.2180570085663</v>
      </c>
      <c r="AI45">
        <f t="shared" si="23"/>
        <v>-1064.0404298938745</v>
      </c>
      <c r="AJ45">
        <f t="shared" si="6"/>
        <v>13.825759201620116</v>
      </c>
      <c r="AK45">
        <f t="shared" si="20"/>
        <v>1.6506909180435565</v>
      </c>
      <c r="AL45">
        <f t="shared" si="24"/>
        <v>-1048.5639797742108</v>
      </c>
      <c r="AN45">
        <f t="shared" si="27"/>
        <v>0</v>
      </c>
      <c r="AO45">
        <f t="shared" si="27"/>
        <v>0</v>
      </c>
      <c r="AP45">
        <f t="shared" si="27"/>
        <v>-1.1055751604493423E-2</v>
      </c>
      <c r="AQ45">
        <f t="shared" si="27"/>
        <v>-14.293606890134068</v>
      </c>
      <c r="AR45">
        <f t="shared" si="27"/>
        <v>-14.304662641738563</v>
      </c>
      <c r="AS45">
        <f t="shared" si="27"/>
        <v>0.18586964892378569</v>
      </c>
      <c r="AT45">
        <f t="shared" si="27"/>
        <v>2.2191428112134679E-2</v>
      </c>
      <c r="AU45">
        <f t="shared" si="25"/>
        <v>-14.096601564702642</v>
      </c>
      <c r="AW45">
        <v>42</v>
      </c>
      <c r="AX45">
        <f>IF(Z45&gt;0, (R45*SUMPRODUCT(K45:$K$98, X45:$X$98)-K45*$AZ$3)/Z45, 0)</f>
        <v>148.28339737756303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0.27493253200000001</v>
      </c>
      <c r="Q46" s="4">
        <f t="shared" si="22"/>
        <v>12.5</v>
      </c>
      <c r="R46">
        <f t="shared" si="0"/>
        <v>50000</v>
      </c>
      <c r="S46">
        <f t="shared" si="1"/>
        <v>-14.107064364576386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9.7555396275735475</v>
      </c>
      <c r="AC46">
        <f t="shared" si="19"/>
        <v>-0.6636551023979429</v>
      </c>
      <c r="AE46">
        <f t="shared" si="2"/>
        <v>0</v>
      </c>
      <c r="AF46">
        <f t="shared" si="26"/>
        <v>0</v>
      </c>
      <c r="AG46">
        <f t="shared" si="26"/>
        <v>-0.58805209684909476</v>
      </c>
      <c r="AH46">
        <f t="shared" si="4"/>
        <v>-904.38823842357124</v>
      </c>
      <c r="AI46">
        <f t="shared" si="23"/>
        <v>-904.97629052042032</v>
      </c>
      <c r="AJ46">
        <f t="shared" si="6"/>
        <v>10.41919472997149</v>
      </c>
      <c r="AK46">
        <f t="shared" si="20"/>
        <v>0.68288777393014843</v>
      </c>
      <c r="AL46">
        <f t="shared" si="24"/>
        <v>-893.87420801651865</v>
      </c>
      <c r="AN46">
        <f t="shared" si="27"/>
        <v>0</v>
      </c>
      <c r="AO46">
        <f t="shared" si="27"/>
        <v>0</v>
      </c>
      <c r="AP46">
        <f t="shared" si="27"/>
        <v>-7.0585788452339733E-3</v>
      </c>
      <c r="AQ46">
        <f t="shared" si="27"/>
        <v>-10.855663506380141</v>
      </c>
      <c r="AR46">
        <f t="shared" si="27"/>
        <v>-10.862722085225375</v>
      </c>
      <c r="AS46">
        <f t="shared" si="27"/>
        <v>0.12506495240713855</v>
      </c>
      <c r="AT46">
        <f t="shared" si="27"/>
        <v>8.1969220423836423E-3</v>
      </c>
      <c r="AU46">
        <f t="shared" si="25"/>
        <v>-10.729460210775853</v>
      </c>
      <c r="AW46">
        <v>43</v>
      </c>
      <c r="AX46">
        <f>IF(Z46&gt;0, (R46*SUMPRODUCT(K46:$K$98, X46:$X$98)-K46*$AZ$3)/Z46, 0)</f>
        <v>-14.107064364576386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0.31195269799999997</v>
      </c>
      <c r="Q47" s="4">
        <f t="shared" si="22"/>
        <v>12.5</v>
      </c>
      <c r="R47">
        <f t="shared" si="0"/>
        <v>50000</v>
      </c>
      <c r="S47">
        <f t="shared" si="1"/>
        <v>-252.67975499539497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-0.6636551023979429</v>
      </c>
      <c r="AC47">
        <f t="shared" si="19"/>
        <v>-8.0600220372043694</v>
      </c>
      <c r="AE47">
        <f t="shared" si="2"/>
        <v>0</v>
      </c>
      <c r="AF47">
        <f t="shared" si="26"/>
        <v>0</v>
      </c>
      <c r="AG47">
        <f t="shared" si="26"/>
        <v>-0.39872713770397145</v>
      </c>
      <c r="AH47">
        <f t="shared" si="4"/>
        <v>-733.77775270652955</v>
      </c>
      <c r="AI47">
        <f t="shared" si="23"/>
        <v>-734.17647984423354</v>
      </c>
      <c r="AJ47">
        <f t="shared" si="6"/>
        <v>7.3963669348064265</v>
      </c>
      <c r="AK47">
        <f t="shared" si="20"/>
        <v>-4.645585716785601E-2</v>
      </c>
      <c r="AL47">
        <f t="shared" si="24"/>
        <v>-726.82656876659496</v>
      </c>
      <c r="AN47">
        <f t="shared" si="27"/>
        <v>0</v>
      </c>
      <c r="AO47">
        <f t="shared" si="27"/>
        <v>0</v>
      </c>
      <c r="AP47">
        <f t="shared" si="27"/>
        <v>-4.273259233897474E-3</v>
      </c>
      <c r="AQ47">
        <f t="shared" si="27"/>
        <v>-7.8640811243445077</v>
      </c>
      <c r="AR47">
        <f t="shared" si="27"/>
        <v>-7.8683543835784047</v>
      </c>
      <c r="AS47">
        <f t="shared" si="27"/>
        <v>7.9268728693659488E-2</v>
      </c>
      <c r="AT47">
        <f t="shared" si="27"/>
        <v>-4.978791304607647E-4</v>
      </c>
      <c r="AU47">
        <f t="shared" si="25"/>
        <v>-7.7895835340152058</v>
      </c>
      <c r="AW47">
        <v>44</v>
      </c>
      <c r="AX47">
        <f>IF(Z47&gt;0, (R47*SUMPRODUCT(K47:$K$98, X47:$X$98)-K47*$AZ$3)/Z47, 0)</f>
        <v>-252.67975499539497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0.35315455400000001</v>
      </c>
      <c r="Q48" s="4">
        <f t="shared" si="22"/>
        <v>12.5</v>
      </c>
      <c r="R48">
        <f t="shared" si="0"/>
        <v>50000</v>
      </c>
      <c r="S48">
        <f t="shared" si="1"/>
        <v>-631.8458212638991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-8.0600220372043694</v>
      </c>
      <c r="AC48">
        <f t="shared" si="19"/>
        <v>-12.835445508358058</v>
      </c>
      <c r="AE48">
        <f t="shared" si="2"/>
        <v>0</v>
      </c>
      <c r="AF48">
        <f t="shared" si="26"/>
        <v>0</v>
      </c>
      <c r="AG48">
        <f t="shared" si="26"/>
        <v>-0.2539275618433891</v>
      </c>
      <c r="AH48">
        <f t="shared" si="4"/>
        <v>-563.24921793417047</v>
      </c>
      <c r="AI48">
        <f t="shared" si="23"/>
        <v>-563.50314549601387</v>
      </c>
      <c r="AJ48">
        <f t="shared" si="6"/>
        <v>4.7754234711536885</v>
      </c>
      <c r="AK48">
        <f t="shared" si="20"/>
        <v>-0.56420154260430588</v>
      </c>
      <c r="AL48">
        <f t="shared" si="24"/>
        <v>-559.29192356746455</v>
      </c>
      <c r="AN48">
        <f t="shared" si="27"/>
        <v>0</v>
      </c>
      <c r="AO48">
        <f t="shared" si="27"/>
        <v>0</v>
      </c>
      <c r="AP48">
        <f t="shared" si="27"/>
        <v>-2.4298265023973706E-3</v>
      </c>
      <c r="AQ48">
        <f t="shared" si="27"/>
        <v>-5.3897177102623006</v>
      </c>
      <c r="AR48">
        <f t="shared" si="27"/>
        <v>-5.392147536764698</v>
      </c>
      <c r="AS48">
        <f t="shared" si="27"/>
        <v>4.5695908022525558E-2</v>
      </c>
      <c r="AT48">
        <f t="shared" si="27"/>
        <v>-5.3988304812651149E-3</v>
      </c>
      <c r="AU48">
        <f t="shared" si="25"/>
        <v>-5.3518504592234386</v>
      </c>
      <c r="AW48">
        <v>45</v>
      </c>
      <c r="AX48">
        <f>IF(Z48&gt;0, (R48*SUMPRODUCT(K48:$K$98, X48:$X$98)-K48*$AZ$3)/Z48, 0)</f>
        <v>-631.8458212638991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0.39812553899999997</v>
      </c>
      <c r="Q49" s="4">
        <f t="shared" si="22"/>
        <v>12.5</v>
      </c>
      <c r="R49">
        <f t="shared" si="0"/>
        <v>50000</v>
      </c>
      <c r="S49">
        <f t="shared" si="1"/>
        <v>-1286.4378742782446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-12.835445508358058</v>
      </c>
      <c r="AC49">
        <f t="shared" si="19"/>
        <v>-15.467433171128556</v>
      </c>
      <c r="AE49">
        <f t="shared" si="2"/>
        <v>0</v>
      </c>
      <c r="AF49">
        <f t="shared" si="26"/>
        <v>0</v>
      </c>
      <c r="AG49">
        <f t="shared" si="26"/>
        <v>-0.15029323879910012</v>
      </c>
      <c r="AH49">
        <f t="shared" si="4"/>
        <v>-404.38018970342046</v>
      </c>
      <c r="AI49">
        <f t="shared" si="23"/>
        <v>-404.53048294221958</v>
      </c>
      <c r="AJ49">
        <f t="shared" si="6"/>
        <v>2.6319876627704986</v>
      </c>
      <c r="AK49">
        <f t="shared" si="20"/>
        <v>-0.89848118558506418</v>
      </c>
      <c r="AL49">
        <f t="shared" si="24"/>
        <v>-402.79697646503416</v>
      </c>
      <c r="AN49">
        <f t="shared" si="27"/>
        <v>0</v>
      </c>
      <c r="AO49">
        <f t="shared" si="27"/>
        <v>0</v>
      </c>
      <c r="AP49">
        <f t="shared" si="27"/>
        <v>-1.2840645102053208E-3</v>
      </c>
      <c r="AQ49">
        <f t="shared" si="27"/>
        <v>-3.4549142355122786</v>
      </c>
      <c r="AR49">
        <f t="shared" si="27"/>
        <v>-3.4561983000224838</v>
      </c>
      <c r="AS49">
        <f t="shared" si="27"/>
        <v>2.2486985948712436E-2</v>
      </c>
      <c r="AT49">
        <f t="shared" si="27"/>
        <v>-7.6763786096802726E-3</v>
      </c>
      <c r="AU49">
        <f t="shared" si="25"/>
        <v>-3.4413876926834521</v>
      </c>
      <c r="AW49">
        <v>46</v>
      </c>
      <c r="AX49">
        <f>IF(Z49&gt;0, (R49*SUMPRODUCT(K49:$K$98, X49:$X$98)-K49*$AZ$3)/Z49, 0)</f>
        <v>-1286.4378742782446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0.44755673899999998</v>
      </c>
      <c r="Q50" s="4">
        <f t="shared" si="22"/>
        <v>12.5</v>
      </c>
      <c r="R50">
        <f t="shared" si="0"/>
        <v>50000</v>
      </c>
      <c r="S50">
        <f t="shared" si="1"/>
        <v>-2523.7621081534621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-15.467433171128556</v>
      </c>
      <c r="AC50">
        <f t="shared" si="19"/>
        <v>-16.460088435666002</v>
      </c>
      <c r="AE50">
        <f t="shared" si="2"/>
        <v>0</v>
      </c>
      <c r="AF50">
        <f t="shared" si="26"/>
        <v>0</v>
      </c>
      <c r="AG50">
        <f t="shared" si="26"/>
        <v>-8.1525554560435587E-2</v>
      </c>
      <c r="AH50">
        <f t="shared" si="4"/>
        <v>-269.05900740269408</v>
      </c>
      <c r="AI50">
        <f t="shared" si="23"/>
        <v>-269.14053295725449</v>
      </c>
      <c r="AJ50">
        <f t="shared" si="6"/>
        <v>0.99265526453744535</v>
      </c>
      <c r="AK50">
        <f t="shared" si="20"/>
        <v>-1.0827203219789991</v>
      </c>
      <c r="AL50">
        <f t="shared" si="24"/>
        <v>-269.23059801469606</v>
      </c>
      <c r="AN50">
        <f t="shared" si="27"/>
        <v>0</v>
      </c>
      <c r="AO50">
        <f t="shared" si="27"/>
        <v>0</v>
      </c>
      <c r="AP50">
        <f t="shared" si="27"/>
        <v>-6.2190369665191241E-4</v>
      </c>
      <c r="AQ50">
        <f t="shared" si="27"/>
        <v>-2.0524704459040195</v>
      </c>
      <c r="AR50">
        <f t="shared" si="27"/>
        <v>-2.0530923496006714</v>
      </c>
      <c r="AS50">
        <f t="shared" si="27"/>
        <v>7.5723002664052144E-3</v>
      </c>
      <c r="AT50">
        <f t="shared" si="27"/>
        <v>-8.259346094723341E-3</v>
      </c>
      <c r="AU50">
        <f t="shared" si="25"/>
        <v>-2.0537793954289896</v>
      </c>
      <c r="AW50">
        <v>47</v>
      </c>
      <c r="AX50">
        <f>IF(Z50&gt;0, (R50*SUMPRODUCT(K50:$K$98, X50:$X$98)-K50*$AZ$3)/Z50, 0)</f>
        <v>-2523.7621081534621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0.50316588799999995</v>
      </c>
      <c r="Q51" s="4">
        <f t="shared" si="22"/>
        <v>12.5</v>
      </c>
      <c r="R51">
        <f t="shared" si="0"/>
        <v>50000</v>
      </c>
      <c r="S51">
        <f t="shared" si="1"/>
        <v>-5138.0547313605502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-16.460088435666002</v>
      </c>
      <c r="AC51">
        <f t="shared" si="19"/>
        <v>-16.314113371771072</v>
      </c>
      <c r="AE51">
        <f t="shared" si="2"/>
        <v>0</v>
      </c>
      <c r="AF51">
        <f t="shared" si="26"/>
        <v>0</v>
      </c>
      <c r="AG51">
        <f t="shared" si="26"/>
        <v>-3.9689420959737216E-2</v>
      </c>
      <c r="AH51">
        <f t="shared" si="4"/>
        <v>-164.08351222037606</v>
      </c>
      <c r="AI51">
        <f t="shared" si="23"/>
        <v>-164.12320164133581</v>
      </c>
      <c r="AJ51">
        <f t="shared" si="6"/>
        <v>-0.1459750638949302</v>
      </c>
      <c r="AK51">
        <f t="shared" si="20"/>
        <v>-1.1522061904966203</v>
      </c>
      <c r="AL51">
        <f t="shared" si="24"/>
        <v>-165.42138289572736</v>
      </c>
      <c r="AN51">
        <f t="shared" si="27"/>
        <v>0</v>
      </c>
      <c r="AO51">
        <f t="shared" si="27"/>
        <v>0</v>
      </c>
      <c r="AP51">
        <f t="shared" si="27"/>
        <v>-2.7032494099022423E-4</v>
      </c>
      <c r="AQ51">
        <f t="shared" si="27"/>
        <v>-1.1175740206297931</v>
      </c>
      <c r="AR51">
        <f t="shared" si="27"/>
        <v>-1.1178443455707834</v>
      </c>
      <c r="AS51">
        <f t="shared" si="27"/>
        <v>-9.9423724456630344E-4</v>
      </c>
      <c r="AT51">
        <f t="shared" si="27"/>
        <v>-7.8476849226533085E-3</v>
      </c>
      <c r="AU51">
        <f t="shared" si="25"/>
        <v>-1.126686267738003</v>
      </c>
      <c r="AW51">
        <v>48</v>
      </c>
      <c r="AX51">
        <f>IF(Z51&gt;0, (R51*SUMPRODUCT(K51:$K$98, X51:$X$98)-K51*$AZ$3)/Z51, 0)</f>
        <v>-5138.0547313605502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0.56565928300000001</v>
      </c>
      <c r="Q52" s="4">
        <f t="shared" si="22"/>
        <v>12.5</v>
      </c>
      <c r="R52">
        <f t="shared" si="0"/>
        <v>50000</v>
      </c>
      <c r="S52">
        <f t="shared" si="1"/>
        <v>-11480.92492578497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-16.314113371771072</v>
      </c>
      <c r="AC52">
        <f t="shared" si="19"/>
        <v>-15.468789615794657</v>
      </c>
      <c r="AE52">
        <f t="shared" si="2"/>
        <v>0</v>
      </c>
      <c r="AF52">
        <f t="shared" si="26"/>
        <v>0</v>
      </c>
      <c r="AG52">
        <f t="shared" si="26"/>
        <v>-1.6841837347369718E-2</v>
      </c>
      <c r="AH52">
        <f t="shared" si="4"/>
        <v>-89.802757611080494</v>
      </c>
      <c r="AI52">
        <f t="shared" si="23"/>
        <v>-89.819599448427866</v>
      </c>
      <c r="AJ52">
        <f t="shared" si="6"/>
        <v>-0.8453237559764144</v>
      </c>
      <c r="AK52">
        <f t="shared" si="20"/>
        <v>-1.1419879360239751</v>
      </c>
      <c r="AL52">
        <f t="shared" si="24"/>
        <v>-91.806911140428255</v>
      </c>
      <c r="AN52">
        <f t="shared" si="27"/>
        <v>0</v>
      </c>
      <c r="AO52">
        <f t="shared" si="27"/>
        <v>0</v>
      </c>
      <c r="AP52">
        <f t="shared" si="27"/>
        <v>-1.0241953507390575E-4</v>
      </c>
      <c r="AQ52">
        <f t="shared" si="27"/>
        <v>-0.5461136153483841</v>
      </c>
      <c r="AR52">
        <f t="shared" si="27"/>
        <v>-0.54621603488345793</v>
      </c>
      <c r="AS52">
        <f t="shared" si="27"/>
        <v>-5.1406306977280856E-3</v>
      </c>
      <c r="AT52">
        <f t="shared" si="27"/>
        <v>-6.944721710297916E-3</v>
      </c>
      <c r="AU52">
        <f t="shared" si="25"/>
        <v>-0.55830138729148393</v>
      </c>
      <c r="AW52">
        <v>49</v>
      </c>
      <c r="AX52">
        <f>IF(Z52&gt;0, (R52*SUMPRODUCT(K52:$K$98, X52:$X$98)-K52*$AZ$3)/Z52, 0)</f>
        <v>-11480.92492578497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0.63613866799999996</v>
      </c>
      <c r="Q53" s="4">
        <f t="shared" si="22"/>
        <v>12.5</v>
      </c>
      <c r="R53">
        <f t="shared" si="0"/>
        <v>50000</v>
      </c>
      <c r="S53">
        <f t="shared" si="1"/>
        <v>-29914.206600232868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-15.468789615794657</v>
      </c>
      <c r="AC53">
        <f t="shared" si="19"/>
        <v>-14.262315930601783</v>
      </c>
      <c r="AE53">
        <f t="shared" si="2"/>
        <v>0</v>
      </c>
      <c r="AF53">
        <f t="shared" si="26"/>
        <v>0</v>
      </c>
      <c r="AG53">
        <f t="shared" si="26"/>
        <v>-5.9596749970675968E-3</v>
      </c>
      <c r="AH53">
        <f t="shared" si="4"/>
        <v>-42.854975907313701</v>
      </c>
      <c r="AI53">
        <f t="shared" si="23"/>
        <v>-42.860935582310766</v>
      </c>
      <c r="AJ53">
        <f t="shared" si="6"/>
        <v>-1.2064736851928739</v>
      </c>
      <c r="AK53">
        <f t="shared" si="20"/>
        <v>-1.0828152731056262</v>
      </c>
      <c r="AL53">
        <f t="shared" si="24"/>
        <v>-45.150224540609265</v>
      </c>
      <c r="AN53">
        <f t="shared" si="27"/>
        <v>0</v>
      </c>
      <c r="AO53">
        <f t="shared" si="27"/>
        <v>0</v>
      </c>
      <c r="AP53">
        <f t="shared" si="27"/>
        <v>-3.2359208128636619E-5</v>
      </c>
      <c r="AQ53">
        <f t="shared" si="27"/>
        <v>-0.23268938078247742</v>
      </c>
      <c r="AR53">
        <f t="shared" si="27"/>
        <v>-0.23272173999060605</v>
      </c>
      <c r="AS53">
        <f t="shared" si="27"/>
        <v>-6.5507822322675244E-3</v>
      </c>
      <c r="AT53">
        <f t="shared" si="27"/>
        <v>-5.8793549655865637E-3</v>
      </c>
      <c r="AU53">
        <f t="shared" si="25"/>
        <v>-0.24515187718846013</v>
      </c>
      <c r="AW53">
        <v>50</v>
      </c>
      <c r="AX53">
        <f>IF(Z53&gt;0, (R53*SUMPRODUCT(K53:$K$98, X53:$X$98)-K53*$AZ$3)/Z53, 0)</f>
        <v>-29914.206600232868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0.71227412300000004</v>
      </c>
      <c r="Q54" s="4">
        <f t="shared" si="22"/>
        <v>12.5</v>
      </c>
      <c r="R54">
        <f t="shared" si="0"/>
        <v>50000</v>
      </c>
      <c r="S54">
        <f t="shared" si="1"/>
        <v>-97650.882254527271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-14.262315930601783</v>
      </c>
      <c r="AC54">
        <f t="shared" si="19"/>
        <v>-12.930195221615284</v>
      </c>
      <c r="AE54">
        <f t="shared" si="2"/>
        <v>0</v>
      </c>
      <c r="AF54">
        <f t="shared" si="26"/>
        <v>0</v>
      </c>
      <c r="AG54">
        <f t="shared" si="26"/>
        <v>-1.6551559651955699E-3</v>
      </c>
      <c r="AH54">
        <f t="shared" si="4"/>
        <v>-16.979689127605401</v>
      </c>
      <c r="AI54">
        <f t="shared" si="23"/>
        <v>-16.981344283570596</v>
      </c>
      <c r="AJ54">
        <f t="shared" si="6"/>
        <v>-1.3321207089864995</v>
      </c>
      <c r="AK54">
        <f t="shared" si="20"/>
        <v>-0.99836211514212492</v>
      </c>
      <c r="AL54">
        <f t="shared" si="24"/>
        <v>-19.311827107699219</v>
      </c>
      <c r="AN54">
        <f t="shared" si="27"/>
        <v>0</v>
      </c>
      <c r="AO54">
        <f t="shared" si="27"/>
        <v>0</v>
      </c>
      <c r="AP54">
        <f t="shared" si="27"/>
        <v>-8.0240977290635094E-6</v>
      </c>
      <c r="AQ54">
        <f t="shared" si="27"/>
        <v>-8.231652353856829E-2</v>
      </c>
      <c r="AR54">
        <f t="shared" si="27"/>
        <v>-8.2324547636297346E-2</v>
      </c>
      <c r="AS54">
        <f t="shared" si="27"/>
        <v>-6.4580420096870105E-3</v>
      </c>
      <c r="AT54">
        <f t="shared" si="27"/>
        <v>-4.8400001868998538E-3</v>
      </c>
      <c r="AU54">
        <f t="shared" si="25"/>
        <v>-9.3622589832884212E-2</v>
      </c>
      <c r="AW54">
        <v>51</v>
      </c>
      <c r="AX54">
        <f>IF(Z54&gt;0, (R54*SUMPRODUCT(K54:$K$98, X54:$X$98)-K54*$AZ$3)/Z54, 0)</f>
        <v>-97650.882254527271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0.79182603500000004</v>
      </c>
      <c r="Q55" s="4">
        <f t="shared" si="22"/>
        <v>12.5</v>
      </c>
      <c r="R55">
        <f t="shared" si="0"/>
        <v>50000</v>
      </c>
      <c r="S55">
        <f t="shared" si="1"/>
        <v>-442646.62868254655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-12.930195221615284</v>
      </c>
      <c r="AC55">
        <f t="shared" si="19"/>
        <v>-11.615359879288691</v>
      </c>
      <c r="AE55">
        <f t="shared" si="2"/>
        <v>0</v>
      </c>
      <c r="AF55">
        <f t="shared" si="26"/>
        <v>0</v>
      </c>
      <c r="AG55">
        <f t="shared" si="26"/>
        <v>-3.2800882031620794E-4</v>
      </c>
      <c r="AH55">
        <f t="shared" si="4"/>
        <v>-5.2423823409096251</v>
      </c>
      <c r="AI55">
        <f t="shared" si="23"/>
        <v>-5.2427103497299417</v>
      </c>
      <c r="AJ55">
        <f t="shared" si="6"/>
        <v>-1.3148353423265924</v>
      </c>
      <c r="AK55">
        <f t="shared" si="20"/>
        <v>-0.90511366551306993</v>
      </c>
      <c r="AL55">
        <f t="shared" si="24"/>
        <v>-7.4626593575696036</v>
      </c>
      <c r="AN55">
        <f t="shared" si="27"/>
        <v>0</v>
      </c>
      <c r="AO55">
        <f t="shared" si="27"/>
        <v>0</v>
      </c>
      <c r="AP55">
        <f t="shared" si="27"/>
        <v>-1.4197921986750093E-6</v>
      </c>
      <c r="AQ55">
        <f t="shared" si="27"/>
        <v>-2.2691748175917365E-2</v>
      </c>
      <c r="AR55">
        <f t="shared" si="27"/>
        <v>-2.2693167968116042E-2</v>
      </c>
      <c r="AS55">
        <f t="shared" si="27"/>
        <v>-5.691288910395307E-3</v>
      </c>
      <c r="AT55">
        <f t="shared" si="27"/>
        <v>-3.9178011126980022E-3</v>
      </c>
      <c r="AU55">
        <f t="shared" si="25"/>
        <v>-3.2302257991209352E-2</v>
      </c>
      <c r="AW55">
        <v>52</v>
      </c>
      <c r="AX55">
        <f>IF(Z55&gt;0, (R55*SUMPRODUCT(K55:$K$98, X55:$X$98)-K55*$AZ$3)/Z55, 0)</f>
        <v>-442646.62868254655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0.79399978000000004</v>
      </c>
      <c r="Q56" s="4">
        <f t="shared" si="22"/>
        <v>12.5</v>
      </c>
      <c r="R56">
        <f t="shared" si="0"/>
        <v>50000</v>
      </c>
      <c r="S56">
        <f t="shared" si="1"/>
        <v>-2020264.9665681196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-11.615359879288691</v>
      </c>
      <c r="AC56">
        <f t="shared" si="19"/>
        <v>-10.390594604370717</v>
      </c>
      <c r="AE56">
        <f t="shared" si="2"/>
        <v>0</v>
      </c>
      <c r="AF56">
        <f t="shared" si="26"/>
        <v>0</v>
      </c>
      <c r="AG56">
        <f t="shared" si="26"/>
        <v>-6.4289800943917208E-5</v>
      </c>
      <c r="AH56">
        <f t="shared" si="4"/>
        <v>-1.0417557246765148</v>
      </c>
      <c r="AI56">
        <f t="shared" si="23"/>
        <v>-1.0418200144774588</v>
      </c>
      <c r="AJ56">
        <f t="shared" si="6"/>
        <v>-1.2247652749179743</v>
      </c>
      <c r="AK56">
        <f t="shared" si="20"/>
        <v>-0.81307519155020846</v>
      </c>
      <c r="AL56">
        <f t="shared" si="24"/>
        <v>-3.0796604809456416</v>
      </c>
      <c r="AN56">
        <f t="shared" si="27"/>
        <v>0</v>
      </c>
      <c r="AO56">
        <f t="shared" si="27"/>
        <v>0</v>
      </c>
      <c r="AP56">
        <f t="shared" si="27"/>
        <v>-2.4846391365587984E-7</v>
      </c>
      <c r="AQ56">
        <f t="shared" si="27"/>
        <v>-4.0261239049774068E-3</v>
      </c>
      <c r="AR56">
        <f t="shared" si="27"/>
        <v>-4.0263723688910629E-3</v>
      </c>
      <c r="AS56">
        <f t="shared" si="27"/>
        <v>-4.7334097951462371E-3</v>
      </c>
      <c r="AT56">
        <f t="shared" si="27"/>
        <v>-3.1423311508663662E-3</v>
      </c>
      <c r="AU56">
        <f t="shared" si="25"/>
        <v>-1.1902113314903666E-2</v>
      </c>
      <c r="AW56">
        <v>53</v>
      </c>
      <c r="AX56">
        <f>IF(Z56&gt;0, (R56*SUMPRODUCT(K56:$K$98, X56:$X$98)-K56*$AZ$3)/Z56, 0)</f>
        <v>-2020264.9665681196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0.79634782599999998</v>
      </c>
      <c r="Q57" s="4">
        <f t="shared" si="22"/>
        <v>12.5</v>
      </c>
      <c r="R57">
        <f t="shared" si="0"/>
        <v>50000</v>
      </c>
      <c r="S57">
        <f t="shared" si="1"/>
        <v>-9318197.176924713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-10.390594604370717</v>
      </c>
      <c r="AC57">
        <f t="shared" si="19"/>
        <v>-9.2808198147990044</v>
      </c>
      <c r="AE57">
        <f t="shared" si="2"/>
        <v>0</v>
      </c>
      <c r="AF57">
        <f t="shared" si="26"/>
        <v>0</v>
      </c>
      <c r="AG57">
        <f t="shared" si="26"/>
        <v>-1.2449859718816817E-5</v>
      </c>
      <c r="AH57">
        <f t="shared" si="4"/>
        <v>-0.20478817286264486</v>
      </c>
      <c r="AI57">
        <f t="shared" si="23"/>
        <v>-0.20480062272236368</v>
      </c>
      <c r="AJ57">
        <f t="shared" si="6"/>
        <v>-1.1097747895717127</v>
      </c>
      <c r="AK57">
        <f t="shared" si="20"/>
        <v>-0.72734162230595023</v>
      </c>
      <c r="AL57">
        <f t="shared" si="24"/>
        <v>-2.0419170346000266</v>
      </c>
      <c r="AN57">
        <f t="shared" si="27"/>
        <v>0</v>
      </c>
      <c r="AO57">
        <f t="shared" si="27"/>
        <v>0</v>
      </c>
      <c r="AP57">
        <f t="shared" si="27"/>
        <v>-4.2960336642865539E-8</v>
      </c>
      <c r="AQ57">
        <f t="shared" si="27"/>
        <v>-7.0665606242611284E-4</v>
      </c>
      <c r="AR57">
        <f t="shared" si="27"/>
        <v>-7.0669902276275574E-4</v>
      </c>
      <c r="AS57">
        <f t="shared" si="27"/>
        <v>-3.8294647196472189E-3</v>
      </c>
      <c r="AT57">
        <f t="shared" si="27"/>
        <v>-2.5098147010769009E-3</v>
      </c>
      <c r="AU57">
        <f t="shared" si="25"/>
        <v>-7.0459784434868753E-3</v>
      </c>
      <c r="AW57">
        <v>54</v>
      </c>
      <c r="AX57">
        <f>IF(Z57&gt;0, (R57*SUMPRODUCT(K57:$K$98, X57:$X$98)-K57*$AZ$3)/Z57, 0)</f>
        <v>-9318197.176924713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0.79893513299999996</v>
      </c>
      <c r="Q58" s="4">
        <f t="shared" si="22"/>
        <v>12.5</v>
      </c>
      <c r="R58">
        <f t="shared" si="0"/>
        <v>50000</v>
      </c>
      <c r="S58">
        <f t="shared" si="1"/>
        <v>-43547705.144364707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-9.2808198147990044</v>
      </c>
      <c r="AC58">
        <f t="shared" si="19"/>
        <v>-8.2870613695429576</v>
      </c>
      <c r="AE58">
        <f t="shared" si="2"/>
        <v>0</v>
      </c>
      <c r="AF58">
        <f t="shared" si="26"/>
        <v>0</v>
      </c>
      <c r="AG58">
        <f t="shared" si="26"/>
        <v>-2.3787307913443932E-6</v>
      </c>
      <c r="AH58">
        <f t="shared" si="4"/>
        <v>-3.9786521321137018E-2</v>
      </c>
      <c r="AI58">
        <f t="shared" si="23"/>
        <v>-3.9788900051928359E-2</v>
      </c>
      <c r="AJ58">
        <f t="shared" si="6"/>
        <v>-0.99375844525604684</v>
      </c>
      <c r="AK58">
        <f t="shared" si="20"/>
        <v>-0.64965738703593034</v>
      </c>
      <c r="AL58">
        <f t="shared" si="24"/>
        <v>-1.6832047323439054</v>
      </c>
      <c r="AN58">
        <f t="shared" si="27"/>
        <v>0</v>
      </c>
      <c r="AO58">
        <f t="shared" si="27"/>
        <v>0</v>
      </c>
      <c r="AP58">
        <f t="shared" si="27"/>
        <v>-7.3287598276288683E-9</v>
      </c>
      <c r="AQ58">
        <f t="shared" si="27"/>
        <v>-1.2258043667675908E-4</v>
      </c>
      <c r="AR58">
        <f t="shared" si="27"/>
        <v>-1.2258776543658671E-4</v>
      </c>
      <c r="AS58">
        <f t="shared" si="27"/>
        <v>-3.0617239237245831E-3</v>
      </c>
      <c r="AT58">
        <f t="shared" si="27"/>
        <v>-2.0015644381264248E-3</v>
      </c>
      <c r="AU58">
        <f t="shared" si="25"/>
        <v>-5.1858761272875944E-3</v>
      </c>
      <c r="AW58">
        <v>55</v>
      </c>
      <c r="AX58">
        <f>IF(Z58&gt;0, (R58*SUMPRODUCT(K58:$K$98, X58:$X$98)-K58*$AZ$3)/Z58, 0)</f>
        <v>-43547705.144364707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0.80179641700000004</v>
      </c>
      <c r="Q59" s="4">
        <f t="shared" si="22"/>
        <v>12.5</v>
      </c>
      <c r="R59">
        <f t="shared" si="0"/>
        <v>50000</v>
      </c>
      <c r="S59">
        <f t="shared" si="1"/>
        <v>-206597769.82990402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-8.2870613695429576</v>
      </c>
      <c r="AC59">
        <f t="shared" si="19"/>
        <v>-7.3992686809452826</v>
      </c>
      <c r="AE59">
        <f t="shared" si="2"/>
        <v>0</v>
      </c>
      <c r="AF59">
        <f t="shared" si="26"/>
        <v>0</v>
      </c>
      <c r="AG59">
        <f t="shared" si="26"/>
        <v>-4.4768565792344017E-7</v>
      </c>
      <c r="AH59">
        <f t="shared" si="4"/>
        <v>-7.6290313020300361E-3</v>
      </c>
      <c r="AI59">
        <f t="shared" si="23"/>
        <v>-7.6294789876879595E-3</v>
      </c>
      <c r="AJ59">
        <f t="shared" si="6"/>
        <v>-0.88779268859767502</v>
      </c>
      <c r="AK59">
        <f t="shared" si="20"/>
        <v>-0.58009429586800709</v>
      </c>
      <c r="AL59">
        <f t="shared" si="24"/>
        <v>-1.4755164634533702</v>
      </c>
      <c r="AN59">
        <f t="shared" si="27"/>
        <v>0</v>
      </c>
      <c r="AO59">
        <f t="shared" si="27"/>
        <v>0</v>
      </c>
      <c r="AP59">
        <f t="shared" si="27"/>
        <v>-1.2315168379519778E-9</v>
      </c>
      <c r="AQ59">
        <f t="shared" si="27"/>
        <v>-2.0986333467308442E-5</v>
      </c>
      <c r="AR59">
        <f t="shared" si="27"/>
        <v>-2.0987564984146392E-5</v>
      </c>
      <c r="AS59">
        <f t="shared" si="27"/>
        <v>-2.4421859965093342E-3</v>
      </c>
      <c r="AT59">
        <f t="shared" si="27"/>
        <v>-1.5957533602372355E-3</v>
      </c>
      <c r="AU59">
        <f t="shared" si="25"/>
        <v>-4.0589269217307161E-3</v>
      </c>
      <c r="AW59">
        <v>56</v>
      </c>
      <c r="AX59">
        <f>IF(Z59&gt;0, (R59*SUMPRODUCT(K59:$K$98, X59:$X$98)-K59*$AZ$3)/Z59, 0)</f>
        <v>-206597769.82990402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0.804638195</v>
      </c>
      <c r="Q60" s="4">
        <f t="shared" si="22"/>
        <v>12.5</v>
      </c>
      <c r="R60">
        <f t="shared" si="0"/>
        <v>50000</v>
      </c>
      <c r="S60">
        <f t="shared" si="1"/>
        <v>-995150025.5826993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-7.3992686809452826</v>
      </c>
      <c r="AC60">
        <f t="shared" si="19"/>
        <v>-6.6065081770695082</v>
      </c>
      <c r="AE60">
        <f t="shared" si="2"/>
        <v>0</v>
      </c>
      <c r="AF60">
        <f t="shared" si="26"/>
        <v>0</v>
      </c>
      <c r="AG60">
        <f t="shared" si="26"/>
        <v>-8.298382162530141E-8</v>
      </c>
      <c r="AH60">
        <f t="shared" si="4"/>
        <v>-1.4408999188756173E-3</v>
      </c>
      <c r="AI60">
        <f t="shared" si="23"/>
        <v>-1.4409829026972426E-3</v>
      </c>
      <c r="AJ60">
        <f t="shared" si="6"/>
        <v>-0.79276050387577435</v>
      </c>
      <c r="AK60">
        <f t="shared" si="20"/>
        <v>-0.5179488076661698</v>
      </c>
      <c r="AL60">
        <f t="shared" si="24"/>
        <v>-1.3121502944446415</v>
      </c>
      <c r="AN60">
        <f t="shared" si="27"/>
        <v>0</v>
      </c>
      <c r="AO60">
        <f t="shared" si="27"/>
        <v>0</v>
      </c>
      <c r="AP60">
        <f t="shared" si="27"/>
        <v>-2.0381802140238489E-10</v>
      </c>
      <c r="AQ60">
        <f t="shared" si="27"/>
        <v>-3.539019591434953E-6</v>
      </c>
      <c r="AR60">
        <f t="shared" si="27"/>
        <v>-3.5392234094563556E-6</v>
      </c>
      <c r="AS60">
        <f t="shared" si="27"/>
        <v>-1.9471129936085433E-3</v>
      </c>
      <c r="AT60">
        <f t="shared" si="27"/>
        <v>-1.2721431611442695E-3</v>
      </c>
      <c r="AU60">
        <f t="shared" si="25"/>
        <v>-3.2227953781622694E-3</v>
      </c>
      <c r="AW60">
        <v>57</v>
      </c>
      <c r="AX60">
        <f>IF(Z60&gt;0, (R60*SUMPRODUCT(K60:$K$98, X60:$X$98)-K60*$AZ$3)/Z60, 0)</f>
        <v>-995150025.5826993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0.80770724299999996</v>
      </c>
      <c r="Q61" s="4">
        <f t="shared" si="22"/>
        <v>12.5</v>
      </c>
      <c r="R61">
        <f t="shared" si="0"/>
        <v>50000</v>
      </c>
      <c r="S61">
        <f t="shared" si="1"/>
        <v>-4874177602.0934734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-6.6065081770695082</v>
      </c>
      <c r="AC61">
        <f t="shared" si="19"/>
        <v>-5.8986710998308505</v>
      </c>
      <c r="AE61">
        <f t="shared" si="2"/>
        <v>0</v>
      </c>
      <c r="AF61">
        <f t="shared" si="26"/>
        <v>0</v>
      </c>
      <c r="AG61">
        <f t="shared" si="26"/>
        <v>-1.5127349630472413E-8</v>
      </c>
      <c r="AH61">
        <f t="shared" si="4"/>
        <v>-2.6810653511430394E-4</v>
      </c>
      <c r="AI61">
        <f t="shared" si="23"/>
        <v>-2.6812166246393442E-4</v>
      </c>
      <c r="AJ61">
        <f t="shared" si="6"/>
        <v>-0.70783707723865774</v>
      </c>
      <c r="AK61">
        <f t="shared" si="20"/>
        <v>-0.46245557239486562</v>
      </c>
      <c r="AL61">
        <f t="shared" si="24"/>
        <v>-1.1705607712959873</v>
      </c>
      <c r="AN61">
        <f t="shared" si="27"/>
        <v>0</v>
      </c>
      <c r="AO61">
        <f t="shared" si="27"/>
        <v>0</v>
      </c>
      <c r="AP61">
        <f t="shared" si="27"/>
        <v>-3.3173704506897985E-11</v>
      </c>
      <c r="AQ61">
        <f t="shared" si="27"/>
        <v>-5.8794747193084035E-7</v>
      </c>
      <c r="AR61">
        <f t="shared" si="27"/>
        <v>-5.8798064563534725E-7</v>
      </c>
      <c r="AS61">
        <f t="shared" si="27"/>
        <v>-1.5522598877493023E-3</v>
      </c>
      <c r="AT61">
        <f t="shared" si="27"/>
        <v>-1.0141475460639924E-3</v>
      </c>
      <c r="AU61">
        <f t="shared" si="25"/>
        <v>-2.5669954144589302E-3</v>
      </c>
      <c r="AW61">
        <v>58</v>
      </c>
      <c r="AX61">
        <f>IF(Z61&gt;0, (R61*SUMPRODUCT(K61:$K$98, X61:$X$98)-K61*$AZ$3)/Z61, 0)</f>
        <v>-4874177602.0934734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0.81092303399999999</v>
      </c>
      <c r="Q62" s="4">
        <f t="shared" si="22"/>
        <v>12.5</v>
      </c>
      <c r="R62">
        <f t="shared" si="0"/>
        <v>50000</v>
      </c>
      <c r="S62">
        <f t="shared" si="1"/>
        <v>-24302090930.196106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-5.8986710998308505</v>
      </c>
      <c r="AC62">
        <f t="shared" si="19"/>
        <v>-5.2666711375477409</v>
      </c>
      <c r="AE62">
        <f t="shared" si="2"/>
        <v>0</v>
      </c>
      <c r="AF62">
        <f t="shared" si="26"/>
        <v>0</v>
      </c>
      <c r="AG62">
        <f t="shared" si="26"/>
        <v>-2.7089598754462202E-9</v>
      </c>
      <c r="AH62">
        <f t="shared" si="4"/>
        <v>-4.9068465034885883E-5</v>
      </c>
      <c r="AI62">
        <f t="shared" si="23"/>
        <v>-4.9071173994761326E-5</v>
      </c>
      <c r="AJ62">
        <f t="shared" si="6"/>
        <v>-0.63199996228310962</v>
      </c>
      <c r="AK62">
        <f t="shared" si="20"/>
        <v>-0.41290697698815959</v>
      </c>
      <c r="AL62">
        <f t="shared" si="24"/>
        <v>-1.044956010445264</v>
      </c>
      <c r="AN62">
        <f t="shared" si="27"/>
        <v>0</v>
      </c>
      <c r="AO62">
        <f t="shared" si="27"/>
        <v>0</v>
      </c>
      <c r="AP62">
        <f t="shared" si="27"/>
        <v>-5.3041485304248356E-12</v>
      </c>
      <c r="AQ62">
        <f t="shared" si="27"/>
        <v>-9.6076146813404263E-8</v>
      </c>
      <c r="AR62">
        <f t="shared" si="27"/>
        <v>-9.6081450961934677E-8</v>
      </c>
      <c r="AS62">
        <f t="shared" si="27"/>
        <v>-1.2374571146500754E-3</v>
      </c>
      <c r="AT62">
        <f t="shared" si="27"/>
        <v>-8.0847263742994755E-4</v>
      </c>
      <c r="AU62">
        <f t="shared" si="25"/>
        <v>-2.046025833530985E-3</v>
      </c>
      <c r="AW62">
        <v>59</v>
      </c>
      <c r="AX62">
        <f>IF(Z62&gt;0, (R62*SUMPRODUCT(K62:$K$98, X62:$X$98)-K62*$AZ$3)/Z62, 0)</f>
        <v>-24302090930.196106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0.81424565900000001</v>
      </c>
      <c r="Q63" s="4">
        <f t="shared" si="22"/>
        <v>12.5</v>
      </c>
      <c r="R63">
        <f t="shared" si="0"/>
        <v>50000</v>
      </c>
      <c r="S63">
        <f t="shared" si="1"/>
        <v>-123458093477.01866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-5.2666711375477409</v>
      </c>
      <c r="AC63">
        <f t="shared" si="19"/>
        <v>-4.7023850280608679</v>
      </c>
      <c r="AE63">
        <f t="shared" si="2"/>
        <v>0</v>
      </c>
      <c r="AF63">
        <f t="shared" si="26"/>
        <v>0</v>
      </c>
      <c r="AG63">
        <f t="shared" si="26"/>
        <v>-4.7611145770449244E-10</v>
      </c>
      <c r="AH63">
        <f t="shared" si="4"/>
        <v>-8.8230352759490625E-6</v>
      </c>
      <c r="AI63">
        <f t="shared" si="23"/>
        <v>-8.8235113874067675E-6</v>
      </c>
      <c r="AJ63">
        <f t="shared" si="6"/>
        <v>-0.56428610948687297</v>
      </c>
      <c r="AK63">
        <f t="shared" si="20"/>
        <v>-0.36866697962834188</v>
      </c>
      <c r="AL63">
        <f t="shared" si="24"/>
        <v>-0.93296191262660222</v>
      </c>
      <c r="AN63">
        <f t="shared" si="27"/>
        <v>0</v>
      </c>
      <c r="AO63">
        <f t="shared" si="27"/>
        <v>0</v>
      </c>
      <c r="AP63">
        <f t="shared" si="27"/>
        <v>-8.3234565136690637E-13</v>
      </c>
      <c r="AQ63">
        <f t="shared" si="27"/>
        <v>-1.5424571127105899E-8</v>
      </c>
      <c r="AR63">
        <f t="shared" si="27"/>
        <v>-1.5425403472757265E-8</v>
      </c>
      <c r="AS63">
        <f t="shared" si="27"/>
        <v>-9.8649398530052841E-4</v>
      </c>
      <c r="AT63">
        <f t="shared" si="27"/>
        <v>-6.4450949946825195E-4</v>
      </c>
      <c r="AU63">
        <f t="shared" si="25"/>
        <v>-1.6310189101722532E-3</v>
      </c>
      <c r="AW63">
        <v>60</v>
      </c>
      <c r="AX63">
        <f>IF(Z63&gt;0, (R63*SUMPRODUCT(K63:$K$98, X63:$X$98)-K63*$AZ$3)/Z63, 0)</f>
        <v>-123458093477.01866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0.81781076600000002</v>
      </c>
      <c r="Q64" s="4">
        <f t="shared" si="22"/>
        <v>12.5</v>
      </c>
      <c r="R64">
        <f t="shared" si="0"/>
        <v>50000</v>
      </c>
      <c r="S64">
        <f t="shared" si="1"/>
        <v>-640170342810.00732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-4.7023850280608679</v>
      </c>
      <c r="AC64">
        <f t="shared" si="19"/>
        <v>-4.1985580742327437</v>
      </c>
      <c r="AE64">
        <f t="shared" si="2"/>
        <v>0</v>
      </c>
      <c r="AF64">
        <f t="shared" si="26"/>
        <v>0</v>
      </c>
      <c r="AG64">
        <f t="shared" si="26"/>
        <v>-8.1981267200759939E-11</v>
      </c>
      <c r="AH64">
        <f t="shared" si="4"/>
        <v>-1.5574763037067506E-6</v>
      </c>
      <c r="AI64">
        <f t="shared" si="23"/>
        <v>-1.5575582849739513E-6</v>
      </c>
      <c r="AJ64">
        <f t="shared" si="6"/>
        <v>-0.50382695382812415</v>
      </c>
      <c r="AK64">
        <f t="shared" si="20"/>
        <v>-0.32916695196426077</v>
      </c>
      <c r="AL64">
        <f t="shared" si="24"/>
        <v>-0.83299546335066998</v>
      </c>
      <c r="AN64">
        <f t="shared" si="27"/>
        <v>0</v>
      </c>
      <c r="AO64">
        <f t="shared" si="27"/>
        <v>0</v>
      </c>
      <c r="AP64">
        <f t="shared" si="27"/>
        <v>-1.2796514297508808E-13</v>
      </c>
      <c r="AQ64">
        <f t="shared" si="27"/>
        <v>-2.4310758382897813E-9</v>
      </c>
      <c r="AR64">
        <f t="shared" si="27"/>
        <v>-2.4312038034327565E-9</v>
      </c>
      <c r="AS64">
        <f t="shared" si="27"/>
        <v>-7.8642707514432481E-4</v>
      </c>
      <c r="AT64">
        <f t="shared" si="27"/>
        <v>-5.1379903615822768E-4</v>
      </c>
      <c r="AU64">
        <f t="shared" si="25"/>
        <v>-1.3002285425063561E-3</v>
      </c>
      <c r="AW64">
        <v>61</v>
      </c>
      <c r="AX64">
        <f>IF(Z64&gt;0, (R64*SUMPRODUCT(K64:$K$98, X64:$X$98)-K64*$AZ$3)/Z64, 0)</f>
        <v>-640170342810.00732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0.82147716100000001</v>
      </c>
      <c r="Q65" s="4">
        <f t="shared" si="22"/>
        <v>12.5</v>
      </c>
      <c r="R65">
        <f t="shared" si="0"/>
        <v>50000</v>
      </c>
      <c r="S65">
        <f t="shared" si="1"/>
        <v>-3391710387379.3682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-4.1985580742327437</v>
      </c>
      <c r="AC65">
        <f t="shared" si="19"/>
        <v>-3.748712568402484</v>
      </c>
      <c r="AE65">
        <f t="shared" si="2"/>
        <v>0</v>
      </c>
      <c r="AF65">
        <f t="shared" si="26"/>
        <v>0</v>
      </c>
      <c r="AG65">
        <f t="shared" si="26"/>
        <v>-1.3815715893489644E-11</v>
      </c>
      <c r="AH65">
        <f t="shared" si="4"/>
        <v>-2.6938295454105078E-7</v>
      </c>
      <c r="AI65">
        <f t="shared" si="23"/>
        <v>-2.6939677025694427E-7</v>
      </c>
      <c r="AJ65">
        <f t="shared" si="6"/>
        <v>-0.44984550583025973</v>
      </c>
      <c r="AK65">
        <f t="shared" si="20"/>
        <v>-0.29389906519629211</v>
      </c>
      <c r="AL65">
        <f t="shared" si="24"/>
        <v>-0.74374484042332212</v>
      </c>
      <c r="AN65">
        <f t="shared" si="27"/>
        <v>0</v>
      </c>
      <c r="AO65">
        <f t="shared" si="27"/>
        <v>0</v>
      </c>
      <c r="AP65">
        <f t="shared" si="27"/>
        <v>-1.9254508202859589E-14</v>
      </c>
      <c r="AQ65">
        <f t="shared" si="27"/>
        <v>-3.7543015127905161E-10</v>
      </c>
      <c r="AR65">
        <f t="shared" si="27"/>
        <v>-3.7544940578725443E-10</v>
      </c>
      <c r="AS65">
        <f t="shared" si="27"/>
        <v>-6.2693486525079939E-4</v>
      </c>
      <c r="AT65">
        <f t="shared" si="27"/>
        <v>-4.0959744723046868E-4</v>
      </c>
      <c r="AU65">
        <f t="shared" si="25"/>
        <v>-1.036532687930674E-3</v>
      </c>
      <c r="AW65">
        <v>62</v>
      </c>
      <c r="AX65">
        <f>IF(Z65&gt;0, (R65*SUMPRODUCT(K65:$K$98, X65:$X$98)-K65*$AZ$3)/Z65, 0)</f>
        <v>-3391710387379.3682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0.825360447</v>
      </c>
      <c r="Q66" s="4">
        <f t="shared" si="22"/>
        <v>12.5</v>
      </c>
      <c r="R66">
        <f t="shared" si="0"/>
        <v>50000</v>
      </c>
      <c r="S66">
        <f t="shared" si="1"/>
        <v>-18393592493361.941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-3.748712568402484</v>
      </c>
      <c r="AC66">
        <f t="shared" si="19"/>
        <v>-3.3470647935445785</v>
      </c>
      <c r="AE66">
        <f t="shared" si="2"/>
        <v>0</v>
      </c>
      <c r="AF66">
        <f t="shared" si="26"/>
        <v>0</v>
      </c>
      <c r="AG66">
        <f t="shared" si="26"/>
        <v>-2.2746132890791318E-12</v>
      </c>
      <c r="AH66">
        <f t="shared" si="4"/>
        <v>-4.5611781781902458E-8</v>
      </c>
      <c r="AI66">
        <f t="shared" si="23"/>
        <v>-4.5614056395191538E-8</v>
      </c>
      <c r="AJ66">
        <f t="shared" si="6"/>
        <v>-0.40164777485790548</v>
      </c>
      <c r="AK66">
        <f t="shared" si="20"/>
        <v>-0.26240987978817393</v>
      </c>
      <c r="AL66">
        <f t="shared" si="24"/>
        <v>-0.66405770026013577</v>
      </c>
      <c r="AN66">
        <f t="shared" si="27"/>
        <v>0</v>
      </c>
      <c r="AO66">
        <f t="shared" si="27"/>
        <v>0</v>
      </c>
      <c r="AP66">
        <f t="shared" si="27"/>
        <v>-2.830405021208605E-15</v>
      </c>
      <c r="AQ66">
        <f t="shared" si="27"/>
        <v>-5.675681963241912E-11</v>
      </c>
      <c r="AR66">
        <f t="shared" si="27"/>
        <v>-5.6759650037440332E-11</v>
      </c>
      <c r="AS66">
        <f t="shared" si="27"/>
        <v>-4.9978863843502753E-4</v>
      </c>
      <c r="AT66">
        <f t="shared" si="27"/>
        <v>-3.2652857737760062E-4</v>
      </c>
      <c r="AU66">
        <f t="shared" si="25"/>
        <v>-8.2631727257227814E-4</v>
      </c>
      <c r="AW66">
        <v>63</v>
      </c>
      <c r="AX66">
        <f>IF(Z66&gt;0, (R66*SUMPRODUCT(K66:$K$98, X66:$X$98)-K66*$AZ$3)/Z66, 0)</f>
        <v>-18393592493361.941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0.82947136099999996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-102304800832295.39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-3.3470647935445785</v>
      </c>
      <c r="AC67">
        <f t="shared" si="19"/>
        <v>-2.9884507085715724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-7.5469063225646149E-9</v>
      </c>
      <c r="AI67">
        <f t="shared" si="23"/>
        <v>-7.5472714631401621E-9</v>
      </c>
      <c r="AJ67">
        <f t="shared" ref="AJ67:AJ89" si="33">AB67-AC67</f>
        <v>-0.35861408497300618</v>
      </c>
      <c r="AK67">
        <f t="shared" si="20"/>
        <v>-0.23429453554812052</v>
      </c>
      <c r="AL67">
        <f t="shared" si="24"/>
        <v>-0.59290862806839817</v>
      </c>
      <c r="AN67">
        <f t="shared" ref="AN67:AT89" si="34">AE67*$K67</f>
        <v>0</v>
      </c>
      <c r="AO67">
        <f t="shared" si="34"/>
        <v>0</v>
      </c>
      <c r="AP67">
        <f t="shared" si="34"/>
        <v>-4.0567952310123552E-16</v>
      </c>
      <c r="AQ67">
        <f t="shared" si="34"/>
        <v>-8.3847853754397693E-12</v>
      </c>
      <c r="AR67">
        <f t="shared" si="34"/>
        <v>-8.3851910549628695E-12</v>
      </c>
      <c r="AS67">
        <f t="shared" si="34"/>
        <v>-3.9842844293932632E-4</v>
      </c>
      <c r="AT67">
        <f t="shared" si="34"/>
        <v>-2.6030658275638273E-4</v>
      </c>
      <c r="AU67">
        <f t="shared" si="25"/>
        <v>-6.5873503408090013E-4</v>
      </c>
      <c r="AW67">
        <v>64</v>
      </c>
      <c r="AX67">
        <f>IF(Z67&gt;0, (R67*SUMPRODUCT(K67:$K$98, X67:$X$98)-K67*$AZ$3)/Z67, 0)</f>
        <v>-102304800832295.39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0.83365815200000004</v>
      </c>
      <c r="Q68" s="4">
        <f t="shared" si="22"/>
        <v>12.5</v>
      </c>
      <c r="R68">
        <f t="shared" si="28"/>
        <v>50000</v>
      </c>
      <c r="S68">
        <f t="shared" si="29"/>
        <v>-584255420672419.5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-2.9884507085715724</v>
      </c>
      <c r="AC68">
        <f t="shared" ref="AC68:AC89" si="45">S68*Z68</f>
        <v>-2.6682595612319537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-1.2176096697235367E-9</v>
      </c>
      <c r="AI68">
        <f t="shared" si="23"/>
        <v>-1.2176667564758975E-9</v>
      </c>
      <c r="AJ68">
        <f t="shared" si="33"/>
        <v>-0.32019114733961862</v>
      </c>
      <c r="AK68">
        <f t="shared" ref="AK68:AK89" si="46">G68*SUM(AB68:AB68, AE68:AF68)</f>
        <v>-0.20919154960001007</v>
      </c>
      <c r="AL68">
        <f t="shared" si="24"/>
        <v>-0.52938269815729544</v>
      </c>
      <c r="AN68">
        <f t="shared" si="34"/>
        <v>0</v>
      </c>
      <c r="AO68">
        <f t="shared" si="34"/>
        <v>0</v>
      </c>
      <c r="AP68">
        <f t="shared" si="34"/>
        <v>-5.6629184229826624E-17</v>
      </c>
      <c r="AQ68">
        <f t="shared" si="34"/>
        <v>-1.2078501483314903E-12</v>
      </c>
      <c r="AR68">
        <f t="shared" si="34"/>
        <v>-1.2079067775157202E-12</v>
      </c>
      <c r="AS68">
        <f t="shared" si="34"/>
        <v>-3.176247153953697E-4</v>
      </c>
      <c r="AT68">
        <f t="shared" si="34"/>
        <v>-2.0751481406306235E-4</v>
      </c>
      <c r="AU68">
        <f t="shared" si="25"/>
        <v>-5.2513953066633877E-4</v>
      </c>
      <c r="AW68">
        <v>65</v>
      </c>
      <c r="AX68">
        <f>IF(Z68&gt;0, (R68*SUMPRODUCT(K68:$K$98, X68:$X$98)-K68*$AZ$3)/Z68, 0)</f>
        <v>-584255420672419.5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50000</v>
      </c>
      <c r="S69">
        <f t="shared" si="29"/>
        <v>-3432709390314109.5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-2.6682595612319537</v>
      </c>
      <c r="AC69">
        <f t="shared" si="45"/>
        <v>-2.382374608243873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-1.9136245723914165E-10</v>
      </c>
      <c r="AI69">
        <f t="shared" si="23"/>
        <v>-1.9137113250966908E-10</v>
      </c>
      <c r="AJ69">
        <f t="shared" si="33"/>
        <v>-0.2858849529880807</v>
      </c>
      <c r="AK69">
        <f t="shared" si="46"/>
        <v>-0.18677816928623678</v>
      </c>
      <c r="AL69">
        <f t="shared" si="24"/>
        <v>-0.47266312246568865</v>
      </c>
      <c r="AN69">
        <f t="shared" si="34"/>
        <v>0</v>
      </c>
      <c r="AO69">
        <f t="shared" si="34"/>
        <v>0</v>
      </c>
      <c r="AP69">
        <f t="shared" si="34"/>
        <v>-7.6836924352775881E-18</v>
      </c>
      <c r="AQ69">
        <f t="shared" si="34"/>
        <v>-1.6948984592863377E-13</v>
      </c>
      <c r="AR69">
        <f t="shared" si="34"/>
        <v>-1.6949752962106902E-13</v>
      </c>
      <c r="AS69">
        <f t="shared" si="34"/>
        <v>-2.5320847847763478E-4</v>
      </c>
      <c r="AT69">
        <f t="shared" si="34"/>
        <v>-1.6542953927266648E-4</v>
      </c>
      <c r="AU69">
        <f t="shared" si="25"/>
        <v>-4.1863801791979882E-4</v>
      </c>
      <c r="AW69">
        <v>66</v>
      </c>
      <c r="AX69">
        <f>IF(Z69&gt;0, (R69*SUMPRODUCT(K69:$K$98, X69:$X$98)-K69*$AZ$3)/Z69, 0)</f>
        <v>-3432709390314109.5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50000</v>
      </c>
      <c r="S70">
        <f t="shared" si="29"/>
        <v>-2.077045146513316E+16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-2.382374608243873</v>
      </c>
      <c r="AC70">
        <f t="shared" si="45"/>
        <v>-2.1271201859321778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-2.9233527352706633E-11</v>
      </c>
      <c r="AI70">
        <f t="shared" si="23"/>
        <v>-2.9234807488690617E-11</v>
      </c>
      <c r="AJ70">
        <f t="shared" si="33"/>
        <v>-0.25525442231169526</v>
      </c>
      <c r="AK70">
        <f t="shared" si="46"/>
        <v>-0.16676622257707113</v>
      </c>
      <c r="AL70">
        <f t="shared" si="24"/>
        <v>-0.42202064491800118</v>
      </c>
      <c r="AN70">
        <f t="shared" si="34"/>
        <v>0</v>
      </c>
      <c r="AO70">
        <f t="shared" si="34"/>
        <v>0</v>
      </c>
      <c r="AP70">
        <f t="shared" si="34"/>
        <v>-1.0123368101699713E-18</v>
      </c>
      <c r="AQ70">
        <f t="shared" si="34"/>
        <v>-2.3117993869765869E-14</v>
      </c>
      <c r="AR70">
        <f t="shared" si="34"/>
        <v>-2.3119006206576038E-14</v>
      </c>
      <c r="AS70">
        <f t="shared" si="34"/>
        <v>-2.0185624878709852E-4</v>
      </c>
      <c r="AT70">
        <f t="shared" si="34"/>
        <v>-1.3187941587431432E-4</v>
      </c>
      <c r="AU70">
        <f t="shared" si="25"/>
        <v>-3.3373566468453185E-4</v>
      </c>
      <c r="AW70">
        <v>67</v>
      </c>
      <c r="AX70">
        <f>IF(Z70&gt;0, (R70*SUMPRODUCT(K70:$K$98, X70:$X$98)-K70*$AZ$3)/Z70, 0)</f>
        <v>-2.077045146513316E+16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50000</v>
      </c>
      <c r="S71">
        <f t="shared" si="29"/>
        <v>-1.2947857081210837E+17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-2.1271201859321778</v>
      </c>
      <c r="AC71">
        <f t="shared" si="45"/>
        <v>-1.8992144517251788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-4.3359297016724872E-12</v>
      </c>
      <c r="AI71">
        <f t="shared" si="23"/>
        <v>-4.3361130538712149E-12</v>
      </c>
      <c r="AJ71">
        <f t="shared" si="33"/>
        <v>-0.227905734206999</v>
      </c>
      <c r="AK71">
        <f t="shared" si="46"/>
        <v>-0.14889841301525245</v>
      </c>
      <c r="AL71">
        <f t="shared" si="24"/>
        <v>-0.37680414722658756</v>
      </c>
      <c r="AN71">
        <f t="shared" si="34"/>
        <v>0</v>
      </c>
      <c r="AO71">
        <f t="shared" si="34"/>
        <v>0</v>
      </c>
      <c r="AP71">
        <f t="shared" si="34"/>
        <v>-1.2946042334561324E-19</v>
      </c>
      <c r="AQ71">
        <f t="shared" si="34"/>
        <v>-3.0614920282899452E-15</v>
      </c>
      <c r="AR71">
        <f t="shared" si="34"/>
        <v>-3.0616214887132905E-15</v>
      </c>
      <c r="AS71">
        <f t="shared" si="34"/>
        <v>-1.6091856567858106E-4</v>
      </c>
      <c r="AT71">
        <f t="shared" si="34"/>
        <v>-1.0513346291001555E-4</v>
      </c>
      <c r="AU71">
        <f t="shared" si="25"/>
        <v>-2.6605202859165825E-4</v>
      </c>
      <c r="AW71">
        <v>68</v>
      </c>
      <c r="AX71">
        <f>IF(Z71&gt;0, (R71*SUMPRODUCT(K71:$K$98, X71:$X$98)-K71*$AZ$3)/Z71, 0)</f>
        <v>-1.2947857081210837E+17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50000</v>
      </c>
      <c r="S72">
        <f t="shared" si="29"/>
        <v>-8.329417538298537E+17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-1.8992144517251788</v>
      </c>
      <c r="AC72">
        <f t="shared" si="45"/>
        <v>-1.6957271890403409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-6.242832442801324E-13</v>
      </c>
      <c r="AI72">
        <f t="shared" si="23"/>
        <v>-6.243086921458031E-13</v>
      </c>
      <c r="AJ72">
        <f t="shared" si="33"/>
        <v>-0.20348726268483786</v>
      </c>
      <c r="AK72">
        <f t="shared" si="46"/>
        <v>-0.13294501162076253</v>
      </c>
      <c r="AL72">
        <f t="shared" si="24"/>
        <v>-0.33643227430622469</v>
      </c>
      <c r="AN72">
        <f t="shared" si="34"/>
        <v>0</v>
      </c>
      <c r="AO72">
        <f t="shared" si="34"/>
        <v>0</v>
      </c>
      <c r="AP72">
        <f t="shared" si="34"/>
        <v>-1.6042950426583546E-20</v>
      </c>
      <c r="AQ72">
        <f t="shared" si="34"/>
        <v>-3.9356326655136975E-16</v>
      </c>
      <c r="AR72">
        <f t="shared" si="34"/>
        <v>-3.9357930950179633E-16</v>
      </c>
      <c r="AS72">
        <f t="shared" si="34"/>
        <v>-1.2828329534326751E-4</v>
      </c>
      <c r="AT72">
        <f t="shared" si="34"/>
        <v>-8.381175295760256E-5</v>
      </c>
      <c r="AU72">
        <f t="shared" si="25"/>
        <v>-2.1209504830126366E-4</v>
      </c>
      <c r="AW72">
        <v>69</v>
      </c>
      <c r="AX72">
        <f>IF(Z72&gt;0, (R72*SUMPRODUCT(K72:$K$98, X72:$X$98)-K72*$AZ$3)/Z72, 0)</f>
        <v>-8.329417538298537E+17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50000</v>
      </c>
      <c r="S73">
        <f t="shared" si="29"/>
        <v>-5.5384880416440371E+18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-1.6957271890403409</v>
      </c>
      <c r="AC73">
        <f t="shared" si="45"/>
        <v>-1.5140421330717331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-8.7105177539736257E-14</v>
      </c>
      <c r="AI73">
        <f t="shared" si="23"/>
        <v>-8.7108594632365349E-14</v>
      </c>
      <c r="AJ73">
        <f t="shared" si="33"/>
        <v>-0.18168505596860784</v>
      </c>
      <c r="AK73">
        <f t="shared" si="46"/>
        <v>-0.11870090323282388</v>
      </c>
      <c r="AL73">
        <f t="shared" si="24"/>
        <v>-0.30038595920151884</v>
      </c>
      <c r="AN73">
        <f t="shared" si="34"/>
        <v>0</v>
      </c>
      <c r="AO73">
        <f t="shared" si="34"/>
        <v>0</v>
      </c>
      <c r="AP73">
        <f t="shared" si="34"/>
        <v>-1.9234088360167455E-21</v>
      </c>
      <c r="AQ73">
        <f t="shared" si="34"/>
        <v>-4.9029653664210556E-17</v>
      </c>
      <c r="AR73">
        <f t="shared" si="34"/>
        <v>-4.9031577073046573E-17</v>
      </c>
      <c r="AS73">
        <f t="shared" si="34"/>
        <v>-1.0226665763972364E-4</v>
      </c>
      <c r="AT73">
        <f t="shared" si="34"/>
        <v>-6.6814216324619501E-5</v>
      </c>
      <c r="AU73">
        <f t="shared" si="25"/>
        <v>-1.6908087396439218E-4</v>
      </c>
      <c r="AW73">
        <v>70</v>
      </c>
      <c r="AX73">
        <f>IF(Z73&gt;0, (R73*SUMPRODUCT(K73:$K$98, X73:$X$98)-K73*$AZ$3)/Z73, 0)</f>
        <v>-5.5384880416440371E+18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50000</v>
      </c>
      <c r="S74">
        <f t="shared" si="29"/>
        <v>-3.8122475557353824E+19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-1.5140421330717331</v>
      </c>
      <c r="AC74">
        <f t="shared" si="45"/>
        <v>-1.3518233330997618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-1.175868635235879E-14</v>
      </c>
      <c r="AI74">
        <f t="shared" si="23"/>
        <v>-1.1759129602473498E-14</v>
      </c>
      <c r="AJ74">
        <f t="shared" si="33"/>
        <v>-0.16221879997197131</v>
      </c>
      <c r="AK74">
        <f t="shared" si="46"/>
        <v>-0.10598294931502132</v>
      </c>
      <c r="AL74">
        <f t="shared" si="24"/>
        <v>-0.26820174928700441</v>
      </c>
      <c r="AN74">
        <f t="shared" si="34"/>
        <v>0</v>
      </c>
      <c r="AO74">
        <f t="shared" si="34"/>
        <v>0</v>
      </c>
      <c r="AP74">
        <f t="shared" si="34"/>
        <v>-2.2276434962816074E-22</v>
      </c>
      <c r="AQ74">
        <f t="shared" si="34"/>
        <v>-5.9095667002608495E-18</v>
      </c>
      <c r="AR74">
        <f t="shared" si="34"/>
        <v>-5.9097894646104769E-18</v>
      </c>
      <c r="AS74">
        <f t="shared" si="34"/>
        <v>-8.1526353347993977E-5</v>
      </c>
      <c r="AT74">
        <f t="shared" si="34"/>
        <v>-5.3263884187356105E-5</v>
      </c>
      <c r="AU74">
        <f t="shared" si="25"/>
        <v>-1.34790237535356E-4</v>
      </c>
      <c r="AW74">
        <v>71</v>
      </c>
      <c r="AX74">
        <f>IF(Z74&gt;0, (R74*SUMPRODUCT(K74:$K$98, X74:$X$98)-K74*$AZ$3)/Z74, 0)</f>
        <v>-3.8122475557353824E+19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50000</v>
      </c>
      <c r="S75">
        <f t="shared" si="29"/>
        <v>-2.7201333922214864E+20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-1.3518233330997618</v>
      </c>
      <c r="AC75">
        <f t="shared" si="45"/>
        <v>-1.206985118839073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-1.5334090701122503E-15</v>
      </c>
      <c r="AI75">
        <f t="shared" si="23"/>
        <v>-1.5334645354582831E-15</v>
      </c>
      <c r="AJ75">
        <f t="shared" si="33"/>
        <v>-0.14483821426068877</v>
      </c>
      <c r="AK75">
        <f t="shared" si="46"/>
        <v>-9.4627633316983331E-2</v>
      </c>
      <c r="AL75">
        <f t="shared" si="24"/>
        <v>-0.23946584757767364</v>
      </c>
      <c r="AN75">
        <f t="shared" si="34"/>
        <v>0</v>
      </c>
      <c r="AO75">
        <f t="shared" si="34"/>
        <v>0</v>
      </c>
      <c r="AP75">
        <f t="shared" si="34"/>
        <v>-2.4888603936795306E-23</v>
      </c>
      <c r="AQ75">
        <f t="shared" si="34"/>
        <v>-6.8807667758095845E-19</v>
      </c>
      <c r="AR75">
        <f t="shared" si="34"/>
        <v>-6.8810156618489527E-19</v>
      </c>
      <c r="AS75">
        <f t="shared" si="34"/>
        <v>-6.4992309748081978E-5</v>
      </c>
      <c r="AT75">
        <f t="shared" si="34"/>
        <v>-4.2461642368746891E-5</v>
      </c>
      <c r="AU75">
        <f t="shared" si="25"/>
        <v>-1.0745395211682957E-4</v>
      </c>
      <c r="AW75">
        <v>72</v>
      </c>
      <c r="AX75">
        <f>IF(Z75&gt;0, (R75*SUMPRODUCT(K75:$K$98, X75:$X$98)-K75*$AZ$3)/Z75, 0)</f>
        <v>-2.7201333922214864E+20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50000</v>
      </c>
      <c r="S76">
        <f t="shared" si="29"/>
        <v>-2.015064705359117E+21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-1.206985118839073</v>
      </c>
      <c r="AC76">
        <f t="shared" si="45"/>
        <v>-1.0776652846777437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-1.9290255490586399E-16</v>
      </c>
      <c r="AI76">
        <f t="shared" si="23"/>
        <v>-1.9290923995970999E-16</v>
      </c>
      <c r="AJ76">
        <f t="shared" si="33"/>
        <v>-0.12931983416132931</v>
      </c>
      <c r="AK76">
        <f t="shared" si="46"/>
        <v>-8.4488958318735125E-2</v>
      </c>
      <c r="AL76">
        <f t="shared" si="24"/>
        <v>-0.21380879248006462</v>
      </c>
      <c r="AN76">
        <f t="shared" si="34"/>
        <v>0</v>
      </c>
      <c r="AO76">
        <f t="shared" si="34"/>
        <v>0</v>
      </c>
      <c r="AP76">
        <f t="shared" si="34"/>
        <v>-2.678339935420585E-24</v>
      </c>
      <c r="AQ76">
        <f t="shared" si="34"/>
        <v>-7.7285632749129621E-20</v>
      </c>
      <c r="AR76">
        <f t="shared" si="34"/>
        <v>-7.7288311089065049E-20</v>
      </c>
      <c r="AS76">
        <f t="shared" si="34"/>
        <v>-5.181147141907047E-5</v>
      </c>
      <c r="AT76">
        <f t="shared" si="34"/>
        <v>-3.3850161327126032E-5</v>
      </c>
      <c r="AU76">
        <f t="shared" si="25"/>
        <v>-8.5661632746196576E-5</v>
      </c>
      <c r="AW76">
        <v>73</v>
      </c>
      <c r="AX76">
        <f>IF(Z76&gt;0, (R76*SUMPRODUCT(K76:$K$98, X76:$X$98)-K76*$AZ$3)/Z76, 0)</f>
        <v>-2.015064705359117E+21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50000</v>
      </c>
      <c r="S77">
        <f t="shared" si="29"/>
        <v>-1.5525124096191705E+22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-1.0776652846777437</v>
      </c>
      <c r="AC77">
        <f t="shared" si="45"/>
        <v>-0.96220114703369952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-2.3373961520218343E-17</v>
      </c>
      <c r="AI77">
        <f t="shared" si="23"/>
        <v>-2.3374736233145816E-17</v>
      </c>
      <c r="AJ77">
        <f t="shared" si="33"/>
        <v>-0.11546413764404417</v>
      </c>
      <c r="AK77">
        <f t="shared" si="46"/>
        <v>-7.5436569927442063E-2</v>
      </c>
      <c r="AL77">
        <f t="shared" si="24"/>
        <v>-0.19090070757148625</v>
      </c>
      <c r="AN77">
        <f t="shared" si="34"/>
        <v>0</v>
      </c>
      <c r="AO77">
        <f t="shared" si="34"/>
        <v>0</v>
      </c>
      <c r="AP77">
        <f t="shared" si="34"/>
        <v>-2.7713001644329044E-25</v>
      </c>
      <c r="AQ77">
        <f t="shared" si="34"/>
        <v>-8.3613247058924767E-21</v>
      </c>
      <c r="AR77">
        <f t="shared" si="34"/>
        <v>-8.3616018359089209E-21</v>
      </c>
      <c r="AS77">
        <f t="shared" si="34"/>
        <v>-4.1303787802192711E-5</v>
      </c>
      <c r="AT77">
        <f t="shared" si="34"/>
        <v>-2.6985141364099192E-5</v>
      </c>
      <c r="AU77">
        <f t="shared" si="25"/>
        <v>-6.8288929166291902E-5</v>
      </c>
      <c r="AW77">
        <v>74</v>
      </c>
      <c r="AX77">
        <f>IF(Z77&gt;0, (R77*SUMPRODUCT(K77:$K$98, X77:$X$98)-K77*$AZ$3)/Z77, 0)</f>
        <v>-1.5525124096191705E+22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50000</v>
      </c>
      <c r="S78">
        <f t="shared" si="29"/>
        <v>-1.2460922471167449E+23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-0.96220114703369952</v>
      </c>
      <c r="AC78">
        <f t="shared" si="45"/>
        <v>-0.85910816699437464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-2.7231422586104021E-18</v>
      </c>
      <c r="AI78">
        <f t="shared" si="23"/>
        <v>-2.7232284388439464E-18</v>
      </c>
      <c r="AJ78">
        <f t="shared" si="33"/>
        <v>-0.10309298003932488</v>
      </c>
      <c r="AK78">
        <f t="shared" si="46"/>
        <v>-6.7354080292358967E-2</v>
      </c>
      <c r="AL78">
        <f t="shared" si="24"/>
        <v>-0.17044706033168383</v>
      </c>
      <c r="AN78">
        <f t="shared" si="34"/>
        <v>0</v>
      </c>
      <c r="AO78">
        <f t="shared" si="34"/>
        <v>0</v>
      </c>
      <c r="AP78">
        <f t="shared" si="34"/>
        <v>-2.7525322021505717E-26</v>
      </c>
      <c r="AQ78">
        <f t="shared" si="34"/>
        <v>-8.6975127005275395E-22</v>
      </c>
      <c r="AR78">
        <f t="shared" si="34"/>
        <v>-8.6977879537477547E-22</v>
      </c>
      <c r="AS78">
        <f t="shared" si="34"/>
        <v>-3.2927126755574453E-5</v>
      </c>
      <c r="AT78">
        <f t="shared" si="34"/>
        <v>-2.1512389480308658E-5</v>
      </c>
      <c r="AU78">
        <f t="shared" si="25"/>
        <v>-5.4439516235883107E-5</v>
      </c>
      <c r="AW78">
        <v>75</v>
      </c>
      <c r="AX78">
        <f>IF(Z78&gt;0, (R78*SUMPRODUCT(K78:$K$98, X78:$X$98)-K78*$AZ$3)/Z78, 0)</f>
        <v>-1.2460922471167449E+23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50000</v>
      </c>
      <c r="S79">
        <f t="shared" si="29"/>
        <v>-1.0435388976821408E+24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-0.85910816699437464</v>
      </c>
      <c r="AC79">
        <f t="shared" si="45"/>
        <v>-0.76706086338783452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-3.0452086085070607E-19</v>
      </c>
      <c r="AI79">
        <f t="shared" si="23"/>
        <v>-3.045300490667023E-19</v>
      </c>
      <c r="AJ79">
        <f t="shared" si="33"/>
        <v>-9.2047303606540121E-2</v>
      </c>
      <c r="AK79">
        <f t="shared" si="46"/>
        <v>-6.0137571689606234E-2</v>
      </c>
      <c r="AL79">
        <f t="shared" si="24"/>
        <v>-0.15218487529614635</v>
      </c>
      <c r="AN79">
        <f t="shared" si="34"/>
        <v>0</v>
      </c>
      <c r="AO79">
        <f t="shared" si="34"/>
        <v>0</v>
      </c>
      <c r="AP79">
        <f t="shared" si="34"/>
        <v>-2.6202209529110195E-27</v>
      </c>
      <c r="AQ79">
        <f t="shared" si="34"/>
        <v>-8.6840790478679732E-23</v>
      </c>
      <c r="AR79">
        <f t="shared" si="34"/>
        <v>-8.6843410699632642E-23</v>
      </c>
      <c r="AS79">
        <f t="shared" si="34"/>
        <v>-2.6249303854890365E-5</v>
      </c>
      <c r="AT79">
        <f t="shared" si="34"/>
        <v>-1.7149545185195045E-5</v>
      </c>
      <c r="AU79">
        <f t="shared" si="25"/>
        <v>-4.339884904008541E-5</v>
      </c>
      <c r="AW79">
        <v>76</v>
      </c>
      <c r="AX79">
        <f>IF(Z79&gt;0, (R79*SUMPRODUCT(K79:$K$98, X79:$X$98)-K79*$AZ$3)/Z79, 0)</f>
        <v>-1.0435388976821408E+24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50000</v>
      </c>
      <c r="S80">
        <f t="shared" si="29"/>
        <v>-9.2026075254679908E+24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-0.76706086338783452</v>
      </c>
      <c r="AC80">
        <f t="shared" si="45"/>
        <v>-0.68487577088199492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-3.266423907424258E-20</v>
      </c>
      <c r="AI80">
        <f t="shared" si="23"/>
        <v>-3.2665169348310265E-20</v>
      </c>
      <c r="AJ80">
        <f t="shared" si="33"/>
        <v>-8.2185092505839608E-2</v>
      </c>
      <c r="AK80">
        <f t="shared" si="46"/>
        <v>-5.3694260437148422E-2</v>
      </c>
      <c r="AL80">
        <f t="shared" si="24"/>
        <v>-0.13587935294298803</v>
      </c>
      <c r="AN80">
        <f t="shared" si="34"/>
        <v>0</v>
      </c>
      <c r="AO80">
        <f t="shared" si="34"/>
        <v>0</v>
      </c>
      <c r="AP80">
        <f t="shared" si="34"/>
        <v>-2.3686430115485607E-28</v>
      </c>
      <c r="AQ80">
        <f t="shared" si="34"/>
        <v>-8.3168954503159652E-24</v>
      </c>
      <c r="AR80">
        <f t="shared" si="34"/>
        <v>-8.3171323146171199E-24</v>
      </c>
      <c r="AS80">
        <f t="shared" si="34"/>
        <v>-2.0925784323095048E-5</v>
      </c>
      <c r="AT80">
        <f t="shared" si="34"/>
        <v>-1.3671512424422068E-5</v>
      </c>
      <c r="AU80">
        <f t="shared" si="25"/>
        <v>-3.4597296747517117E-5</v>
      </c>
      <c r="AW80">
        <v>77</v>
      </c>
      <c r="AX80">
        <f>IF(Z80&gt;0, (R80*SUMPRODUCT(K80:$K$98, X80:$X$98)-K80*$AZ$3)/Z80, 0)</f>
        <v>-9.2026075254679908E+24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50000</v>
      </c>
      <c r="S81">
        <f t="shared" si="29"/>
        <v>-8.5673840699841565E+25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-0.68487577088199492</v>
      </c>
      <c r="AC81">
        <f t="shared" si="45"/>
        <v>-0.61149622400178116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-3.3270107830858764E-21</v>
      </c>
      <c r="AI81">
        <f t="shared" si="23"/>
        <v>-3.3271000017171132E-21</v>
      </c>
      <c r="AJ81">
        <f t="shared" si="33"/>
        <v>-7.3379546880213753E-2</v>
      </c>
      <c r="AK81">
        <f t="shared" si="46"/>
        <v>-4.7941303961739651E-2</v>
      </c>
      <c r="AL81">
        <f t="shared" si="24"/>
        <v>-0.1213208508419534</v>
      </c>
      <c r="AN81">
        <f t="shared" si="34"/>
        <v>0</v>
      </c>
      <c r="AO81">
        <f t="shared" si="34"/>
        <v>0</v>
      </c>
      <c r="AP81">
        <f t="shared" si="34"/>
        <v>-2.0282721619301825E-29</v>
      </c>
      <c r="AQ81">
        <f t="shared" si="34"/>
        <v>-7.5635360689174805E-25</v>
      </c>
      <c r="AR81">
        <f t="shared" si="34"/>
        <v>-7.5637388961336737E-25</v>
      </c>
      <c r="AS81">
        <f t="shared" si="34"/>
        <v>-1.6681907145324453E-5</v>
      </c>
      <c r="AT81">
        <f t="shared" si="34"/>
        <v>-1.0898846001611977E-5</v>
      </c>
      <c r="AU81">
        <f t="shared" si="25"/>
        <v>-2.7580753146936432E-5</v>
      </c>
      <c r="AW81">
        <v>78</v>
      </c>
      <c r="AX81">
        <f>IF(Z81&gt;0, (R81*SUMPRODUCT(K81:$K$98, X81:$X$98)-K81*$AZ$3)/Z81, 0)</f>
        <v>-8.5673840699841565E+25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50000</v>
      </c>
      <c r="S82">
        <f t="shared" si="29"/>
        <v>-8.4430216571302832E+26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-0.61149622400178116</v>
      </c>
      <c r="AC82">
        <f t="shared" si="45"/>
        <v>-0.54597877143016171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-3.2097264153844501E-22</v>
      </c>
      <c r="AI82">
        <f t="shared" si="23"/>
        <v>-3.2098072482298462E-22</v>
      </c>
      <c r="AJ82">
        <f t="shared" si="33"/>
        <v>-6.551745257161945E-2</v>
      </c>
      <c r="AK82">
        <f t="shared" si="46"/>
        <v>-4.2804735680124682E-2</v>
      </c>
      <c r="AL82">
        <f t="shared" si="24"/>
        <v>-0.10832218825174414</v>
      </c>
      <c r="AN82">
        <f t="shared" si="34"/>
        <v>0</v>
      </c>
      <c r="AO82">
        <f t="shared" si="34"/>
        <v>0</v>
      </c>
      <c r="AP82">
        <f t="shared" si="34"/>
        <v>-1.6407428404320484E-30</v>
      </c>
      <c r="AQ82">
        <f t="shared" si="34"/>
        <v>-6.515093722080325E-26</v>
      </c>
      <c r="AR82">
        <f t="shared" si="34"/>
        <v>-6.515257796364368E-26</v>
      </c>
      <c r="AS82">
        <f t="shared" si="34"/>
        <v>-1.329871424212728E-5</v>
      </c>
      <c r="AT82">
        <f t="shared" si="34"/>
        <v>-8.6884933048564843E-6</v>
      </c>
      <c r="AU82">
        <f t="shared" si="25"/>
        <v>-2.1987207546983768E-5</v>
      </c>
      <c r="AW82">
        <v>79</v>
      </c>
      <c r="AX82">
        <f>IF(Z82&gt;0, (R82*SUMPRODUCT(K82:$K$98, X82:$X$98)-K82*$AZ$3)/Z82, 0)</f>
        <v>-8.4430216571302832E+26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50000</v>
      </c>
      <c r="S83">
        <f t="shared" si="29"/>
        <v>-8.8335544712729198E+27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-0.54597877143016171</v>
      </c>
      <c r="AC83">
        <f t="shared" si="45"/>
        <v>-0.48748104591978719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-2.9250549178472687E-23</v>
      </c>
      <c r="AI83">
        <f t="shared" si="23"/>
        <v>-2.9251238992872293E-23</v>
      </c>
      <c r="AJ83">
        <f t="shared" si="33"/>
        <v>-5.8497725510374521E-2</v>
      </c>
      <c r="AK83">
        <f t="shared" si="46"/>
        <v>-3.8218514000111323E-2</v>
      </c>
      <c r="AL83">
        <f t="shared" si="24"/>
        <v>-9.6716239510485844E-2</v>
      </c>
      <c r="AN83">
        <f t="shared" si="34"/>
        <v>0</v>
      </c>
      <c r="AO83">
        <f t="shared" si="34"/>
        <v>0</v>
      </c>
      <c r="AP83">
        <f t="shared" si="34"/>
        <v>-1.2501636996279155E-31</v>
      </c>
      <c r="AQ83">
        <f t="shared" si="34"/>
        <v>-5.3011324202478616E-27</v>
      </c>
      <c r="AR83">
        <f t="shared" si="34"/>
        <v>-5.3012574366178239E-27</v>
      </c>
      <c r="AS83">
        <f t="shared" si="34"/>
        <v>-1.0601653573124427E-5</v>
      </c>
      <c r="AT83">
        <f t="shared" si="34"/>
        <v>-6.9264136677746201E-6</v>
      </c>
      <c r="AU83">
        <f t="shared" si="25"/>
        <v>-1.7528067240899049E-5</v>
      </c>
      <c r="AW83">
        <v>80</v>
      </c>
      <c r="AX83">
        <f>IF(Z83&gt;0, (R83*SUMPRODUCT(K83:$K$98, X83:$X$98)-K83*$AZ$3)/Z83, 0)</f>
        <v>-8.8335544712729198E+27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50000</v>
      </c>
      <c r="S84">
        <f t="shared" si="29"/>
        <v>-9.8435275152216712E+28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-0.48748104591978719</v>
      </c>
      <c r="AC84">
        <f t="shared" si="45"/>
        <v>-0.4352509338569529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-2.5105801861472437E-24</v>
      </c>
      <c r="AI84">
        <f t="shared" si="23"/>
        <v>-2.510635457356318E-24</v>
      </c>
      <c r="AJ84">
        <f t="shared" si="33"/>
        <v>-5.2230112062834289E-2</v>
      </c>
      <c r="AK84">
        <f t="shared" si="46"/>
        <v>-3.4123673214385107E-2</v>
      </c>
      <c r="AL84">
        <f t="shared" si="24"/>
        <v>-8.6353785277219403E-2</v>
      </c>
      <c r="AN84">
        <f t="shared" si="34"/>
        <v>0</v>
      </c>
      <c r="AO84">
        <f t="shared" si="34"/>
        <v>0</v>
      </c>
      <c r="AP84">
        <f t="shared" si="34"/>
        <v>-8.9436659725372E-33</v>
      </c>
      <c r="AQ84">
        <f t="shared" si="34"/>
        <v>-4.0624750133543558E-28</v>
      </c>
      <c r="AR84">
        <f t="shared" si="34"/>
        <v>-4.0625644500140811E-28</v>
      </c>
      <c r="AS84">
        <f t="shared" si="34"/>
        <v>-8.4515733204116761E-6</v>
      </c>
      <c r="AT84">
        <f t="shared" si="34"/>
        <v>-5.5216945693356344E-6</v>
      </c>
      <c r="AU84">
        <f t="shared" si="25"/>
        <v>-1.3973267889747311E-5</v>
      </c>
      <c r="AW84">
        <v>81</v>
      </c>
      <c r="AX84">
        <f>IF(Z84&gt;0, (R84*SUMPRODUCT(K84:$K$98, X84:$X$98)-K84*$AZ$3)/Z84, 0)</f>
        <v>-9.8435275152216712E+28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50000</v>
      </c>
      <c r="S85">
        <f t="shared" si="29"/>
        <v>-1.1728240687772738E+30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-0.4352509338569529</v>
      </c>
      <c r="AC85">
        <f t="shared" si="45"/>
        <v>-0.38861690522942216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-2.0230641758898535E-25</v>
      </c>
      <c r="AI85">
        <f t="shared" si="23"/>
        <v>-2.0231055948157153E-25</v>
      </c>
      <c r="AJ85">
        <f t="shared" si="33"/>
        <v>-4.6634028627530744E-2</v>
      </c>
      <c r="AK85">
        <f t="shared" si="46"/>
        <v>-3.0467565369986706E-2</v>
      </c>
      <c r="AL85">
        <f t="shared" si="24"/>
        <v>-7.7101593997517454E-2</v>
      </c>
      <c r="AN85">
        <f t="shared" si="34"/>
        <v>0</v>
      </c>
      <c r="AO85">
        <f t="shared" si="34"/>
        <v>0</v>
      </c>
      <c r="AP85">
        <f t="shared" si="34"/>
        <v>-5.9840803333802999E-34</v>
      </c>
      <c r="AQ85">
        <f t="shared" si="34"/>
        <v>-2.9228615412404407E-29</v>
      </c>
      <c r="AR85">
        <f t="shared" si="34"/>
        <v>-2.9229213820437746E-29</v>
      </c>
      <c r="AS85">
        <f t="shared" si="34"/>
        <v>-6.7375425067057547E-6</v>
      </c>
      <c r="AT85">
        <f t="shared" si="34"/>
        <v>-4.4018611043810866E-6</v>
      </c>
      <c r="AU85">
        <f t="shared" si="25"/>
        <v>-1.1139403611086841E-5</v>
      </c>
      <c r="AW85">
        <v>82</v>
      </c>
      <c r="AX85">
        <f>IF(Z85&gt;0, (R85*SUMPRODUCT(K85:$K$98, X85:$X$98)-K85*$AZ$3)/Z85, 0)</f>
        <v>-1.1728240687772738E+30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50000</v>
      </c>
      <c r="S86">
        <f t="shared" si="29"/>
        <v>-1.501296815256477E+31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-0.38861690522942216</v>
      </c>
      <c r="AC86">
        <f t="shared" si="45"/>
        <v>-0.34697937966912695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-1.524629577455554E-26</v>
      </c>
      <c r="AI86">
        <f t="shared" si="23"/>
        <v>-1.5246584674272225E-26</v>
      </c>
      <c r="AJ86">
        <f t="shared" si="33"/>
        <v>-4.1637525560295208E-2</v>
      </c>
      <c r="AK86">
        <f t="shared" si="46"/>
        <v>-2.7203183366059553E-2</v>
      </c>
      <c r="AL86">
        <f t="shared" si="24"/>
        <v>-6.8840708926354757E-2</v>
      </c>
      <c r="AN86">
        <f t="shared" si="34"/>
        <v>0</v>
      </c>
      <c r="AO86">
        <f t="shared" si="34"/>
        <v>0</v>
      </c>
      <c r="AP86">
        <f t="shared" si="34"/>
        <v>-3.7267278289447723E-35</v>
      </c>
      <c r="AQ86">
        <f t="shared" si="34"/>
        <v>-1.9667307190016724E-30</v>
      </c>
      <c r="AR86">
        <f t="shared" si="34"/>
        <v>-1.9667679862799622E-30</v>
      </c>
      <c r="AS86">
        <f t="shared" si="34"/>
        <v>-5.3711276360855698E-6</v>
      </c>
      <c r="AT86">
        <f t="shared" si="34"/>
        <v>-3.5091367222425746E-6</v>
      </c>
      <c r="AU86">
        <f t="shared" si="25"/>
        <v>-8.880264358328144E-6</v>
      </c>
      <c r="AW86">
        <v>83</v>
      </c>
      <c r="AX86">
        <f>IF(Z86&gt;0, (R86*SUMPRODUCT(K86:$K$98, X86:$X$98)-K86*$AZ$3)/Z86, 0)</f>
        <v>-1.501296815256477E+31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50000</v>
      </c>
      <c r="S87">
        <f t="shared" si="29"/>
        <v>-2.076162683850237E+32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-0.34697937966912695</v>
      </c>
      <c r="AC87">
        <f t="shared" si="45"/>
        <v>-0.30980301756172046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-1.0694333544582909E-27</v>
      </c>
      <c r="AI87">
        <f t="shared" si="23"/>
        <v>-1.0694520068391935E-27</v>
      </c>
      <c r="AJ87">
        <f t="shared" si="33"/>
        <v>-3.7176362107406491E-2</v>
      </c>
      <c r="AK87">
        <f t="shared" si="46"/>
        <v>-2.4288556576838888E-2</v>
      </c>
      <c r="AL87">
        <f t="shared" si="24"/>
        <v>-6.1464918684245376E-2</v>
      </c>
      <c r="AN87">
        <f t="shared" si="34"/>
        <v>0</v>
      </c>
      <c r="AO87">
        <f t="shared" si="34"/>
        <v>0</v>
      </c>
      <c r="AP87">
        <f t="shared" si="34"/>
        <v>-2.1483093246273737E-36</v>
      </c>
      <c r="AQ87">
        <f t="shared" si="34"/>
        <v>-1.2317321093918066E-31</v>
      </c>
      <c r="AR87">
        <f t="shared" si="34"/>
        <v>-1.2317535924850528E-31</v>
      </c>
      <c r="AS87">
        <f t="shared" si="34"/>
        <v>-4.2818300670325076E-6</v>
      </c>
      <c r="AT87">
        <f t="shared" si="34"/>
        <v>-2.7974623104612359E-6</v>
      </c>
      <c r="AU87">
        <f t="shared" si="25"/>
        <v>-7.079292377493743E-6</v>
      </c>
      <c r="AW87">
        <v>84</v>
      </c>
      <c r="AX87">
        <f>IF(Z87&gt;0, (R87*SUMPRODUCT(K87:$K$98, X87:$X$98)-K87*$AZ$3)/Z87, 0)</f>
        <v>-2.076162683850237E+32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50000</v>
      </c>
      <c r="S88">
        <f t="shared" si="29"/>
        <v>-3.1219768502357022E+33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-0.30980301756172046</v>
      </c>
      <c r="AC88">
        <f t="shared" si="45"/>
        <v>-0.27660983710867898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-6.9433385322328637E-29</v>
      </c>
      <c r="AI88">
        <f t="shared" ref="AI88:AI89" si="49">SUM(AE88:AH88)</f>
        <v>-6.9434492833091759E-29</v>
      </c>
      <c r="AJ88">
        <f t="shared" si="33"/>
        <v>-3.3193180453041482E-2</v>
      </c>
      <c r="AK88">
        <f t="shared" si="46"/>
        <v>-2.1686211229320435E-2</v>
      </c>
      <c r="AL88">
        <f t="shared" ref="AL88:AL89" si="50">SUM(AI88:AK88)</f>
        <v>-5.4879391682361917E-2</v>
      </c>
      <c r="AN88">
        <f t="shared" si="34"/>
        <v>0</v>
      </c>
      <c r="AO88">
        <f t="shared" si="34"/>
        <v>0</v>
      </c>
      <c r="AP88">
        <f t="shared" si="34"/>
        <v>-1.1389180363845694E-37</v>
      </c>
      <c r="AQ88">
        <f t="shared" si="34"/>
        <v>-7.140240754664386E-33</v>
      </c>
      <c r="AR88">
        <f t="shared" si="34"/>
        <v>-7.1403546464680243E-33</v>
      </c>
      <c r="AS88">
        <f t="shared" si="34"/>
        <v>-3.4134487141521874E-6</v>
      </c>
      <c r="AT88">
        <f t="shared" si="34"/>
        <v>-2.2301198265794292E-6</v>
      </c>
      <c r="AU88">
        <f t="shared" si="25"/>
        <v>-5.6435685407316165E-6</v>
      </c>
      <c r="AW88">
        <v>85</v>
      </c>
      <c r="AX88">
        <f>IF(Z88&gt;0, (R88*SUMPRODUCT(K88:$K$98, X88:$X$98)-K88*$AZ$3)/Z88, 0)</f>
        <v>-3.1219768502357022E+33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-0.27660983710867898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-0.27660983710867898</v>
      </c>
      <c r="AK89">
        <f t="shared" si="46"/>
        <v>-1.9362688597607529E-2</v>
      </c>
      <c r="AL89">
        <f t="shared" si="50"/>
        <v>-0.29597252570628652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-4.0675644156591756E-34</v>
      </c>
      <c r="AR89">
        <f t="shared" si="34"/>
        <v>-4.0675644156591756E-34</v>
      </c>
      <c r="AS89">
        <f t="shared" si="34"/>
        <v>-2.5397683885060914E-5</v>
      </c>
      <c r="AT89">
        <f t="shared" si="34"/>
        <v>-1.7778378719542639E-6</v>
      </c>
      <c r="AU89">
        <f t="shared" si="25"/>
        <v>-2.717552175701518E-5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5240.336623109687</v>
      </c>
      <c r="AO91" s="8">
        <f t="shared" ref="AO91:AU91" si="51">SUM(AO3:AO89)</f>
        <v>-524.03366231096868</v>
      </c>
      <c r="AP91" s="8">
        <f t="shared" si="51"/>
        <v>-730.90418046542163</v>
      </c>
      <c r="AQ91" s="8">
        <f t="shared" si="51"/>
        <v>-2689.8193021526795</v>
      </c>
      <c r="AR91" s="8">
        <f t="shared" si="51"/>
        <v>1295.5794781806187</v>
      </c>
      <c r="AS91" s="8">
        <f t="shared" si="51"/>
        <v>-703.31467376422711</v>
      </c>
      <c r="AT91" s="8">
        <f t="shared" si="51"/>
        <v>336.39962515044061</v>
      </c>
      <c r="AU91" s="8">
        <f t="shared" si="51"/>
        <v>928.66442956683102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12957.2689278</v>
      </c>
      <c r="K3">
        <v>1</v>
      </c>
      <c r="L3" s="2">
        <v>0</v>
      </c>
      <c r="O3">
        <f>$C$3</f>
        <v>12957.2689278</v>
      </c>
      <c r="P3">
        <f>O3*C5</f>
        <v>1295.7268927800001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12957.2689278</v>
      </c>
      <c r="AF3">
        <f t="shared" ref="AF3:AG34" si="3">-$Z3*P3</f>
        <v>-1295.7268927800001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11036.585064319999</v>
      </c>
      <c r="AJ3">
        <f t="shared" ref="AJ3:AJ66" si="6">AB3-AC3</f>
        <v>0</v>
      </c>
      <c r="AL3">
        <f t="shared" ref="AL3:AL23" si="7">SUM(AI3:AK3)</f>
        <v>11036.585064319999</v>
      </c>
      <c r="AN3">
        <f t="shared" ref="AN3:AU34" si="8">AE3*$K3</f>
        <v>12957.2689278</v>
      </c>
      <c r="AO3">
        <f t="shared" si="8"/>
        <v>-1295.7268927800001</v>
      </c>
      <c r="AP3">
        <f t="shared" si="8"/>
        <v>-624.95697070000006</v>
      </c>
      <c r="AQ3">
        <f t="shared" si="8"/>
        <v>0</v>
      </c>
      <c r="AR3">
        <f t="shared" si="8"/>
        <v>11036.585064319999</v>
      </c>
      <c r="AS3">
        <f t="shared" si="8"/>
        <v>0</v>
      </c>
      <c r="AT3">
        <f t="shared" si="8"/>
        <v>0</v>
      </c>
      <c r="AU3">
        <f t="shared" si="8"/>
        <v>11036.585064319999</v>
      </c>
      <c r="AW3">
        <v>0</v>
      </c>
      <c r="AX3">
        <f>IF(Z3&gt;0, (R3*SUMPRODUCT(K3:$K$98, X3:$X$98)-K3*$AZ$3)/Z3, 0)</f>
        <v>0</v>
      </c>
      <c r="AZ3">
        <f>C6*ABS(SUMPRODUCT(X4:X79, K4:K79))/1</f>
        <v>7143.0798183466577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485.12329223003212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479.13745586260393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-479.13745586260393</v>
      </c>
      <c r="AK4">
        <f t="shared" ref="AK4:AK67" si="20">G4*SUM(AB4:AB4, AE4:AF4)</f>
        <v>0</v>
      </c>
      <c r="AL4">
        <f t="shared" si="7"/>
        <v>-596.07715586260395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-446.99827956208969</v>
      </c>
      <c r="AT4">
        <f t="shared" si="8"/>
        <v>0</v>
      </c>
      <c r="AU4">
        <f t="shared" si="8"/>
        <v>-556.09399744622067</v>
      </c>
      <c r="AW4">
        <v>1</v>
      </c>
      <c r="AX4">
        <f>IF(Z4&gt;0, (R4*SUMPRODUCT(K4:$K$98, X4:$X$98)-K4*$AZ$3)/Z4, 0)</f>
        <v>485.12329223003212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12.5</v>
      </c>
      <c r="R5">
        <f t="shared" si="0"/>
        <v>50000</v>
      </c>
      <c r="S5">
        <f t="shared" si="1"/>
        <v>949.30105508655004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479.13745586260393</v>
      </c>
      <c r="AC5">
        <f t="shared" si="19"/>
        <v>925.8792769207721</v>
      </c>
      <c r="AE5">
        <f t="shared" si="2"/>
        <v>0</v>
      </c>
      <c r="AF5">
        <f t="shared" si="3"/>
        <v>0</v>
      </c>
      <c r="AG5">
        <f t="shared" si="3"/>
        <v>-12.191591802723183</v>
      </c>
      <c r="AH5">
        <f t="shared" si="4"/>
        <v>-122.86248610726439</v>
      </c>
      <c r="AI5">
        <f t="shared" si="5"/>
        <v>-135.05407790998757</v>
      </c>
      <c r="AJ5">
        <f t="shared" si="6"/>
        <v>-446.74182105816817</v>
      </c>
      <c r="AK5">
        <f t="shared" si="20"/>
        <v>19.644635690366762</v>
      </c>
      <c r="AL5">
        <f t="shared" si="7"/>
        <v>-562.15126327778898</v>
      </c>
      <c r="AN5">
        <f t="shared" si="8"/>
        <v>0</v>
      </c>
      <c r="AO5">
        <f t="shared" si="8"/>
        <v>0</v>
      </c>
      <c r="AP5">
        <f t="shared" si="8"/>
        <v>-10.425127898697049</v>
      </c>
      <c r="AQ5">
        <f t="shared" si="8"/>
        <v>-105.06069694147905</v>
      </c>
      <c r="AR5">
        <f t="shared" si="8"/>
        <v>-115.48582484017611</v>
      </c>
      <c r="AS5">
        <f t="shared" si="8"/>
        <v>-382.01251301638433</v>
      </c>
      <c r="AT5">
        <f t="shared" si="8"/>
        <v>16.79828548308495</v>
      </c>
      <c r="AU5">
        <f t="shared" si="8"/>
        <v>-480.70005237347544</v>
      </c>
      <c r="AW5">
        <v>2</v>
      </c>
      <c r="AX5">
        <f>IF(Z5&gt;0, (R5*SUMPRODUCT(K5:$K$98, X5:$X$98)-K5*$AZ$3)/Z5, 0)</f>
        <v>949.30105508655004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12.5</v>
      </c>
      <c r="R6">
        <f t="shared" si="0"/>
        <v>50000</v>
      </c>
      <c r="S6">
        <f t="shared" si="1"/>
        <v>1473.2245248844295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925.8792769207721</v>
      </c>
      <c r="AC6">
        <f t="shared" si="19"/>
        <v>1418.6799903124302</v>
      </c>
      <c r="AE6">
        <f t="shared" si="2"/>
        <v>0</v>
      </c>
      <c r="AF6">
        <f t="shared" si="3"/>
        <v>0</v>
      </c>
      <c r="AG6">
        <f t="shared" si="3"/>
        <v>-12.037201105036262</v>
      </c>
      <c r="AH6">
        <f t="shared" si="4"/>
        <v>-129.89911863875659</v>
      </c>
      <c r="AI6">
        <f t="shared" si="5"/>
        <v>-141.93631974379286</v>
      </c>
      <c r="AJ6">
        <f t="shared" si="6"/>
        <v>-492.80071339165806</v>
      </c>
      <c r="AK6">
        <f t="shared" si="20"/>
        <v>54.163937699865173</v>
      </c>
      <c r="AL6">
        <f t="shared" si="7"/>
        <v>-580.57309543558574</v>
      </c>
      <c r="AN6">
        <f t="shared" si="8"/>
        <v>0</v>
      </c>
      <c r="AO6">
        <f t="shared" si="8"/>
        <v>0</v>
      </c>
      <c r="AP6">
        <f t="shared" si="8"/>
        <v>-9.2856176592250215</v>
      </c>
      <c r="AQ6">
        <f t="shared" si="8"/>
        <v>-100.20548293781876</v>
      </c>
      <c r="AR6">
        <f t="shared" si="8"/>
        <v>-109.49110059704378</v>
      </c>
      <c r="AS6">
        <f t="shared" si="8"/>
        <v>-380.15141284245271</v>
      </c>
      <c r="AT6">
        <f t="shared" si="8"/>
        <v>41.782604777501284</v>
      </c>
      <c r="AU6">
        <f t="shared" si="8"/>
        <v>-447.85990866199523</v>
      </c>
      <c r="AW6">
        <v>3</v>
      </c>
      <c r="AX6">
        <f>IF(Z6&gt;0, (R6*SUMPRODUCT(K6:$K$98, X6:$X$98)-K6*$AZ$3)/Z6, 0)</f>
        <v>1473.2245248844295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12.5</v>
      </c>
      <c r="R7">
        <f t="shared" si="0"/>
        <v>50000</v>
      </c>
      <c r="S7">
        <f t="shared" si="1"/>
        <v>1909.6655806303486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1418.6799903124302</v>
      </c>
      <c r="AC7">
        <f t="shared" si="19"/>
        <v>1815.3038425115146</v>
      </c>
      <c r="AE7">
        <f t="shared" si="2"/>
        <v>0</v>
      </c>
      <c r="AF7">
        <f t="shared" si="3"/>
        <v>0</v>
      </c>
      <c r="AG7">
        <f t="shared" si="3"/>
        <v>-11.882341212802251</v>
      </c>
      <c r="AH7">
        <f t="shared" si="4"/>
        <v>-137.95152473459294</v>
      </c>
      <c r="AI7">
        <f t="shared" si="5"/>
        <v>-149.8338659473952</v>
      </c>
      <c r="AJ7">
        <f t="shared" si="6"/>
        <v>-396.62385219908447</v>
      </c>
      <c r="AK7">
        <f t="shared" si="20"/>
        <v>69.657187524340316</v>
      </c>
      <c r="AL7">
        <f t="shared" si="7"/>
        <v>-476.80053062213938</v>
      </c>
      <c r="AN7">
        <f t="shared" si="8"/>
        <v>0</v>
      </c>
      <c r="AO7">
        <f t="shared" si="8"/>
        <v>0</v>
      </c>
      <c r="AP7">
        <f t="shared" si="8"/>
        <v>-8.3396935539917969</v>
      </c>
      <c r="AQ7">
        <f t="shared" si="8"/>
        <v>-96.822117879672035</v>
      </c>
      <c r="AR7">
        <f t="shared" si="8"/>
        <v>-105.16181143366384</v>
      </c>
      <c r="AS7">
        <f t="shared" si="8"/>
        <v>-278.3728664499468</v>
      </c>
      <c r="AT7">
        <f t="shared" si="8"/>
        <v>48.889321336778764</v>
      </c>
      <c r="AU7">
        <f t="shared" si="8"/>
        <v>-334.64535654683192</v>
      </c>
      <c r="AW7">
        <v>4</v>
      </c>
      <c r="AX7">
        <f>IF(Z7&gt;0, (R7*SUMPRODUCT(K7:$K$98, X7:$X$98)-K7*$AZ$3)/Z7, 0)</f>
        <v>1909.6655806303486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12.5</v>
      </c>
      <c r="R8">
        <f t="shared" si="0"/>
        <v>50000</v>
      </c>
      <c r="S8">
        <f t="shared" si="1"/>
        <v>2190.5107702072251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1815.3038425115146</v>
      </c>
      <c r="AC8">
        <f t="shared" si="19"/>
        <v>2052.1477600715089</v>
      </c>
      <c r="AE8">
        <f t="shared" si="2"/>
        <v>0</v>
      </c>
      <c r="AF8">
        <f t="shared" si="3"/>
        <v>0</v>
      </c>
      <c r="AG8">
        <f t="shared" si="3"/>
        <v>-11.710440939063341</v>
      </c>
      <c r="AH8">
        <f t="shared" si="4"/>
        <v>-212.30744644355511</v>
      </c>
      <c r="AI8">
        <f t="shared" si="5"/>
        <v>-224.01788738261845</v>
      </c>
      <c r="AJ8">
        <f t="shared" si="6"/>
        <v>-236.84391755999422</v>
      </c>
      <c r="AK8">
        <f t="shared" si="20"/>
        <v>38.665971845495264</v>
      </c>
      <c r="AL8">
        <f t="shared" si="7"/>
        <v>-422.19583309711743</v>
      </c>
      <c r="AN8">
        <f t="shared" si="8"/>
        <v>0</v>
      </c>
      <c r="AO8">
        <f t="shared" si="8"/>
        <v>0</v>
      </c>
      <c r="AP8">
        <f t="shared" si="8"/>
        <v>-7.6720286566284468</v>
      </c>
      <c r="AQ8">
        <f t="shared" si="8"/>
        <v>-139.09201383674335</v>
      </c>
      <c r="AR8">
        <f t="shared" si="8"/>
        <v>-146.76404249337179</v>
      </c>
      <c r="AS8">
        <f t="shared" si="8"/>
        <v>-155.16694308299543</v>
      </c>
      <c r="AT8">
        <f t="shared" si="8"/>
        <v>25.331791140800171</v>
      </c>
      <c r="AU8">
        <f t="shared" si="8"/>
        <v>-276.59919443556709</v>
      </c>
      <c r="AW8">
        <v>5</v>
      </c>
      <c r="AX8">
        <f>IF(Z8&gt;0, (R8*SUMPRODUCT(K8:$K$98, X8:$X$98)-K8*$AZ$3)/Z8, 0)</f>
        <v>2190.5107702072251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12.5</v>
      </c>
      <c r="R9">
        <f t="shared" si="0"/>
        <v>50000</v>
      </c>
      <c r="S9">
        <f t="shared" si="1"/>
        <v>2344.5347348559185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2052.1477600715089</v>
      </c>
      <c r="AC9">
        <f t="shared" si="19"/>
        <v>2160.8045061392368</v>
      </c>
      <c r="AE9">
        <f t="shared" si="2"/>
        <v>0</v>
      </c>
      <c r="AF9">
        <f t="shared" si="3"/>
        <v>0</v>
      </c>
      <c r="AG9">
        <f t="shared" si="3"/>
        <v>-11.520433425525828</v>
      </c>
      <c r="AH9">
        <f t="shared" si="4"/>
        <v>-291.61241658751641</v>
      </c>
      <c r="AI9">
        <f t="shared" si="5"/>
        <v>-303.13285001304223</v>
      </c>
      <c r="AJ9">
        <f t="shared" si="6"/>
        <v>-108.65674606772791</v>
      </c>
      <c r="AK9">
        <f t="shared" si="20"/>
        <v>12.107671784421902</v>
      </c>
      <c r="AL9">
        <f t="shared" si="7"/>
        <v>-399.68192429634826</v>
      </c>
      <c r="AN9">
        <f t="shared" si="8"/>
        <v>0</v>
      </c>
      <c r="AO9">
        <f t="shared" si="8"/>
        <v>0</v>
      </c>
      <c r="AP9">
        <f t="shared" si="8"/>
        <v>-7.1479745399876151</v>
      </c>
      <c r="AQ9">
        <f t="shared" si="8"/>
        <v>-180.93400242158765</v>
      </c>
      <c r="AR9">
        <f t="shared" si="8"/>
        <v>-188.08197696157526</v>
      </c>
      <c r="AS9">
        <f t="shared" si="8"/>
        <v>-67.417225186088743</v>
      </c>
      <c r="AT9">
        <f t="shared" si="8"/>
        <v>7.5123327792351677</v>
      </c>
      <c r="AU9">
        <f t="shared" si="8"/>
        <v>-247.98686936842884</v>
      </c>
      <c r="AW9">
        <v>6</v>
      </c>
      <c r="AX9">
        <f>IF(Z9&gt;0, (R9*SUMPRODUCT(K9:$K$98, X9:$X$98)-K9*$AZ$3)/Z9, 0)</f>
        <v>2344.5347348559185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12.5</v>
      </c>
      <c r="R10">
        <f t="shared" si="0"/>
        <v>50000</v>
      </c>
      <c r="S10">
        <f t="shared" si="1"/>
        <v>2439.204732928571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2160.8045061392368</v>
      </c>
      <c r="AC10">
        <f t="shared" si="19"/>
        <v>2207.3357927751968</v>
      </c>
      <c r="AE10">
        <f t="shared" si="2"/>
        <v>0</v>
      </c>
      <c r="AF10">
        <f t="shared" si="3"/>
        <v>0</v>
      </c>
      <c r="AG10">
        <f t="shared" si="3"/>
        <v>-11.311759540808477</v>
      </c>
      <c r="AH10">
        <f t="shared" si="4"/>
        <v>-373.87820184836761</v>
      </c>
      <c r="AI10">
        <f t="shared" si="5"/>
        <v>-385.18996138917606</v>
      </c>
      <c r="AJ10">
        <f t="shared" si="6"/>
        <v>-46.531286635959987</v>
      </c>
      <c r="AK10">
        <f t="shared" si="20"/>
        <v>8.8592984751708723</v>
      </c>
      <c r="AL10">
        <f t="shared" si="7"/>
        <v>-422.86194954996517</v>
      </c>
      <c r="AN10">
        <f t="shared" si="8"/>
        <v>0</v>
      </c>
      <c r="AO10">
        <f t="shared" si="8"/>
        <v>0</v>
      </c>
      <c r="AP10">
        <f t="shared" si="8"/>
        <v>-6.6582872832238547</v>
      </c>
      <c r="AQ10">
        <f t="shared" si="8"/>
        <v>-220.07084466928697</v>
      </c>
      <c r="AR10">
        <f t="shared" si="8"/>
        <v>-226.72913195251081</v>
      </c>
      <c r="AS10">
        <f t="shared" si="8"/>
        <v>-27.389078857497797</v>
      </c>
      <c r="AT10">
        <f t="shared" si="8"/>
        <v>5.2147284569398398</v>
      </c>
      <c r="AU10">
        <f t="shared" si="8"/>
        <v>-248.90348235306877</v>
      </c>
      <c r="AW10">
        <v>7</v>
      </c>
      <c r="AX10">
        <f>IF(Z10&gt;0, (R10*SUMPRODUCT(K10:$K$98, X10:$X$98)-K10*$AZ$3)/Z10, 0)</f>
        <v>2439.204732928571</v>
      </c>
    </row>
    <row r="11" spans="1:52" x14ac:dyDescent="0.25">
      <c r="A11" t="s">
        <v>33</v>
      </c>
      <c r="C11" s="12">
        <f>AU81</f>
        <v>3047.0568020806586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12.5</v>
      </c>
      <c r="R11">
        <f t="shared" si="0"/>
        <v>50000</v>
      </c>
      <c r="S11">
        <f t="shared" si="1"/>
        <v>2477.6172853915086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2207.3357927751968</v>
      </c>
      <c r="AC11">
        <f t="shared" si="19"/>
        <v>2196.6127068177225</v>
      </c>
      <c r="AE11">
        <f t="shared" si="2"/>
        <v>0</v>
      </c>
      <c r="AF11">
        <f t="shared" si="3"/>
        <v>0</v>
      </c>
      <c r="AG11">
        <f t="shared" si="3"/>
        <v>-11.082284175654159</v>
      </c>
      <c r="AH11">
        <f t="shared" si="4"/>
        <v>-465.43107898493031</v>
      </c>
      <c r="AI11">
        <f t="shared" si="5"/>
        <v>-476.51336316058445</v>
      </c>
      <c r="AJ11">
        <f t="shared" si="6"/>
        <v>10.723085957474268</v>
      </c>
      <c r="AK11">
        <f t="shared" si="20"/>
        <v>5.2976059026604716</v>
      </c>
      <c r="AL11">
        <f t="shared" si="7"/>
        <v>-460.49267130044973</v>
      </c>
      <c r="AN11">
        <f t="shared" si="8"/>
        <v>0</v>
      </c>
      <c r="AO11">
        <f t="shared" si="8"/>
        <v>0</v>
      </c>
      <c r="AP11">
        <f t="shared" si="8"/>
        <v>-6.1984172536821633</v>
      </c>
      <c r="AQ11">
        <f t="shared" si="8"/>
        <v>-260.31962225962388</v>
      </c>
      <c r="AR11">
        <f t="shared" si="8"/>
        <v>-266.51803951330601</v>
      </c>
      <c r="AS11">
        <f t="shared" si="8"/>
        <v>5.9975145879709491</v>
      </c>
      <c r="AT11">
        <f t="shared" si="8"/>
        <v>2.9629967351311732</v>
      </c>
      <c r="AU11">
        <f t="shared" si="8"/>
        <v>-257.55752819020393</v>
      </c>
      <c r="AW11">
        <v>8</v>
      </c>
      <c r="AX11">
        <f>IF(Z11&gt;0, (R11*SUMPRODUCT(K11:$K$98, X11:$X$98)-K11*$AZ$3)/Z11, 0)</f>
        <v>2477.6172853915086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12.5</v>
      </c>
      <c r="R12">
        <f t="shared" si="0"/>
        <v>50000</v>
      </c>
      <c r="S12">
        <f t="shared" si="1"/>
        <v>2464.0421521771104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2196.6127068177225</v>
      </c>
      <c r="AC12">
        <f t="shared" si="19"/>
        <v>2134.8564601052944</v>
      </c>
      <c r="AE12">
        <f t="shared" si="2"/>
        <v>0</v>
      </c>
      <c r="AF12">
        <f t="shared" si="3"/>
        <v>0</v>
      </c>
      <c r="AG12">
        <f t="shared" si="3"/>
        <v>-10.830052451715552</v>
      </c>
      <c r="AH12">
        <f t="shared" si="4"/>
        <v>-565.63552872826494</v>
      </c>
      <c r="AI12">
        <f t="shared" si="5"/>
        <v>-576.46558117998052</v>
      </c>
      <c r="AJ12">
        <f t="shared" si="6"/>
        <v>61.756246712428037</v>
      </c>
      <c r="AK12">
        <f t="shared" si="20"/>
        <v>5.0522092256807616</v>
      </c>
      <c r="AL12">
        <f t="shared" si="7"/>
        <v>-509.65712524187171</v>
      </c>
      <c r="AN12">
        <f t="shared" si="8"/>
        <v>0</v>
      </c>
      <c r="AO12">
        <f t="shared" si="8"/>
        <v>0</v>
      </c>
      <c r="AP12">
        <f t="shared" si="8"/>
        <v>-5.756288009157478</v>
      </c>
      <c r="AQ12">
        <f t="shared" si="8"/>
        <v>-300.64129662236269</v>
      </c>
      <c r="AR12">
        <f t="shared" si="8"/>
        <v>-306.39758463152015</v>
      </c>
      <c r="AS12">
        <f t="shared" si="8"/>
        <v>32.824101639970259</v>
      </c>
      <c r="AT12">
        <f t="shared" si="8"/>
        <v>2.6853029119848975</v>
      </c>
      <c r="AU12">
        <f t="shared" si="8"/>
        <v>-270.88818007956502</v>
      </c>
      <c r="AW12">
        <v>9</v>
      </c>
      <c r="AX12">
        <f>IF(Z12&gt;0, (R12*SUMPRODUCT(K12:$K$98, X12:$X$98)-K12*$AZ$3)/Z12, 0)</f>
        <v>2464.0421521771104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12.5</v>
      </c>
      <c r="R13">
        <f t="shared" si="0"/>
        <v>50000</v>
      </c>
      <c r="S13">
        <f t="shared" si="1"/>
        <v>2394.7079401327692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2134.8564601052944</v>
      </c>
      <c r="AC13">
        <f t="shared" si="19"/>
        <v>2021.8809321990664</v>
      </c>
      <c r="AE13">
        <f t="shared" si="2"/>
        <v>0</v>
      </c>
      <c r="AF13">
        <f t="shared" si="3"/>
        <v>0</v>
      </c>
      <c r="AG13">
        <f t="shared" si="3"/>
        <v>-10.553901471211182</v>
      </c>
      <c r="AH13">
        <f t="shared" si="4"/>
        <v>-671.40182394885812</v>
      </c>
      <c r="AI13">
        <f t="shared" si="5"/>
        <v>-681.95572542006926</v>
      </c>
      <c r="AJ13">
        <f t="shared" si="6"/>
        <v>112.97552790622808</v>
      </c>
      <c r="AK13">
        <f t="shared" si="20"/>
        <v>4.2697129202105888</v>
      </c>
      <c r="AL13">
        <f t="shared" si="7"/>
        <v>-564.71048459363055</v>
      </c>
      <c r="AN13">
        <f t="shared" si="8"/>
        <v>0</v>
      </c>
      <c r="AO13">
        <f t="shared" si="8"/>
        <v>0</v>
      </c>
      <c r="AP13">
        <f t="shared" si="8"/>
        <v>-5.3322346267493899</v>
      </c>
      <c r="AQ13">
        <f t="shared" si="8"/>
        <v>-339.21787728343691</v>
      </c>
      <c r="AR13">
        <f t="shared" si="8"/>
        <v>-344.55011191018627</v>
      </c>
      <c r="AS13">
        <f t="shared" si="8"/>
        <v>57.079557121139928</v>
      </c>
      <c r="AT13">
        <f t="shared" si="8"/>
        <v>2.1572222501347045</v>
      </c>
      <c r="AU13">
        <f t="shared" si="8"/>
        <v>-285.31333253891165</v>
      </c>
      <c r="AW13">
        <v>10</v>
      </c>
      <c r="AX13">
        <f>IF(Z13&gt;0, (R13*SUMPRODUCT(K13:$K$98, X13:$X$98)-K13*$AZ$3)/Z13, 0)</f>
        <v>2394.7079401327692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1.8608946000000001E-2</v>
      </c>
      <c r="Q14" s="4">
        <f t="shared" si="22"/>
        <v>12.5</v>
      </c>
      <c r="R14">
        <f t="shared" si="0"/>
        <v>50000</v>
      </c>
      <c r="S14">
        <f t="shared" si="1"/>
        <v>2523.0979295877787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2021.8809321990664</v>
      </c>
      <c r="AC14">
        <f t="shared" si="19"/>
        <v>2069.3370289186537</v>
      </c>
      <c r="AE14">
        <f t="shared" si="2"/>
        <v>0</v>
      </c>
      <c r="AF14">
        <f t="shared" si="3"/>
        <v>0</v>
      </c>
      <c r="AG14">
        <f t="shared" si="3"/>
        <v>-10.25196547393198</v>
      </c>
      <c r="AH14">
        <f t="shared" si="4"/>
        <v>-785.5879302683577</v>
      </c>
      <c r="AI14">
        <f t="shared" si="5"/>
        <v>-795.83989574228963</v>
      </c>
      <c r="AJ14">
        <f t="shared" si="6"/>
        <v>-47.456096719587322</v>
      </c>
      <c r="AK14">
        <f t="shared" si="20"/>
        <v>141.53166525393465</v>
      </c>
      <c r="AL14">
        <f t="shared" si="7"/>
        <v>-701.7643272079423</v>
      </c>
      <c r="AN14">
        <f t="shared" si="8"/>
        <v>0</v>
      </c>
      <c r="AO14">
        <f t="shared" si="8"/>
        <v>0</v>
      </c>
      <c r="AP14">
        <f t="shared" si="8"/>
        <v>-4.6247187627262374</v>
      </c>
      <c r="AQ14">
        <f t="shared" si="8"/>
        <v>-354.38309367324831</v>
      </c>
      <c r="AR14">
        <f t="shared" si="8"/>
        <v>-359.00781243597453</v>
      </c>
      <c r="AS14">
        <f t="shared" si="8"/>
        <v>-21.407709717993406</v>
      </c>
      <c r="AT14">
        <f t="shared" si="8"/>
        <v>63.845722996638273</v>
      </c>
      <c r="AU14">
        <f t="shared" si="8"/>
        <v>-316.56979915732967</v>
      </c>
      <c r="AW14">
        <v>11</v>
      </c>
      <c r="AX14">
        <f>IF(Z14&gt;0, (R14*SUMPRODUCT(K14:$K$98, X14:$X$98)-K14*$AZ$3)/Z14, 0)</f>
        <v>2523.0979295877787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2.2132820000000001E-2</v>
      </c>
      <c r="Q15" s="4">
        <f t="shared" si="22"/>
        <v>12.5</v>
      </c>
      <c r="R15">
        <f t="shared" si="0"/>
        <v>50000</v>
      </c>
      <c r="S15">
        <f t="shared" si="1"/>
        <v>2595.3515498379188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2069.3370289186537</v>
      </c>
      <c r="AC15">
        <f t="shared" si="19"/>
        <v>2060.1985548909611</v>
      </c>
      <c r="AE15">
        <f t="shared" si="2"/>
        <v>0</v>
      </c>
      <c r="AF15">
        <f t="shared" si="3"/>
        <v>0</v>
      </c>
      <c r="AG15">
        <f t="shared" si="3"/>
        <v>-9.9225409127119093</v>
      </c>
      <c r="AH15">
        <f t="shared" si="4"/>
        <v>-907.61962592300483</v>
      </c>
      <c r="AI15">
        <f t="shared" si="5"/>
        <v>-917.54216683571678</v>
      </c>
      <c r="AJ15">
        <f t="shared" si="6"/>
        <v>9.1384740276926095</v>
      </c>
      <c r="AK15">
        <f t="shared" si="20"/>
        <v>144.85359202430578</v>
      </c>
      <c r="AL15">
        <f t="shared" si="7"/>
        <v>-763.55010078371834</v>
      </c>
      <c r="AN15">
        <f t="shared" si="8"/>
        <v>0</v>
      </c>
      <c r="AO15">
        <f t="shared" si="8"/>
        <v>0</v>
      </c>
      <c r="AP15">
        <f t="shared" si="8"/>
        <v>-3.9965299171186897</v>
      </c>
      <c r="AQ15">
        <f t="shared" si="8"/>
        <v>-365.56452830729467</v>
      </c>
      <c r="AR15">
        <f t="shared" si="8"/>
        <v>-369.56105822441339</v>
      </c>
      <c r="AS15">
        <f t="shared" si="8"/>
        <v>3.6807290763292846</v>
      </c>
      <c r="AT15">
        <f t="shared" si="8"/>
        <v>58.343091675801624</v>
      </c>
      <c r="AU15">
        <f t="shared" si="8"/>
        <v>-307.53723747228247</v>
      </c>
      <c r="AW15">
        <v>12</v>
      </c>
      <c r="AX15">
        <f>IF(Z15&gt;0, (R15*SUMPRODUCT(K15:$K$98, X15:$X$98)-K15*$AZ$3)/Z15, 0)</f>
        <v>2595.3515498379188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2.5807838999999999E-2</v>
      </c>
      <c r="Q16" s="4">
        <f t="shared" si="22"/>
        <v>12.5</v>
      </c>
      <c r="R16">
        <f t="shared" si="0"/>
        <v>50000</v>
      </c>
      <c r="S16">
        <f t="shared" si="1"/>
        <v>2616.8583547467592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2060.1985548909611</v>
      </c>
      <c r="AC16">
        <f t="shared" si="19"/>
        <v>2002.8881512671996</v>
      </c>
      <c r="AE16">
        <f t="shared" si="2"/>
        <v>0</v>
      </c>
      <c r="AF16">
        <f t="shared" si="3"/>
        <v>0</v>
      </c>
      <c r="AG16">
        <f t="shared" si="3"/>
        <v>-9.567236165238608</v>
      </c>
      <c r="AH16">
        <f t="shared" si="4"/>
        <v>-1024.317353384728</v>
      </c>
      <c r="AI16">
        <f t="shared" si="5"/>
        <v>-1033.8845895499667</v>
      </c>
      <c r="AJ16">
        <f t="shared" si="6"/>
        <v>57.310403623761431</v>
      </c>
      <c r="AK16">
        <f t="shared" si="20"/>
        <v>144.21389884236729</v>
      </c>
      <c r="AL16">
        <f t="shared" si="7"/>
        <v>-832.36028708383799</v>
      </c>
      <c r="AN16">
        <f t="shared" si="8"/>
        <v>0</v>
      </c>
      <c r="AO16">
        <f t="shared" si="8"/>
        <v>0</v>
      </c>
      <c r="AP16">
        <f t="shared" si="8"/>
        <v>-3.4405560868641247</v>
      </c>
      <c r="AQ16">
        <f t="shared" si="8"/>
        <v>-368.36357378458024</v>
      </c>
      <c r="AR16">
        <f t="shared" si="8"/>
        <v>-371.80412987144439</v>
      </c>
      <c r="AS16">
        <f t="shared" si="8"/>
        <v>20.609887184012511</v>
      </c>
      <c r="AT16">
        <f t="shared" si="8"/>
        <v>51.862000571838003</v>
      </c>
      <c r="AU16">
        <f t="shared" si="8"/>
        <v>-299.33224211559389</v>
      </c>
      <c r="AW16">
        <v>13</v>
      </c>
      <c r="AX16">
        <f>IF(Z16&gt;0, (R16*SUMPRODUCT(K16:$K$98, X16:$X$98)-K16*$AZ$3)/Z16, 0)</f>
        <v>2616.8583547467592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2.9740472E-2</v>
      </c>
      <c r="Q17" s="4">
        <f t="shared" si="22"/>
        <v>12.5</v>
      </c>
      <c r="R17">
        <f t="shared" si="0"/>
        <v>50000</v>
      </c>
      <c r="S17">
        <f t="shared" si="1"/>
        <v>2598.434341876894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2002.8881512671996</v>
      </c>
      <c r="AC17">
        <f t="shared" si="19"/>
        <v>1909.7514745214887</v>
      </c>
      <c r="AE17">
        <f t="shared" si="2"/>
        <v>0</v>
      </c>
      <c r="AF17">
        <f t="shared" si="3"/>
        <v>0</v>
      </c>
      <c r="AG17">
        <f t="shared" si="3"/>
        <v>-9.1870296842965544</v>
      </c>
      <c r="AH17">
        <f t="shared" si="4"/>
        <v>-1138.1364771586648</v>
      </c>
      <c r="AI17">
        <f t="shared" si="5"/>
        <v>-1147.3235068429613</v>
      </c>
      <c r="AJ17">
        <f t="shared" si="6"/>
        <v>93.136676745710929</v>
      </c>
      <c r="AK17">
        <f t="shared" si="20"/>
        <v>140.20217058870398</v>
      </c>
      <c r="AL17">
        <f t="shared" si="7"/>
        <v>-913.98465950854632</v>
      </c>
      <c r="AN17">
        <f t="shared" si="8"/>
        <v>0</v>
      </c>
      <c r="AO17">
        <f t="shared" si="8"/>
        <v>0</v>
      </c>
      <c r="AP17">
        <f t="shared" si="8"/>
        <v>-2.9498453250264918</v>
      </c>
      <c r="AQ17">
        <f t="shared" si="8"/>
        <v>-365.44200702075739</v>
      </c>
      <c r="AR17">
        <f t="shared" si="8"/>
        <v>-368.39185234578383</v>
      </c>
      <c r="AS17">
        <f t="shared" si="8"/>
        <v>29.905072687035251</v>
      </c>
      <c r="AT17">
        <f t="shared" si="8"/>
        <v>45.017239704426004</v>
      </c>
      <c r="AU17">
        <f t="shared" si="8"/>
        <v>-293.46953995432261</v>
      </c>
      <c r="AW17">
        <v>14</v>
      </c>
      <c r="AX17">
        <f>IF(Z17&gt;0, (R17*SUMPRODUCT(K17:$K$98, X17:$X$98)-K17*$AZ$3)/Z17, 0)</f>
        <v>2598.434341876894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3.4073305999999998E-2</v>
      </c>
      <c r="Q18" s="4">
        <f t="shared" si="22"/>
        <v>12.5</v>
      </c>
      <c r="R18">
        <f t="shared" si="0"/>
        <v>50000</v>
      </c>
      <c r="S18">
        <f t="shared" si="1"/>
        <v>2547.8562681917128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1909.7514745214887</v>
      </c>
      <c r="AC18">
        <f t="shared" si="19"/>
        <v>1790.0477684282914</v>
      </c>
      <c r="AE18">
        <f t="shared" si="2"/>
        <v>0</v>
      </c>
      <c r="AF18">
        <f t="shared" si="3"/>
        <v>0</v>
      </c>
      <c r="AG18">
        <f t="shared" si="3"/>
        <v>-8.7821269137894706</v>
      </c>
      <c r="AH18">
        <f t="shared" si="4"/>
        <v>-1252.1298946564796</v>
      </c>
      <c r="AI18">
        <f t="shared" si="5"/>
        <v>-1260.912021570269</v>
      </c>
      <c r="AJ18">
        <f t="shared" si="6"/>
        <v>119.7037060931973</v>
      </c>
      <c r="AK18">
        <f t="shared" si="20"/>
        <v>133.68260321650422</v>
      </c>
      <c r="AL18">
        <f t="shared" si="7"/>
        <v>-1007.5257122605674</v>
      </c>
      <c r="AN18">
        <f t="shared" si="8"/>
        <v>0</v>
      </c>
      <c r="AO18">
        <f t="shared" si="8"/>
        <v>0</v>
      </c>
      <c r="AP18">
        <f t="shared" si="8"/>
        <v>-2.5177106155035087</v>
      </c>
      <c r="AQ18">
        <f t="shared" si="8"/>
        <v>-358.96779432963251</v>
      </c>
      <c r="AR18">
        <f t="shared" si="8"/>
        <v>-361.48550494513597</v>
      </c>
      <c r="AS18">
        <f t="shared" si="8"/>
        <v>34.317346413285925</v>
      </c>
      <c r="AT18">
        <f t="shared" si="8"/>
        <v>38.324896978869226</v>
      </c>
      <c r="AU18">
        <f t="shared" si="8"/>
        <v>-288.84326155298083</v>
      </c>
      <c r="AW18">
        <v>15</v>
      </c>
      <c r="AX18">
        <f>IF(Z18&gt;0, (R18*SUMPRODUCT(K18:$K$98, X18:$X$98)-K18*$AZ$3)/Z18, 0)</f>
        <v>2547.8562681917128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3.9255977999999997E-2</v>
      </c>
      <c r="Q19" s="4">
        <f t="shared" si="22"/>
        <v>12.5</v>
      </c>
      <c r="R19">
        <f t="shared" si="0"/>
        <v>50000</v>
      </c>
      <c r="S19">
        <f t="shared" si="1"/>
        <v>2470.9239561675595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1790.0477684282914</v>
      </c>
      <c r="AC19">
        <f t="shared" si="19"/>
        <v>1650.4891713554105</v>
      </c>
      <c r="AE19">
        <f t="shared" si="2"/>
        <v>0</v>
      </c>
      <c r="AF19">
        <f t="shared" si="3"/>
        <v>0</v>
      </c>
      <c r="AG19">
        <f t="shared" si="3"/>
        <v>-8.3495546637306486</v>
      </c>
      <c r="AH19">
        <f t="shared" si="4"/>
        <v>-1379.0039236837092</v>
      </c>
      <c r="AI19">
        <f t="shared" si="5"/>
        <v>-1387.3534783474399</v>
      </c>
      <c r="AJ19">
        <f t="shared" si="6"/>
        <v>139.55859707288096</v>
      </c>
      <c r="AK19">
        <f t="shared" si="20"/>
        <v>125.30334378998042</v>
      </c>
      <c r="AL19">
        <f t="shared" si="7"/>
        <v>-1122.4915374845787</v>
      </c>
      <c r="AN19">
        <f t="shared" si="8"/>
        <v>0</v>
      </c>
      <c r="AO19">
        <f t="shared" si="8"/>
        <v>0</v>
      </c>
      <c r="AP19">
        <f t="shared" si="8"/>
        <v>-2.1372306400141978</v>
      </c>
      <c r="AQ19">
        <f t="shared" si="8"/>
        <v>-352.98283047347206</v>
      </c>
      <c r="AR19">
        <f t="shared" si="8"/>
        <v>-355.12006111348632</v>
      </c>
      <c r="AS19">
        <f t="shared" si="8"/>
        <v>35.722732738932443</v>
      </c>
      <c r="AT19">
        <f t="shared" si="8"/>
        <v>32.07382386601715</v>
      </c>
      <c r="AU19">
        <f t="shared" si="8"/>
        <v>-287.3235045085367</v>
      </c>
      <c r="AW19">
        <v>16</v>
      </c>
      <c r="AX19">
        <f>IF(Z19&gt;0, (R19*SUMPRODUCT(K19:$K$98, X19:$X$98)-K19*$AZ$3)/Z19, 0)</f>
        <v>2470.9239561675595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4.4782766000000002E-2</v>
      </c>
      <c r="Q20" s="4">
        <f t="shared" si="22"/>
        <v>12.5</v>
      </c>
      <c r="R20">
        <f t="shared" si="0"/>
        <v>50000</v>
      </c>
      <c r="S20">
        <f t="shared" si="1"/>
        <v>2365.3388829257619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1650.4891713554105</v>
      </c>
      <c r="AC20">
        <f t="shared" si="19"/>
        <v>1493.4074098611813</v>
      </c>
      <c r="AE20">
        <f t="shared" si="2"/>
        <v>0</v>
      </c>
      <c r="AF20">
        <f t="shared" si="3"/>
        <v>0</v>
      </c>
      <c r="AG20">
        <f t="shared" si="3"/>
        <v>-7.8921429643832832</v>
      </c>
      <c r="AH20">
        <f t="shared" si="4"/>
        <v>-1495.6646108402335</v>
      </c>
      <c r="AI20">
        <f t="shared" si="5"/>
        <v>-1503.5567538046168</v>
      </c>
      <c r="AJ20">
        <f t="shared" si="6"/>
        <v>157.08176149422911</v>
      </c>
      <c r="AK20">
        <f t="shared" si="20"/>
        <v>115.53424199487874</v>
      </c>
      <c r="AL20">
        <f t="shared" si="7"/>
        <v>-1230.9407503155089</v>
      </c>
      <c r="AN20">
        <f t="shared" si="8"/>
        <v>0</v>
      </c>
      <c r="AO20">
        <f t="shared" si="8"/>
        <v>0</v>
      </c>
      <c r="AP20">
        <f t="shared" si="8"/>
        <v>-1.8037028874770265</v>
      </c>
      <c r="AQ20">
        <f t="shared" si="8"/>
        <v>-341.82535585637879</v>
      </c>
      <c r="AR20">
        <f t="shared" si="8"/>
        <v>-343.62905874385586</v>
      </c>
      <c r="AS20">
        <f t="shared" si="8"/>
        <v>35.900113322295702</v>
      </c>
      <c r="AT20">
        <f t="shared" si="8"/>
        <v>26.404671941332033</v>
      </c>
      <c r="AU20">
        <f t="shared" si="8"/>
        <v>-281.3242734802281</v>
      </c>
      <c r="AW20">
        <v>17</v>
      </c>
      <c r="AX20">
        <f>IF(Z20&gt;0, (R20*SUMPRODUCT(K20:$K$98, X20:$X$98)-K20*$AZ$3)/Z20, 0)</f>
        <v>2365.3388829257619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5.0287691000000002E-2</v>
      </c>
      <c r="Q21" s="4">
        <f t="shared" si="22"/>
        <v>12.5</v>
      </c>
      <c r="R21">
        <f t="shared" si="0"/>
        <v>50000</v>
      </c>
      <c r="S21">
        <f t="shared" si="1"/>
        <v>2235.7608795609694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1493.4074098611813</v>
      </c>
      <c r="AC21">
        <f t="shared" si="19"/>
        <v>1326.4937227362682</v>
      </c>
      <c r="AE21">
        <f t="shared" si="2"/>
        <v>0</v>
      </c>
      <c r="AF21">
        <f t="shared" si="3"/>
        <v>0</v>
      </c>
      <c r="AG21">
        <f t="shared" si="3"/>
        <v>-7.4163438880187202</v>
      </c>
      <c r="AH21">
        <f t="shared" si="4"/>
        <v>-1587.5105868829223</v>
      </c>
      <c r="AI21">
        <f t="shared" si="5"/>
        <v>-1594.926930770941</v>
      </c>
      <c r="AJ21">
        <f t="shared" si="6"/>
        <v>166.91368712491317</v>
      </c>
      <c r="AK21">
        <f t="shared" si="20"/>
        <v>104.5385186902827</v>
      </c>
      <c r="AL21">
        <f t="shared" si="7"/>
        <v>-1323.4747249557452</v>
      </c>
      <c r="AN21">
        <f t="shared" si="8"/>
        <v>0</v>
      </c>
      <c r="AO21">
        <f t="shared" si="8"/>
        <v>0</v>
      </c>
      <c r="AP21">
        <f t="shared" si="8"/>
        <v>-1.5133587545901817</v>
      </c>
      <c r="AQ21">
        <f t="shared" si="8"/>
        <v>-323.94304807590169</v>
      </c>
      <c r="AR21">
        <f t="shared" si="8"/>
        <v>-325.45640683049186</v>
      </c>
      <c r="AS21">
        <f t="shared" si="8"/>
        <v>34.059948336470157</v>
      </c>
      <c r="AT21">
        <f t="shared" si="8"/>
        <v>21.331842864974401</v>
      </c>
      <c r="AU21">
        <f t="shared" si="8"/>
        <v>-270.0646156290473</v>
      </c>
      <c r="AW21">
        <v>18</v>
      </c>
      <c r="AX21">
        <f>IF(Z21&gt;0, (R21*SUMPRODUCT(K21:$K$98, X21:$X$98)-K21*$AZ$3)/Z21, 0)</f>
        <v>2235.7608795609694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5.6343962999999997E-2</v>
      </c>
      <c r="Q22" s="4">
        <f t="shared" si="22"/>
        <v>12.5</v>
      </c>
      <c r="R22">
        <f t="shared" si="0"/>
        <v>50000</v>
      </c>
      <c r="S22">
        <f t="shared" si="1"/>
        <v>2091.7627484577897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1326.4937227362682</v>
      </c>
      <c r="AC22">
        <f t="shared" si="19"/>
        <v>1158.7218074563182</v>
      </c>
      <c r="AE22">
        <f t="shared" si="2"/>
        <v>0</v>
      </c>
      <c r="AF22">
        <f t="shared" si="3"/>
        <v>0</v>
      </c>
      <c r="AG22">
        <f t="shared" si="3"/>
        <v>-6.9243142435167302</v>
      </c>
      <c r="AH22">
        <f t="shared" si="4"/>
        <v>-1671.4648224872117</v>
      </c>
      <c r="AI22">
        <f t="shared" si="5"/>
        <v>-1678.3891367307283</v>
      </c>
      <c r="AJ22">
        <f t="shared" si="6"/>
        <v>167.77191527995001</v>
      </c>
      <c r="AK22">
        <f t="shared" si="20"/>
        <v>92.854560591538785</v>
      </c>
      <c r="AL22">
        <f t="shared" si="7"/>
        <v>-1417.7626608592395</v>
      </c>
      <c r="AN22">
        <f t="shared" si="8"/>
        <v>0</v>
      </c>
      <c r="AO22">
        <f t="shared" si="8"/>
        <v>0</v>
      </c>
      <c r="AP22">
        <f t="shared" si="8"/>
        <v>-1.2615683369374326</v>
      </c>
      <c r="AQ22">
        <f t="shared" si="8"/>
        <v>-304.53082026555455</v>
      </c>
      <c r="AR22">
        <f t="shared" si="8"/>
        <v>-305.79238860249194</v>
      </c>
      <c r="AS22">
        <f t="shared" si="8"/>
        <v>30.567032156680163</v>
      </c>
      <c r="AT22">
        <f t="shared" si="8"/>
        <v>16.917541501269191</v>
      </c>
      <c r="AU22">
        <f t="shared" si="8"/>
        <v>-258.3078149445426</v>
      </c>
      <c r="AW22">
        <v>19</v>
      </c>
      <c r="AX22">
        <f>IF(Z22&gt;0, (R22*SUMPRODUCT(K22:$K$98, X22:$X$98)-K22*$AZ$3)/Z22, 0)</f>
        <v>2091.7627484577897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6.2785228999999998E-2</v>
      </c>
      <c r="Q23" s="4">
        <f t="shared" si="22"/>
        <v>12.5</v>
      </c>
      <c r="R23">
        <f t="shared" si="0"/>
        <v>50000</v>
      </c>
      <c r="S23">
        <f t="shared" si="1"/>
        <v>1934.5385063935373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1158.7218074563182</v>
      </c>
      <c r="AC23">
        <f t="shared" si="19"/>
        <v>993.62949861572042</v>
      </c>
      <c r="AE23">
        <f t="shared" si="2"/>
        <v>0</v>
      </c>
      <c r="AF23">
        <f t="shared" si="3"/>
        <v>0</v>
      </c>
      <c r="AG23">
        <f t="shared" si="3"/>
        <v>-6.4203264456344025</v>
      </c>
      <c r="AH23">
        <f t="shared" si="4"/>
        <v>-1738.9786217886387</v>
      </c>
      <c r="AI23">
        <f t="shared" si="5"/>
        <v>-1745.3989482342731</v>
      </c>
      <c r="AJ23">
        <f t="shared" si="6"/>
        <v>165.09230884059775</v>
      </c>
      <c r="AK23">
        <f t="shared" si="20"/>
        <v>81.110526521942276</v>
      </c>
      <c r="AL23">
        <f t="shared" si="7"/>
        <v>-1499.196112871733</v>
      </c>
      <c r="AN23">
        <f t="shared" si="8"/>
        <v>0</v>
      </c>
      <c r="AO23">
        <f t="shared" si="8"/>
        <v>0</v>
      </c>
      <c r="AP23">
        <f t="shared" si="8"/>
        <v>-1.0444149969949037</v>
      </c>
      <c r="AQ23">
        <f t="shared" si="8"/>
        <v>-282.8852033348781</v>
      </c>
      <c r="AR23">
        <f t="shared" si="8"/>
        <v>-283.92961833187297</v>
      </c>
      <c r="AS23">
        <f t="shared" si="8"/>
        <v>26.856092864075084</v>
      </c>
      <c r="AT23">
        <f t="shared" si="8"/>
        <v>13.194508259197836</v>
      </c>
      <c r="AU23">
        <f t="shared" si="8"/>
        <v>-243.87901720860006</v>
      </c>
      <c r="AW23">
        <v>20</v>
      </c>
      <c r="AX23">
        <f>IF(Z23&gt;0, (R23*SUMPRODUCT(K23:$K$98, X23:$X$98)-K23*$AZ$3)/Z23, 0)</f>
        <v>1934.5385063935373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6.9956555000000004E-2</v>
      </c>
      <c r="Q24" s="4">
        <f t="shared" si="22"/>
        <v>12.5</v>
      </c>
      <c r="R24">
        <f t="shared" si="0"/>
        <v>50000</v>
      </c>
      <c r="S24">
        <f t="shared" si="1"/>
        <v>1767.4917442600761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993.62949861572042</v>
      </c>
      <c r="AC24">
        <f t="shared" si="19"/>
        <v>835.24296619598272</v>
      </c>
      <c r="AE24">
        <f t="shared" si="2"/>
        <v>0</v>
      </c>
      <c r="AF24">
        <f t="shared" si="3"/>
        <v>0</v>
      </c>
      <c r="AG24">
        <f t="shared" si="3"/>
        <v>-5.9069792610660814</v>
      </c>
      <c r="AH24">
        <f t="shared" si="4"/>
        <v>-1796.5756804479104</v>
      </c>
      <c r="AI24">
        <f t="shared" ref="AI24:AI79" si="23">SUM(AE24:AH24)</f>
        <v>-1802.4826597089764</v>
      </c>
      <c r="AJ24">
        <f t="shared" si="6"/>
        <v>158.3865324197377</v>
      </c>
      <c r="AK24">
        <f t="shared" si="20"/>
        <v>69.554064903100439</v>
      </c>
      <c r="AL24">
        <f t="shared" ref="AL24:AL79" si="24">SUM(AI24:AK24)</f>
        <v>-1574.5420623861382</v>
      </c>
      <c r="AN24">
        <f t="shared" si="8"/>
        <v>0</v>
      </c>
      <c r="AO24">
        <f t="shared" si="8"/>
        <v>0</v>
      </c>
      <c r="AP24">
        <f t="shared" si="8"/>
        <v>-0.85795283200433559</v>
      </c>
      <c r="AQ24">
        <f t="shared" si="8"/>
        <v>-260.94169707178145</v>
      </c>
      <c r="AR24">
        <f t="shared" si="8"/>
        <v>-261.79964990378579</v>
      </c>
      <c r="AS24">
        <f t="shared" si="8"/>
        <v>23.004681078960758</v>
      </c>
      <c r="AT24">
        <f t="shared" si="8"/>
        <v>10.10230514170766</v>
      </c>
      <c r="AU24">
        <f t="shared" si="8"/>
        <v>-228.69266368311739</v>
      </c>
      <c r="AW24">
        <v>21</v>
      </c>
      <c r="AX24">
        <f>IF(Z24&gt;0, (R24*SUMPRODUCT(K24:$K$98, X24:$X$98)-K24*$AZ$3)/Z24, 0)</f>
        <v>1767.4917442600761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7.8227725999999997E-2</v>
      </c>
      <c r="Q25" s="4">
        <f t="shared" si="22"/>
        <v>12.5</v>
      </c>
      <c r="R25">
        <f t="shared" si="0"/>
        <v>50000</v>
      </c>
      <c r="S25">
        <f t="shared" si="1"/>
        <v>1590.8923983655845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835.24296619598272</v>
      </c>
      <c r="AC25">
        <f t="shared" si="19"/>
        <v>685.46079672700455</v>
      </c>
      <c r="AE25">
        <f t="shared" si="2"/>
        <v>0</v>
      </c>
      <c r="AF25">
        <f t="shared" si="3"/>
        <v>0</v>
      </c>
      <c r="AG25">
        <f t="shared" si="3"/>
        <v>-5.3858199133330604</v>
      </c>
      <c r="AH25">
        <f t="shared" si="4"/>
        <v>-1848.3582204894394</v>
      </c>
      <c r="AI25">
        <f t="shared" si="23"/>
        <v>-1853.7440404027725</v>
      </c>
      <c r="AJ25">
        <f t="shared" si="6"/>
        <v>149.78216946897817</v>
      </c>
      <c r="AK25">
        <f t="shared" si="20"/>
        <v>58.467007633718794</v>
      </c>
      <c r="AL25">
        <f t="shared" si="24"/>
        <v>-1645.4948633000754</v>
      </c>
      <c r="AN25">
        <f t="shared" si="8"/>
        <v>0</v>
      </c>
      <c r="AO25">
        <f t="shared" si="8"/>
        <v>0</v>
      </c>
      <c r="AP25">
        <f t="shared" si="8"/>
        <v>-0.69844428984047591</v>
      </c>
      <c r="AQ25">
        <f t="shared" si="8"/>
        <v>-239.69892522485426</v>
      </c>
      <c r="AR25">
        <f t="shared" si="8"/>
        <v>-240.39736951469473</v>
      </c>
      <c r="AS25">
        <f t="shared" si="8"/>
        <v>19.424062198318971</v>
      </c>
      <c r="AT25">
        <f t="shared" si="8"/>
        <v>7.5821227376610763</v>
      </c>
      <c r="AU25">
        <f t="shared" si="8"/>
        <v>-213.39118457871467</v>
      </c>
      <c r="AW25">
        <v>22</v>
      </c>
      <c r="AX25">
        <f>IF(Z25&gt;0, (R25*SUMPRODUCT(K25:$K$98, X25:$X$98)-K25*$AZ$3)/Z25, 0)</f>
        <v>1590.8923983655845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8.7072107999999995E-2</v>
      </c>
      <c r="Q26" s="4">
        <f t="shared" si="22"/>
        <v>12.5</v>
      </c>
      <c r="R26">
        <f t="shared" si="0"/>
        <v>50000</v>
      </c>
      <c r="S26">
        <f t="shared" si="1"/>
        <v>1400.9116359518171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685.46079672700455</v>
      </c>
      <c r="AC26">
        <f t="shared" si="19"/>
        <v>545.01144971893905</v>
      </c>
      <c r="AE26">
        <f t="shared" si="2"/>
        <v>0</v>
      </c>
      <c r="AF26">
        <f t="shared" si="3"/>
        <v>0</v>
      </c>
      <c r="AG26">
        <f t="shared" si="3"/>
        <v>-4.8630070210374434</v>
      </c>
      <c r="AH26">
        <f t="shared" si="4"/>
        <v>-1875.8187726491474</v>
      </c>
      <c r="AI26">
        <f t="shared" si="23"/>
        <v>-1880.6817796701848</v>
      </c>
      <c r="AJ26">
        <f t="shared" si="6"/>
        <v>140.4493470080655</v>
      </c>
      <c r="AK26">
        <f t="shared" si="20"/>
        <v>47.982255770890326</v>
      </c>
      <c r="AL26">
        <f t="shared" si="24"/>
        <v>-1692.2501768912289</v>
      </c>
      <c r="AN26">
        <f t="shared" si="8"/>
        <v>0</v>
      </c>
      <c r="AO26">
        <f t="shared" si="8"/>
        <v>0</v>
      </c>
      <c r="AP26">
        <f t="shared" si="8"/>
        <v>-0.56307574134383742</v>
      </c>
      <c r="AQ26">
        <f t="shared" si="8"/>
        <v>-217.19648798919005</v>
      </c>
      <c r="AR26">
        <f t="shared" si="8"/>
        <v>-217.75956373053387</v>
      </c>
      <c r="AS26">
        <f t="shared" si="8"/>
        <v>16.26228789012794</v>
      </c>
      <c r="AT26">
        <f t="shared" si="8"/>
        <v>5.5557485569453116</v>
      </c>
      <c r="AU26">
        <f t="shared" si="8"/>
        <v>-195.94152728346063</v>
      </c>
      <c r="AW26">
        <v>23</v>
      </c>
      <c r="AX26">
        <f>IF(Z26&gt;0, (R26*SUMPRODUCT(K26:$K$98, X26:$X$98)-K26*$AZ$3)/Z26, 0)</f>
        <v>1400.9116359518171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9.6466888000000001E-2</v>
      </c>
      <c r="Q27" s="4">
        <f t="shared" si="22"/>
        <v>12.5</v>
      </c>
      <c r="R27">
        <f t="shared" si="0"/>
        <v>50000</v>
      </c>
      <c r="S27">
        <f t="shared" si="1"/>
        <v>1197.9457721585109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545.01144971893905</v>
      </c>
      <c r="AC27">
        <f t="shared" si="19"/>
        <v>416.43065656616784</v>
      </c>
      <c r="AE27">
        <f t="shared" si="2"/>
        <v>0</v>
      </c>
      <c r="AF27">
        <f t="shared" si="3"/>
        <v>0</v>
      </c>
      <c r="AG27">
        <f t="shared" si="3"/>
        <v>-4.3452577971854369</v>
      </c>
      <c r="AH27">
        <f t="shared" si="4"/>
        <v>-1876.4766145665308</v>
      </c>
      <c r="AI27">
        <f t="shared" si="23"/>
        <v>-1880.8218723637162</v>
      </c>
      <c r="AJ27">
        <f t="shared" si="6"/>
        <v>128.58079315277121</v>
      </c>
      <c r="AK27">
        <f t="shared" si="20"/>
        <v>38.15080148032574</v>
      </c>
      <c r="AL27">
        <f t="shared" si="24"/>
        <v>-1714.0902777306192</v>
      </c>
      <c r="AN27">
        <f t="shared" si="8"/>
        <v>0</v>
      </c>
      <c r="AO27">
        <f t="shared" si="8"/>
        <v>0</v>
      </c>
      <c r="AP27">
        <f t="shared" si="8"/>
        <v>-0.44922037451309482</v>
      </c>
      <c r="AQ27">
        <f t="shared" si="8"/>
        <v>-193.99344455618905</v>
      </c>
      <c r="AR27">
        <f t="shared" si="8"/>
        <v>-194.44266493070214</v>
      </c>
      <c r="AS27">
        <f t="shared" si="8"/>
        <v>13.292907981821559</v>
      </c>
      <c r="AT27">
        <f t="shared" si="8"/>
        <v>3.9440967898538886</v>
      </c>
      <c r="AU27">
        <f t="shared" si="8"/>
        <v>-177.20566015902668</v>
      </c>
      <c r="AW27">
        <v>24</v>
      </c>
      <c r="AX27">
        <f>IF(Z27&gt;0, (R27*SUMPRODUCT(K27:$K$98, X27:$X$98)-K27*$AZ$3)/Z27, 0)</f>
        <v>1197.9457721585109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0.107048017</v>
      </c>
      <c r="Q28" s="4">
        <f t="shared" si="22"/>
        <v>12.5</v>
      </c>
      <c r="R28">
        <f t="shared" si="0"/>
        <v>50000</v>
      </c>
      <c r="S28">
        <f t="shared" si="1"/>
        <v>982.49141375651891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416.43065656616784</v>
      </c>
      <c r="AC28">
        <f t="shared" si="19"/>
        <v>301.55836811392396</v>
      </c>
      <c r="AE28">
        <f t="shared" si="2"/>
        <v>0</v>
      </c>
      <c r="AF28">
        <f t="shared" si="3"/>
        <v>0</v>
      </c>
      <c r="AG28">
        <f t="shared" si="3"/>
        <v>-3.8366539886710931</v>
      </c>
      <c r="AH28">
        <f t="shared" si="4"/>
        <v>-1860.6049221699568</v>
      </c>
      <c r="AI28">
        <f t="shared" si="23"/>
        <v>-1864.4415761586279</v>
      </c>
      <c r="AJ28">
        <f t="shared" si="6"/>
        <v>114.87228845224388</v>
      </c>
      <c r="AK28">
        <f t="shared" si="20"/>
        <v>29.15014595963175</v>
      </c>
      <c r="AL28">
        <f t="shared" si="24"/>
        <v>-1720.4191417467521</v>
      </c>
      <c r="AN28">
        <f t="shared" si="8"/>
        <v>0</v>
      </c>
      <c r="AO28">
        <f t="shared" si="8"/>
        <v>0</v>
      </c>
      <c r="AP28">
        <f t="shared" si="8"/>
        <v>-0.35414287542887468</v>
      </c>
      <c r="AQ28">
        <f t="shared" si="8"/>
        <v>-171.7433938843719</v>
      </c>
      <c r="AR28">
        <f t="shared" si="8"/>
        <v>-172.09753675980079</v>
      </c>
      <c r="AS28">
        <f t="shared" si="8"/>
        <v>10.603302424377228</v>
      </c>
      <c r="AT28">
        <f t="shared" si="8"/>
        <v>2.6907082420771236</v>
      </c>
      <c r="AU28">
        <f t="shared" si="8"/>
        <v>-158.80352609334642</v>
      </c>
      <c r="AW28">
        <v>25</v>
      </c>
      <c r="AX28">
        <f>IF(Z28&gt;0, (R28*SUMPRODUCT(K28:$K$98, X28:$X$98)-K28*$AZ$3)/Z28, 0)</f>
        <v>982.49141375651891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0.118979948</v>
      </c>
      <c r="Q29" s="4">
        <f t="shared" si="22"/>
        <v>12.5</v>
      </c>
      <c r="R29">
        <f t="shared" si="0"/>
        <v>50000</v>
      </c>
      <c r="S29">
        <f t="shared" si="1"/>
        <v>749.8156317055433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301.55836811392396</v>
      </c>
      <c r="AC29">
        <f t="shared" si="19"/>
        <v>200.45886360807469</v>
      </c>
      <c r="AE29">
        <f t="shared" si="2"/>
        <v>0</v>
      </c>
      <c r="AF29">
        <f t="shared" si="3"/>
        <v>0</v>
      </c>
      <c r="AG29">
        <f t="shared" si="3"/>
        <v>-3.3418025567183025</v>
      </c>
      <c r="AH29">
        <f t="shared" si="4"/>
        <v>-1825.9395682643171</v>
      </c>
      <c r="AI29">
        <f t="shared" si="23"/>
        <v>-1829.2813708210354</v>
      </c>
      <c r="AJ29">
        <f t="shared" si="6"/>
        <v>101.09950450584927</v>
      </c>
      <c r="AK29">
        <f t="shared" si="20"/>
        <v>21.10908576797468</v>
      </c>
      <c r="AL29">
        <f t="shared" si="24"/>
        <v>-1707.0727805472116</v>
      </c>
      <c r="AN29">
        <f t="shared" si="8"/>
        <v>0</v>
      </c>
      <c r="AO29">
        <f t="shared" si="8"/>
        <v>0</v>
      </c>
      <c r="AP29">
        <f t="shared" si="8"/>
        <v>-0.27541566586739991</v>
      </c>
      <c r="AQ29">
        <f t="shared" si="8"/>
        <v>-150.4853603682071</v>
      </c>
      <c r="AR29">
        <f t="shared" si="8"/>
        <v>-150.7607760340745</v>
      </c>
      <c r="AS29">
        <f t="shared" si="8"/>
        <v>8.3321461635621752</v>
      </c>
      <c r="AT29">
        <f t="shared" si="8"/>
        <v>1.7397116717595695</v>
      </c>
      <c r="AU29">
        <f t="shared" si="8"/>
        <v>-140.68891819875276</v>
      </c>
      <c r="AW29">
        <v>26</v>
      </c>
      <c r="AX29">
        <f>IF(Z29&gt;0, (R29*SUMPRODUCT(K29:$K$98, X29:$X$98)-K29*$AZ$3)/Z29, 0)</f>
        <v>749.8156317055433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0.132636267</v>
      </c>
      <c r="Q30" s="4">
        <f t="shared" si="22"/>
        <v>12.5</v>
      </c>
      <c r="R30">
        <f t="shared" si="0"/>
        <v>50000</v>
      </c>
      <c r="S30">
        <f t="shared" si="1"/>
        <v>493.20623094684981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200.45886360807469</v>
      </c>
      <c r="AC30">
        <f t="shared" si="19"/>
        <v>113.04840447069205</v>
      </c>
      <c r="AE30">
        <f t="shared" si="2"/>
        <v>0</v>
      </c>
      <c r="AF30">
        <f t="shared" si="3"/>
        <v>0</v>
      </c>
      <c r="AG30">
        <f t="shared" si="3"/>
        <v>-2.8651403149769479</v>
      </c>
      <c r="AH30">
        <f t="shared" si="4"/>
        <v>-1772.9768646966859</v>
      </c>
      <c r="AI30">
        <f t="shared" si="23"/>
        <v>-1775.8420050116629</v>
      </c>
      <c r="AJ30">
        <f t="shared" si="6"/>
        <v>87.410459137382645</v>
      </c>
      <c r="AK30">
        <f t="shared" si="20"/>
        <v>14.032120452565231</v>
      </c>
      <c r="AL30">
        <f t="shared" si="24"/>
        <v>-1674.399425421715</v>
      </c>
      <c r="AN30">
        <f t="shared" si="8"/>
        <v>0</v>
      </c>
      <c r="AO30">
        <f t="shared" si="8"/>
        <v>0</v>
      </c>
      <c r="AP30">
        <f t="shared" si="8"/>
        <v>-0.21083161019174521</v>
      </c>
      <c r="AQ30">
        <f t="shared" si="8"/>
        <v>-130.4646635498973</v>
      </c>
      <c r="AR30">
        <f t="shared" si="8"/>
        <v>-130.67549516008904</v>
      </c>
      <c r="AS30">
        <f t="shared" si="8"/>
        <v>6.4321065712561465</v>
      </c>
      <c r="AT30">
        <f t="shared" si="8"/>
        <v>1.0325548574198367</v>
      </c>
      <c r="AU30">
        <f t="shared" si="8"/>
        <v>-123.21083373141306</v>
      </c>
      <c r="AW30">
        <v>27</v>
      </c>
      <c r="AX30">
        <f>IF(Z30&gt;0, (R30*SUMPRODUCT(K30:$K$98, X30:$X$98)-K30*$AZ$3)/Z30, 0)</f>
        <v>493.20623094684981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0.148393413</v>
      </c>
      <c r="Q31" s="4">
        <f t="shared" si="22"/>
        <v>12.5</v>
      </c>
      <c r="R31">
        <f t="shared" si="0"/>
        <v>50000</v>
      </c>
      <c r="S31">
        <f t="shared" si="1"/>
        <v>201.65615463779451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113.04840447069205</v>
      </c>
      <c r="AC31">
        <f t="shared" si="19"/>
        <v>38.900617019744573</v>
      </c>
      <c r="AE31">
        <f t="shared" si="2"/>
        <v>0</v>
      </c>
      <c r="AF31">
        <f t="shared" si="3"/>
        <v>0</v>
      </c>
      <c r="AG31">
        <f t="shared" si="3"/>
        <v>-2.4113209617638542</v>
      </c>
      <c r="AH31">
        <f t="shared" si="4"/>
        <v>-1700.6718002532975</v>
      </c>
      <c r="AI31">
        <f t="shared" si="23"/>
        <v>-1703.0831212150613</v>
      </c>
      <c r="AJ31">
        <f t="shared" si="6"/>
        <v>74.147787450947476</v>
      </c>
      <c r="AK31">
        <f t="shared" si="20"/>
        <v>7.9133883129484444</v>
      </c>
      <c r="AL31">
        <f t="shared" si="24"/>
        <v>-1621.0219454511653</v>
      </c>
      <c r="AN31">
        <f t="shared" si="8"/>
        <v>0</v>
      </c>
      <c r="AO31">
        <f t="shared" si="8"/>
        <v>0</v>
      </c>
      <c r="AP31">
        <f t="shared" si="8"/>
        <v>-0.15842613561177599</v>
      </c>
      <c r="AQ31">
        <f t="shared" si="8"/>
        <v>-111.73579358799522</v>
      </c>
      <c r="AR31">
        <f t="shared" si="8"/>
        <v>-111.89421972360698</v>
      </c>
      <c r="AS31">
        <f t="shared" si="8"/>
        <v>4.8715818492384297</v>
      </c>
      <c r="AT31">
        <f t="shared" si="8"/>
        <v>0.51991731913563055</v>
      </c>
      <c r="AU31">
        <f t="shared" si="8"/>
        <v>-106.50272055523291</v>
      </c>
      <c r="AW31">
        <v>28</v>
      </c>
      <c r="AX31">
        <f>IF(Z31&gt;0, (R31*SUMPRODUCT(K31:$K$98, X31:$X$98)-K31*$AZ$3)/Z31, 0)</f>
        <v>201.65615463779451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0.16656033000000001</v>
      </c>
      <c r="Q32" s="4">
        <f t="shared" si="22"/>
        <v>12.5</v>
      </c>
      <c r="R32">
        <f t="shared" si="0"/>
        <v>50000</v>
      </c>
      <c r="S32">
        <f t="shared" si="1"/>
        <v>-141.97540344715262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38.900617019744573</v>
      </c>
      <c r="AC32">
        <f t="shared" si="19"/>
        <v>-22.552251479902623</v>
      </c>
      <c r="AE32">
        <f t="shared" si="2"/>
        <v>0</v>
      </c>
      <c r="AF32">
        <f t="shared" si="3"/>
        <v>0</v>
      </c>
      <c r="AG32">
        <f t="shared" si="3"/>
        <v>-1.9855773370189109</v>
      </c>
      <c r="AH32">
        <f t="shared" si="4"/>
        <v>-1606.5216605092198</v>
      </c>
      <c r="AI32">
        <f t="shared" si="23"/>
        <v>-1608.5072378462387</v>
      </c>
      <c r="AJ32">
        <f t="shared" si="6"/>
        <v>61.452868499647195</v>
      </c>
      <c r="AK32">
        <f t="shared" si="20"/>
        <v>2.7230431913821205</v>
      </c>
      <c r="AL32">
        <f t="shared" si="24"/>
        <v>-1544.3313261552094</v>
      </c>
      <c r="AN32">
        <f t="shared" si="8"/>
        <v>0</v>
      </c>
      <c r="AO32">
        <f t="shared" si="8"/>
        <v>0</v>
      </c>
      <c r="AP32">
        <f t="shared" si="8"/>
        <v>-0.11647711145315721</v>
      </c>
      <c r="AQ32">
        <f t="shared" si="8"/>
        <v>-94.241105100436286</v>
      </c>
      <c r="AR32">
        <f t="shared" si="8"/>
        <v>-94.357582211889437</v>
      </c>
      <c r="AS32">
        <f t="shared" si="8"/>
        <v>3.6049225985305693</v>
      </c>
      <c r="AT32">
        <f t="shared" si="8"/>
        <v>0.15973802650798252</v>
      </c>
      <c r="AU32">
        <f t="shared" si="8"/>
        <v>-90.592921586850892</v>
      </c>
      <c r="AW32">
        <v>29</v>
      </c>
      <c r="AX32">
        <f>IF(Z32&gt;0, (R32*SUMPRODUCT(K32:$K$98, X32:$X$98)-K32*$AZ$3)/Z32, 0)</f>
        <v>-141.97540344715262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0.18820168900000001</v>
      </c>
      <c r="Q33" s="4">
        <f t="shared" si="22"/>
        <v>12.5</v>
      </c>
      <c r="R33">
        <f t="shared" si="0"/>
        <v>50000</v>
      </c>
      <c r="S33">
        <f t="shared" si="1"/>
        <v>-564.51332855481337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-22.552251479902623</v>
      </c>
      <c r="AC33">
        <f t="shared" si="19"/>
        <v>-71.897887751457006</v>
      </c>
      <c r="AE33">
        <f t="shared" si="2"/>
        <v>0</v>
      </c>
      <c r="AF33">
        <f t="shared" si="3"/>
        <v>0</v>
      </c>
      <c r="AG33">
        <f t="shared" si="3"/>
        <v>-1.5920325551816408</v>
      </c>
      <c r="AH33">
        <f t="shared" si="4"/>
        <v>-1494.7560338683249</v>
      </c>
      <c r="AI33">
        <f t="shared" si="23"/>
        <v>-1496.3480664235067</v>
      </c>
      <c r="AJ33">
        <f t="shared" si="6"/>
        <v>49.345636271554383</v>
      </c>
      <c r="AK33">
        <f t="shared" si="20"/>
        <v>-1.5786576035931836</v>
      </c>
      <c r="AL33">
        <f t="shared" si="24"/>
        <v>-1448.5810877555455</v>
      </c>
      <c r="AN33">
        <f t="shared" si="8"/>
        <v>0</v>
      </c>
      <c r="AO33">
        <f t="shared" si="8"/>
        <v>0</v>
      </c>
      <c r="AP33">
        <f t="shared" si="8"/>
        <v>-8.3384956458303766E-2</v>
      </c>
      <c r="AQ33">
        <f t="shared" si="8"/>
        <v>-78.28996109044796</v>
      </c>
      <c r="AR33">
        <f t="shared" si="8"/>
        <v>-78.373346046906263</v>
      </c>
      <c r="AS33">
        <f t="shared" si="8"/>
        <v>2.584547482096808</v>
      </c>
      <c r="AT33">
        <f t="shared" si="8"/>
        <v>-8.2684424454604763E-2</v>
      </c>
      <c r="AU33">
        <f t="shared" si="8"/>
        <v>-75.871482989264067</v>
      </c>
      <c r="AW33">
        <v>30</v>
      </c>
      <c r="AX33">
        <f>IF(Z33&gt;0, (R33*SUMPRODUCT(K33:$K$98, X33:$X$98)-K33*$AZ$3)/Z33, 0)</f>
        <v>-564.51332855481337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0.21316064300000001</v>
      </c>
      <c r="Q34" s="4">
        <f t="shared" si="22"/>
        <v>12.5</v>
      </c>
      <c r="R34">
        <f t="shared" si="0"/>
        <v>50000</v>
      </c>
      <c r="S34">
        <f t="shared" si="1"/>
        <v>-1112.8188102690676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-71.897887751457006</v>
      </c>
      <c r="AC34">
        <f t="shared" si="19"/>
        <v>-110.10260881611732</v>
      </c>
      <c r="AE34">
        <f t="shared" si="2"/>
        <v>0</v>
      </c>
      <c r="AF34">
        <f t="shared" si="3"/>
        <v>0</v>
      </c>
      <c r="AG34">
        <f t="shared" si="3"/>
        <v>-1.2367535464903727</v>
      </c>
      <c r="AH34">
        <f t="shared" si="4"/>
        <v>-1357.4347325578062</v>
      </c>
      <c r="AI34">
        <f t="shared" si="23"/>
        <v>-1358.6714861042965</v>
      </c>
      <c r="AJ34">
        <f t="shared" si="6"/>
        <v>38.204721064660319</v>
      </c>
      <c r="AK34">
        <f t="shared" si="20"/>
        <v>-5.0328521426019908</v>
      </c>
      <c r="AL34">
        <f t="shared" si="24"/>
        <v>-1325.4996171822381</v>
      </c>
      <c r="AN34">
        <f t="shared" si="8"/>
        <v>0</v>
      </c>
      <c r="AO34">
        <f t="shared" si="8"/>
        <v>0</v>
      </c>
      <c r="AP34">
        <f t="shared" si="8"/>
        <v>-5.7836353534412216E-2</v>
      </c>
      <c r="AQ34">
        <f t="shared" si="8"/>
        <v>-63.479967625639404</v>
      </c>
      <c r="AR34">
        <f t="shared" si="8"/>
        <v>-63.537803979173809</v>
      </c>
      <c r="AS34">
        <f t="shared" si="8"/>
        <v>1.786630618889032</v>
      </c>
      <c r="AT34">
        <f t="shared" si="8"/>
        <v>-0.23535959660837619</v>
      </c>
      <c r="AU34">
        <f t="shared" ref="AU34:AU79" si="25">AL34*$K34</f>
        <v>-61.986532956893157</v>
      </c>
      <c r="AW34">
        <v>31</v>
      </c>
      <c r="AX34">
        <f>IF(Z34&gt;0, (R34*SUMPRODUCT(K34:$K$98, X34:$X$98)-K34*$AZ$3)/Z34, 0)</f>
        <v>-1112.8188102690676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0.241823134</v>
      </c>
      <c r="Q35" s="4">
        <f t="shared" si="22"/>
        <v>12.5</v>
      </c>
      <c r="R35">
        <f t="shared" si="0"/>
        <v>50000</v>
      </c>
      <c r="S35">
        <f t="shared" si="1"/>
        <v>-1861.4319136750867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-110.10260881611732</v>
      </c>
      <c r="AC35">
        <f t="shared" si="19"/>
        <v>-137.79218356158913</v>
      </c>
      <c r="AE35">
        <f t="shared" si="2"/>
        <v>0</v>
      </c>
      <c r="AF35">
        <f t="shared" ref="AF35:AG66" si="26">-$Z35*P35</f>
        <v>0</v>
      </c>
      <c r="AG35">
        <f t="shared" si="26"/>
        <v>-0.92531039242755231</v>
      </c>
      <c r="AH35">
        <f t="shared" si="4"/>
        <v>-1196.3024743916665</v>
      </c>
      <c r="AI35">
        <f t="shared" si="23"/>
        <v>-1197.227784784094</v>
      </c>
      <c r="AJ35">
        <f t="shared" si="6"/>
        <v>27.689574745471802</v>
      </c>
      <c r="AK35">
        <f t="shared" si="20"/>
        <v>-7.7071826171282138</v>
      </c>
      <c r="AL35">
        <f t="shared" si="24"/>
        <v>-1177.2453926557503</v>
      </c>
      <c r="AN35">
        <f t="shared" ref="AN35:AT66" si="27">AE35*$K35</f>
        <v>0</v>
      </c>
      <c r="AO35">
        <f t="shared" si="27"/>
        <v>0</v>
      </c>
      <c r="AP35">
        <f t="shared" si="27"/>
        <v>-3.8635555114504068E-2</v>
      </c>
      <c r="AQ35">
        <f t="shared" si="27"/>
        <v>-49.950600967226926</v>
      </c>
      <c r="AR35">
        <f t="shared" si="27"/>
        <v>-49.989236522341422</v>
      </c>
      <c r="AS35">
        <f t="shared" si="27"/>
        <v>1.1561548426676904</v>
      </c>
      <c r="AT35">
        <f t="shared" si="27"/>
        <v>-0.32180691065232897</v>
      </c>
      <c r="AU35">
        <f t="shared" si="25"/>
        <v>-49.15488859032606</v>
      </c>
      <c r="AW35">
        <v>32</v>
      </c>
      <c r="AX35">
        <f>IF(Z35&gt;0, (R35*SUMPRODUCT(K35:$K$98, X35:$X$98)-K35*$AZ$3)/Z35, 0)</f>
        <v>-1861.4319136750867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0.27493253200000001</v>
      </c>
      <c r="Q36" s="4">
        <f t="shared" si="22"/>
        <v>12.5</v>
      </c>
      <c r="R36">
        <f t="shared" si="0"/>
        <v>50000</v>
      </c>
      <c r="S36">
        <f t="shared" si="1"/>
        <v>-2943.1132950145807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-137.79218356158913</v>
      </c>
      <c r="AC36">
        <f t="shared" si="19"/>
        <v>-155.78707660009508</v>
      </c>
      <c r="AE36">
        <f t="shared" si="2"/>
        <v>0</v>
      </c>
      <c r="AF36">
        <f t="shared" si="26"/>
        <v>0</v>
      </c>
      <c r="AG36">
        <f t="shared" si="26"/>
        <v>-0.66165935942725618</v>
      </c>
      <c r="AH36">
        <f t="shared" si="4"/>
        <v>-1017.5917163040823</v>
      </c>
      <c r="AI36">
        <f t="shared" si="23"/>
        <v>-1018.2533756635096</v>
      </c>
      <c r="AJ36">
        <f t="shared" si="6"/>
        <v>17.99489303850595</v>
      </c>
      <c r="AK36">
        <f t="shared" si="20"/>
        <v>-9.6454528493112406</v>
      </c>
      <c r="AL36">
        <f t="shared" si="24"/>
        <v>-1009.9039354743148</v>
      </c>
      <c r="AN36">
        <f t="shared" si="27"/>
        <v>0</v>
      </c>
      <c r="AO36">
        <f t="shared" si="27"/>
        <v>0</v>
      </c>
      <c r="AP36">
        <f t="shared" si="27"/>
        <v>-2.466698979509185E-2</v>
      </c>
      <c r="AQ36">
        <f t="shared" si="27"/>
        <v>-37.936324974486261</v>
      </c>
      <c r="AR36">
        <f t="shared" si="27"/>
        <v>-37.960991964281348</v>
      </c>
      <c r="AS36">
        <f t="shared" si="27"/>
        <v>0.6708585567788623</v>
      </c>
      <c r="AT36">
        <f t="shared" si="27"/>
        <v>-0.35958727646345295</v>
      </c>
      <c r="AU36">
        <f t="shared" si="25"/>
        <v>-37.649720683965938</v>
      </c>
      <c r="AW36">
        <v>33</v>
      </c>
      <c r="AX36">
        <f>IF(Z36&gt;0, (R36*SUMPRODUCT(K36:$K$98, X36:$X$98)-K36*$AZ$3)/Z36, 0)</f>
        <v>-2943.1132950145807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0.31195269799999997</v>
      </c>
      <c r="Q37" s="4">
        <f t="shared" si="22"/>
        <v>12.5</v>
      </c>
      <c r="R37">
        <f t="shared" si="0"/>
        <v>50000</v>
      </c>
      <c r="S37">
        <f t="shared" si="1"/>
        <v>-4602.6008003955949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-155.78707660009508</v>
      </c>
      <c r="AC37">
        <f t="shared" si="19"/>
        <v>-165.19151949536615</v>
      </c>
      <c r="AE37">
        <f t="shared" si="2"/>
        <v>0</v>
      </c>
      <c r="AF37">
        <f t="shared" si="26"/>
        <v>0</v>
      </c>
      <c r="AG37">
        <f t="shared" si="26"/>
        <v>-0.44863634350269926</v>
      </c>
      <c r="AH37">
        <f t="shared" si="4"/>
        <v>-825.62568932113709</v>
      </c>
      <c r="AI37">
        <f t="shared" si="23"/>
        <v>-826.07432566463979</v>
      </c>
      <c r="AJ37">
        <f t="shared" si="6"/>
        <v>9.4044428952710746</v>
      </c>
      <c r="AK37">
        <f t="shared" si="20"/>
        <v>-10.905095362006657</v>
      </c>
      <c r="AL37">
        <f t="shared" si="24"/>
        <v>-827.57497813137547</v>
      </c>
      <c r="AN37">
        <f t="shared" si="27"/>
        <v>0</v>
      </c>
      <c r="AO37">
        <f t="shared" si="27"/>
        <v>0</v>
      </c>
      <c r="AP37">
        <f t="shared" si="27"/>
        <v>-1.4933380249128178E-2</v>
      </c>
      <c r="AQ37">
        <f t="shared" si="27"/>
        <v>-27.481907207562031</v>
      </c>
      <c r="AR37">
        <f t="shared" si="27"/>
        <v>-27.49684058781116</v>
      </c>
      <c r="AS37">
        <f t="shared" si="27"/>
        <v>0.31303777284251583</v>
      </c>
      <c r="AT37">
        <f t="shared" si="27"/>
        <v>-0.36298872806961907</v>
      </c>
      <c r="AU37">
        <f t="shared" si="25"/>
        <v>-27.546791543038264</v>
      </c>
      <c r="AW37">
        <v>34</v>
      </c>
      <c r="AX37">
        <f>IF(Z37&gt;0, (R37*SUMPRODUCT(K37:$K$98, X37:$X$98)-K37*$AZ$3)/Z37, 0)</f>
        <v>-4602.6008003955949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0.35315455400000001</v>
      </c>
      <c r="Q38" s="4">
        <f t="shared" si="22"/>
        <v>12.5</v>
      </c>
      <c r="R38">
        <f t="shared" si="0"/>
        <v>50000</v>
      </c>
      <c r="S38">
        <f t="shared" si="1"/>
        <v>-7314.9939803486777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-165.19151949536615</v>
      </c>
      <c r="AC38">
        <f t="shared" si="19"/>
        <v>-167.19853198934322</v>
      </c>
      <c r="AE38">
        <f t="shared" si="2"/>
        <v>0</v>
      </c>
      <c r="AF38">
        <f t="shared" si="26"/>
        <v>0</v>
      </c>
      <c r="AG38">
        <f t="shared" si="26"/>
        <v>-0.28571201226978576</v>
      </c>
      <c r="AH38">
        <f t="shared" si="4"/>
        <v>-633.75187119154623</v>
      </c>
      <c r="AI38">
        <f t="shared" si="23"/>
        <v>-634.03758320381598</v>
      </c>
      <c r="AJ38">
        <f t="shared" si="6"/>
        <v>2.0070124939770722</v>
      </c>
      <c r="AK38">
        <f t="shared" si="20"/>
        <v>-11.563406364675632</v>
      </c>
      <c r="AL38">
        <f t="shared" si="24"/>
        <v>-643.59397707451456</v>
      </c>
      <c r="AN38">
        <f t="shared" si="27"/>
        <v>0</v>
      </c>
      <c r="AO38">
        <f t="shared" si="27"/>
        <v>0</v>
      </c>
      <c r="AP38">
        <f t="shared" si="27"/>
        <v>-8.4912992902175244E-3</v>
      </c>
      <c r="AQ38">
        <f t="shared" si="27"/>
        <v>-18.834968719975965</v>
      </c>
      <c r="AR38">
        <f t="shared" si="27"/>
        <v>-18.843460019266182</v>
      </c>
      <c r="AS38">
        <f t="shared" si="27"/>
        <v>5.9647977801762987E-2</v>
      </c>
      <c r="AT38">
        <f t="shared" si="27"/>
        <v>-0.34366193943624568</v>
      </c>
      <c r="AU38">
        <f t="shared" si="25"/>
        <v>-19.127473980900668</v>
      </c>
      <c r="AW38">
        <v>35</v>
      </c>
      <c r="AX38">
        <f>IF(Z38&gt;0, (R38*SUMPRODUCT(K38:$K$98, X38:$X$98)-K38*$AZ$3)/Z38, 0)</f>
        <v>-7314.9939803486777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0.39812553899999997</v>
      </c>
      <c r="Q39" s="4">
        <f t="shared" si="22"/>
        <v>12.5</v>
      </c>
      <c r="R39">
        <f t="shared" si="0"/>
        <v>50000</v>
      </c>
      <c r="S39">
        <f t="shared" si="1"/>
        <v>-12069.974118665128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-167.19853198934322</v>
      </c>
      <c r="AC39">
        <f t="shared" si="19"/>
        <v>-163.28805900076114</v>
      </c>
      <c r="AE39">
        <f t="shared" si="2"/>
        <v>0</v>
      </c>
      <c r="AF39">
        <f t="shared" si="26"/>
        <v>0</v>
      </c>
      <c r="AG39">
        <f t="shared" si="26"/>
        <v>-0.16910564326340483</v>
      </c>
      <c r="AH39">
        <f t="shared" si="4"/>
        <v>-454.99699553473221</v>
      </c>
      <c r="AI39">
        <f t="shared" si="23"/>
        <v>-455.16610117799559</v>
      </c>
      <c r="AJ39">
        <f t="shared" si="6"/>
        <v>-3.9104729885820859</v>
      </c>
      <c r="AK39">
        <f t="shared" si="20"/>
        <v>-11.703897239254026</v>
      </c>
      <c r="AL39">
        <f t="shared" si="24"/>
        <v>-470.78047140583169</v>
      </c>
      <c r="AN39">
        <f t="shared" si="27"/>
        <v>0</v>
      </c>
      <c r="AO39">
        <f t="shared" si="27"/>
        <v>0</v>
      </c>
      <c r="AP39">
        <f t="shared" si="27"/>
        <v>-4.4873064201671241E-3</v>
      </c>
      <c r="AQ39">
        <f t="shared" si="27"/>
        <v>-12.073582524029172</v>
      </c>
      <c r="AR39">
        <f t="shared" si="27"/>
        <v>-12.078069830449339</v>
      </c>
      <c r="AS39">
        <f t="shared" si="27"/>
        <v>-0.10376643977647708</v>
      </c>
      <c r="AT39">
        <f t="shared" si="27"/>
        <v>-0.31056901596640091</v>
      </c>
      <c r="AU39">
        <f t="shared" si="25"/>
        <v>-12.492405286192216</v>
      </c>
      <c r="AW39">
        <v>36</v>
      </c>
      <c r="AX39">
        <f>IF(Z39&gt;0, (R39*SUMPRODUCT(K39:$K$98, X39:$X$98)-K39*$AZ$3)/Z39, 0)</f>
        <v>-12069.974118665128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0.44755673899999998</v>
      </c>
      <c r="Q40" s="4">
        <f t="shared" si="22"/>
        <v>12.5</v>
      </c>
      <c r="R40">
        <f t="shared" si="0"/>
        <v>50000</v>
      </c>
      <c r="S40">
        <f t="shared" si="1"/>
        <v>-21128.971619138258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-163.28805900076114</v>
      </c>
      <c r="AC40">
        <f t="shared" si="19"/>
        <v>-155.05321142786349</v>
      </c>
      <c r="AE40">
        <f t="shared" si="2"/>
        <v>0</v>
      </c>
      <c r="AF40">
        <f t="shared" si="26"/>
        <v>0</v>
      </c>
      <c r="AG40">
        <f t="shared" si="26"/>
        <v>-9.1730216585303989E-2</v>
      </c>
      <c r="AH40">
        <f t="shared" si="4"/>
        <v>-302.73748098186712</v>
      </c>
      <c r="AI40">
        <f t="shared" si="23"/>
        <v>-302.82921119845241</v>
      </c>
      <c r="AJ40">
        <f t="shared" si="6"/>
        <v>-8.2348475728976496</v>
      </c>
      <c r="AK40">
        <f t="shared" si="20"/>
        <v>-11.430164130053281</v>
      </c>
      <c r="AL40">
        <f t="shared" si="24"/>
        <v>-322.49422290140336</v>
      </c>
      <c r="AN40">
        <f t="shared" si="27"/>
        <v>0</v>
      </c>
      <c r="AO40">
        <f t="shared" si="27"/>
        <v>0</v>
      </c>
      <c r="AP40">
        <f t="shared" si="27"/>
        <v>-2.173311721126509E-3</v>
      </c>
      <c r="AQ40">
        <f t="shared" si="27"/>
        <v>-7.1725865296562912</v>
      </c>
      <c r="AR40">
        <f t="shared" si="27"/>
        <v>-7.1747598413774174</v>
      </c>
      <c r="AS40">
        <f t="shared" si="27"/>
        <v>-0.19510354840627175</v>
      </c>
      <c r="AT40">
        <f t="shared" si="27"/>
        <v>-0.27080836176968526</v>
      </c>
      <c r="AU40">
        <f t="shared" si="25"/>
        <v>-7.6406717515533744</v>
      </c>
      <c r="AW40">
        <v>37</v>
      </c>
      <c r="AX40">
        <f>IF(Z40&gt;0, (R40*SUMPRODUCT(K40:$K$98, X40:$X$98)-K40*$AZ$3)/Z40, 0)</f>
        <v>-21128.971619138258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0.50316588799999995</v>
      </c>
      <c r="Q41" s="4">
        <f t="shared" si="22"/>
        <v>12.5</v>
      </c>
      <c r="R41">
        <f t="shared" si="0"/>
        <v>50000</v>
      </c>
      <c r="S41">
        <f t="shared" si="1"/>
        <v>-40332.978356525156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-155.05321142786349</v>
      </c>
      <c r="AC41">
        <f t="shared" si="19"/>
        <v>-144.09327108526375</v>
      </c>
      <c r="AE41">
        <f t="shared" si="2"/>
        <v>0</v>
      </c>
      <c r="AF41">
        <f t="shared" si="26"/>
        <v>0</v>
      </c>
      <c r="AG41">
        <f t="shared" si="26"/>
        <v>-4.4657398534874146E-2</v>
      </c>
      <c r="AH41">
        <f t="shared" si="4"/>
        <v>-184.62206353830723</v>
      </c>
      <c r="AI41">
        <f t="shared" si="23"/>
        <v>-184.6667209368421</v>
      </c>
      <c r="AJ41">
        <f t="shared" si="6"/>
        <v>-10.959940342599737</v>
      </c>
      <c r="AK41">
        <f t="shared" si="20"/>
        <v>-10.853724799950445</v>
      </c>
      <c r="AL41">
        <f t="shared" si="24"/>
        <v>-206.48038607939228</v>
      </c>
      <c r="AN41">
        <f t="shared" si="27"/>
        <v>0</v>
      </c>
      <c r="AO41">
        <f t="shared" si="27"/>
        <v>0</v>
      </c>
      <c r="AP41">
        <f t="shared" si="27"/>
        <v>-9.4468060879804988E-4</v>
      </c>
      <c r="AQ41">
        <f t="shared" si="27"/>
        <v>-3.9054868645051011</v>
      </c>
      <c r="AR41">
        <f t="shared" si="27"/>
        <v>-3.9064315451138989</v>
      </c>
      <c r="AS41">
        <f t="shared" si="27"/>
        <v>-0.23184608720886399</v>
      </c>
      <c r="AT41">
        <f t="shared" si="27"/>
        <v>-0.2295992083761127</v>
      </c>
      <c r="AU41">
        <f t="shared" si="25"/>
        <v>-4.3678768406988757</v>
      </c>
      <c r="AW41">
        <v>38</v>
      </c>
      <c r="AX41">
        <f>IF(Z41&gt;0, (R41*SUMPRODUCT(K41:$K$98, X41:$X$98)-K41*$AZ$3)/Z41, 0)</f>
        <v>-40332.978356525156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0.56565928300000001</v>
      </c>
      <c r="Q42" s="4">
        <f t="shared" si="22"/>
        <v>12.5</v>
      </c>
      <c r="R42">
        <f t="shared" si="0"/>
        <v>50000</v>
      </c>
      <c r="S42">
        <f t="shared" si="1"/>
        <v>-86945.469730681682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-144.09327108526375</v>
      </c>
      <c r="AC42">
        <f t="shared" si="19"/>
        <v>-131.80900181382592</v>
      </c>
      <c r="AE42">
        <f t="shared" si="2"/>
        <v>0</v>
      </c>
      <c r="AF42">
        <f t="shared" si="26"/>
        <v>0</v>
      </c>
      <c r="AG42">
        <f t="shared" si="26"/>
        <v>-1.8949952513643245E-2</v>
      </c>
      <c r="AH42">
        <f t="shared" si="4"/>
        <v>-101.04348814352862</v>
      </c>
      <c r="AI42">
        <f t="shared" si="23"/>
        <v>-101.06243809604226</v>
      </c>
      <c r="AJ42">
        <f t="shared" si="6"/>
        <v>-12.284269271437836</v>
      </c>
      <c r="AK42">
        <f t="shared" si="20"/>
        <v>-10.086528975968463</v>
      </c>
      <c r="AL42">
        <f t="shared" si="24"/>
        <v>-123.43323634344856</v>
      </c>
      <c r="AN42">
        <f t="shared" si="27"/>
        <v>0</v>
      </c>
      <c r="AO42">
        <f t="shared" si="27"/>
        <v>0</v>
      </c>
      <c r="AP42">
        <f t="shared" si="27"/>
        <v>-3.5791647042264372E-4</v>
      </c>
      <c r="AQ42">
        <f t="shared" si="27"/>
        <v>-1.908454842273958</v>
      </c>
      <c r="AR42">
        <f t="shared" si="27"/>
        <v>-1.9088127587443804</v>
      </c>
      <c r="AS42">
        <f t="shared" si="27"/>
        <v>-0.23201864470050171</v>
      </c>
      <c r="AT42">
        <f t="shared" si="27"/>
        <v>-0.19050891274240372</v>
      </c>
      <c r="AU42">
        <f t="shared" si="25"/>
        <v>-2.3313403161872861</v>
      </c>
      <c r="AW42">
        <v>39</v>
      </c>
      <c r="AX42">
        <f>IF(Z42&gt;0, (R42*SUMPRODUCT(K42:$K$98, X42:$X$98)-K42*$AZ$3)/Z42, 0)</f>
        <v>-86945.469730681682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0.63613866799999996</v>
      </c>
      <c r="Q43" s="4">
        <f t="shared" si="22"/>
        <v>12.5</v>
      </c>
      <c r="R43">
        <f t="shared" si="0"/>
        <v>50000</v>
      </c>
      <c r="S43">
        <f t="shared" si="1"/>
        <v>-222316.66679528373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-131.80900181382592</v>
      </c>
      <c r="AC43">
        <f t="shared" si="19"/>
        <v>-119.26231724900795</v>
      </c>
      <c r="AE43">
        <f t="shared" si="2"/>
        <v>0</v>
      </c>
      <c r="AF43">
        <f t="shared" si="26"/>
        <v>0</v>
      </c>
      <c r="AG43">
        <f t="shared" si="26"/>
        <v>-6.7056554378145481E-3</v>
      </c>
      <c r="AH43">
        <f t="shared" si="4"/>
        <v>-48.219190202769056</v>
      </c>
      <c r="AI43">
        <f t="shared" si="23"/>
        <v>-48.225895858206869</v>
      </c>
      <c r="AJ43">
        <f t="shared" si="6"/>
        <v>-12.546684564817966</v>
      </c>
      <c r="AK43">
        <f t="shared" si="20"/>
        <v>-9.2266301269678141</v>
      </c>
      <c r="AL43">
        <f t="shared" si="24"/>
        <v>-69.999210549992654</v>
      </c>
      <c r="AN43">
        <f t="shared" si="27"/>
        <v>0</v>
      </c>
      <c r="AO43">
        <f t="shared" si="27"/>
        <v>0</v>
      </c>
      <c r="AP43">
        <f t="shared" si="27"/>
        <v>-1.1308285622187081E-4</v>
      </c>
      <c r="AQ43">
        <f t="shared" si="27"/>
        <v>-0.81315895267829252</v>
      </c>
      <c r="AR43">
        <f t="shared" si="27"/>
        <v>-0.81327203553451433</v>
      </c>
      <c r="AS43">
        <f t="shared" si="27"/>
        <v>-0.21158482416252575</v>
      </c>
      <c r="AT43">
        <f t="shared" si="27"/>
        <v>-0.15559607822622196</v>
      </c>
      <c r="AU43">
        <f t="shared" si="25"/>
        <v>-1.1804529379232622</v>
      </c>
      <c r="AW43">
        <v>40</v>
      </c>
      <c r="AX43">
        <f>IF(Z43&gt;0, (R43*SUMPRODUCT(K43:$K$98, X43:$X$98)-K43*$AZ$3)/Z43, 0)</f>
        <v>-222316.66679528373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0.71227412300000004</v>
      </c>
      <c r="Q44" s="4">
        <f t="shared" si="22"/>
        <v>12.5</v>
      </c>
      <c r="R44">
        <f t="shared" si="0"/>
        <v>50000</v>
      </c>
      <c r="S44">
        <f t="shared" si="1"/>
        <v>-719319.81308852392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-119.26231724900795</v>
      </c>
      <c r="AC44">
        <f t="shared" si="19"/>
        <v>-107.16910173106848</v>
      </c>
      <c r="AE44">
        <f t="shared" si="2"/>
        <v>0</v>
      </c>
      <c r="AF44">
        <f t="shared" si="26"/>
        <v>0</v>
      </c>
      <c r="AG44">
        <f t="shared" si="26"/>
        <v>-1.862334037326864E-3</v>
      </c>
      <c r="AH44">
        <f t="shared" si="4"/>
        <v>-19.105059384438157</v>
      </c>
      <c r="AI44">
        <f t="shared" si="23"/>
        <v>-19.106921718475483</v>
      </c>
      <c r="AJ44">
        <f t="shared" si="6"/>
        <v>-12.09321551793947</v>
      </c>
      <c r="AK44">
        <f t="shared" si="20"/>
        <v>-8.3483622074305579</v>
      </c>
      <c r="AL44">
        <f t="shared" si="24"/>
        <v>-39.548499443845515</v>
      </c>
      <c r="AN44">
        <f t="shared" si="27"/>
        <v>0</v>
      </c>
      <c r="AO44">
        <f t="shared" si="27"/>
        <v>0</v>
      </c>
      <c r="AP44">
        <f t="shared" si="27"/>
        <v>-2.8041103051682118E-5</v>
      </c>
      <c r="AQ44">
        <f t="shared" si="27"/>
        <v>-0.28766425800631479</v>
      </c>
      <c r="AR44">
        <f t="shared" si="27"/>
        <v>-0.28769229910936645</v>
      </c>
      <c r="AS44">
        <f t="shared" si="27"/>
        <v>-0.18208715287805496</v>
      </c>
      <c r="AT44">
        <f t="shared" si="27"/>
        <v>-0.12570101833468317</v>
      </c>
      <c r="AU44">
        <f t="shared" si="25"/>
        <v>-0.5954804703221046</v>
      </c>
      <c r="AW44">
        <v>41</v>
      </c>
      <c r="AX44">
        <f>IF(Z44&gt;0, (R44*SUMPRODUCT(K44:$K$98, X44:$X$98)-K44*$AZ$3)/Z44, 0)</f>
        <v>-719319.81308852392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0.79182603500000004</v>
      </c>
      <c r="Q45" s="4">
        <f t="shared" si="22"/>
        <v>12.5</v>
      </c>
      <c r="R45">
        <f t="shared" si="0"/>
        <v>50000</v>
      </c>
      <c r="S45">
        <f t="shared" si="1"/>
        <v>-3249188.0204426618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-107.16910173106848</v>
      </c>
      <c r="AC45">
        <f t="shared" si="19"/>
        <v>-95.933217354594646</v>
      </c>
      <c r="AE45">
        <f t="shared" si="2"/>
        <v>0</v>
      </c>
      <c r="AF45">
        <f t="shared" si="26"/>
        <v>0</v>
      </c>
      <c r="AG45">
        <f t="shared" si="26"/>
        <v>-3.6906612033152261E-4</v>
      </c>
      <c r="AH45">
        <f t="shared" si="4"/>
        <v>-5.8985783064882913</v>
      </c>
      <c r="AI45">
        <f t="shared" si="23"/>
        <v>-5.8989473726086228</v>
      </c>
      <c r="AJ45">
        <f t="shared" si="6"/>
        <v>-11.235884376473834</v>
      </c>
      <c r="AK45">
        <f t="shared" si="20"/>
        <v>-7.5018371211747947</v>
      </c>
      <c r="AL45">
        <f t="shared" si="24"/>
        <v>-24.636668870257253</v>
      </c>
      <c r="AN45">
        <f t="shared" si="27"/>
        <v>0</v>
      </c>
      <c r="AO45">
        <f t="shared" si="27"/>
        <v>0</v>
      </c>
      <c r="AP45">
        <f t="shared" si="27"/>
        <v>-4.9616219417191461E-6</v>
      </c>
      <c r="AQ45">
        <f t="shared" si="27"/>
        <v>-7.9298840880142316E-2</v>
      </c>
      <c r="AR45">
        <f t="shared" si="27"/>
        <v>-7.9303802502084034E-2</v>
      </c>
      <c r="AS45">
        <f t="shared" si="27"/>
        <v>-0.15105209442377082</v>
      </c>
      <c r="AT45">
        <f t="shared" si="27"/>
        <v>-0.10085260502966009</v>
      </c>
      <c r="AU45">
        <f t="shared" si="25"/>
        <v>-0.33120850195551499</v>
      </c>
      <c r="AW45">
        <v>42</v>
      </c>
      <c r="AX45">
        <f>IF(Z45&gt;0, (R45*SUMPRODUCT(K45:$K$98, X45:$X$98)-K45*$AZ$3)/Z45, 0)</f>
        <v>-3249188.0204426618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0.79399978000000004</v>
      </c>
      <c r="Q46" s="4">
        <f t="shared" si="22"/>
        <v>12.5</v>
      </c>
      <c r="R46">
        <f t="shared" si="0"/>
        <v>50000</v>
      </c>
      <c r="S46">
        <f t="shared" si="1"/>
        <v>-14813232.70940013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-95.933217354594646</v>
      </c>
      <c r="AC46">
        <f t="shared" si="19"/>
        <v>-85.723633486117521</v>
      </c>
      <c r="AE46">
        <f t="shared" si="2"/>
        <v>0</v>
      </c>
      <c r="AF46">
        <f t="shared" si="26"/>
        <v>0</v>
      </c>
      <c r="AG46">
        <f t="shared" si="26"/>
        <v>-7.233704077952488E-5</v>
      </c>
      <c r="AH46">
        <f t="shared" si="4"/>
        <v>-1.17215367339473</v>
      </c>
      <c r="AI46">
        <f t="shared" si="23"/>
        <v>-1.1722260104355096</v>
      </c>
      <c r="AJ46">
        <f t="shared" si="6"/>
        <v>-10.209583868477125</v>
      </c>
      <c r="AK46">
        <f t="shared" si="20"/>
        <v>-6.7153252148216263</v>
      </c>
      <c r="AL46">
        <f t="shared" si="24"/>
        <v>-18.097135093734259</v>
      </c>
      <c r="AN46">
        <f t="shared" si="27"/>
        <v>0</v>
      </c>
      <c r="AO46">
        <f t="shared" si="27"/>
        <v>0</v>
      </c>
      <c r="AP46">
        <f t="shared" si="27"/>
        <v>-8.6828481440516019E-7</v>
      </c>
      <c r="AQ46">
        <f t="shared" si="27"/>
        <v>-1.4069738322029195E-2</v>
      </c>
      <c r="AR46">
        <f t="shared" si="27"/>
        <v>-1.4070606606843601E-2</v>
      </c>
      <c r="AS46">
        <f t="shared" si="27"/>
        <v>-0.12254892567990951</v>
      </c>
      <c r="AT46">
        <f t="shared" si="27"/>
        <v>-8.0606212874996544E-2</v>
      </c>
      <c r="AU46">
        <f t="shared" si="25"/>
        <v>-0.21722574516174964</v>
      </c>
      <c r="AW46">
        <v>43</v>
      </c>
      <c r="AX46">
        <f>IF(Z46&gt;0, (R46*SUMPRODUCT(K46:$K$98, X46:$X$98)-K46*$AZ$3)/Z46, 0)</f>
        <v>-14813232.70940013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0.79634782599999998</v>
      </c>
      <c r="Q47" s="4">
        <f t="shared" si="22"/>
        <v>12.5</v>
      </c>
      <c r="R47">
        <f t="shared" si="0"/>
        <v>50000</v>
      </c>
      <c r="S47">
        <f t="shared" si="1"/>
        <v>-68309153.792188123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-85.723633486117521</v>
      </c>
      <c r="AC47">
        <f t="shared" si="19"/>
        <v>-76.551200805370556</v>
      </c>
      <c r="AE47">
        <f t="shared" si="2"/>
        <v>0</v>
      </c>
      <c r="AF47">
        <f t="shared" si="26"/>
        <v>0</v>
      </c>
      <c r="AG47">
        <f t="shared" si="26"/>
        <v>-1.4008225207681644E-5</v>
      </c>
      <c r="AH47">
        <f t="shared" si="4"/>
        <v>-0.23042178065619195</v>
      </c>
      <c r="AI47">
        <f t="shared" si="23"/>
        <v>-0.23043578888139962</v>
      </c>
      <c r="AJ47">
        <f t="shared" si="6"/>
        <v>-9.1724326807469652</v>
      </c>
      <c r="AK47">
        <f t="shared" si="20"/>
        <v>-6.0006543440282272</v>
      </c>
      <c r="AL47">
        <f t="shared" si="24"/>
        <v>-15.403522813656592</v>
      </c>
      <c r="AN47">
        <f t="shared" si="27"/>
        <v>0</v>
      </c>
      <c r="AO47">
        <f t="shared" si="27"/>
        <v>0</v>
      </c>
      <c r="AP47">
        <f t="shared" si="27"/>
        <v>-1.5012968032209443E-7</v>
      </c>
      <c r="AQ47">
        <f t="shared" si="27"/>
        <v>-2.4694883010727246E-3</v>
      </c>
      <c r="AR47">
        <f t="shared" si="27"/>
        <v>-2.4696384307530466E-3</v>
      </c>
      <c r="AS47">
        <f t="shared" si="27"/>
        <v>-9.8303272950048134E-2</v>
      </c>
      <c r="AT47">
        <f t="shared" si="27"/>
        <v>-6.4310525069109711E-2</v>
      </c>
      <c r="AU47">
        <f t="shared" si="25"/>
        <v>-0.16508343644991089</v>
      </c>
      <c r="AW47">
        <v>44</v>
      </c>
      <c r="AX47">
        <f>IF(Z47&gt;0, (R47*SUMPRODUCT(K47:$K$98, X47:$X$98)-K47*$AZ$3)/Z47, 0)</f>
        <v>-68309153.792188123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0.79893513299999996</v>
      </c>
      <c r="Q48" s="4">
        <f t="shared" si="22"/>
        <v>12.5</v>
      </c>
      <c r="R48">
        <f t="shared" si="0"/>
        <v>50000</v>
      </c>
      <c r="S48">
        <f t="shared" si="1"/>
        <v>-319222654.40241063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-76.551200805370556</v>
      </c>
      <c r="AC48">
        <f t="shared" si="19"/>
        <v>-68.351435990931463</v>
      </c>
      <c r="AE48">
        <f t="shared" si="2"/>
        <v>0</v>
      </c>
      <c r="AF48">
        <f t="shared" si="26"/>
        <v>0</v>
      </c>
      <c r="AG48">
        <f t="shared" si="26"/>
        <v>-2.6764796862117421E-6</v>
      </c>
      <c r="AH48">
        <f t="shared" si="4"/>
        <v>-4.4766653077572348E-2</v>
      </c>
      <c r="AI48">
        <f t="shared" si="23"/>
        <v>-4.4769329557258562E-2</v>
      </c>
      <c r="AJ48">
        <f t="shared" si="6"/>
        <v>-8.1997648144390922</v>
      </c>
      <c r="AK48">
        <f t="shared" si="20"/>
        <v>-5.358584056375939</v>
      </c>
      <c r="AL48">
        <f t="shared" si="24"/>
        <v>-13.60311820037229</v>
      </c>
      <c r="AN48">
        <f t="shared" si="27"/>
        <v>0</v>
      </c>
      <c r="AO48">
        <f t="shared" si="27"/>
        <v>0</v>
      </c>
      <c r="AP48">
        <f t="shared" si="27"/>
        <v>-2.5611167324547768E-8</v>
      </c>
      <c r="AQ48">
        <f t="shared" si="27"/>
        <v>-4.2837098612635708E-4</v>
      </c>
      <c r="AR48">
        <f t="shared" si="27"/>
        <v>-4.2839659729368163E-4</v>
      </c>
      <c r="AS48">
        <f t="shared" si="27"/>
        <v>-7.8463344880370961E-2</v>
      </c>
      <c r="AT48">
        <f t="shared" si="27"/>
        <v>-5.1276157109469936E-2</v>
      </c>
      <c r="AU48">
        <f t="shared" si="25"/>
        <v>-0.13016789858713457</v>
      </c>
      <c r="AW48">
        <v>45</v>
      </c>
      <c r="AX48">
        <f>IF(Z48&gt;0, (R48*SUMPRODUCT(K48:$K$98, X48:$X$98)-K48*$AZ$3)/Z48, 0)</f>
        <v>-319222654.40241063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0.80179641700000004</v>
      </c>
      <c r="Q49" s="4">
        <f t="shared" si="22"/>
        <v>12.5</v>
      </c>
      <c r="R49">
        <f t="shared" si="0"/>
        <v>50000</v>
      </c>
      <c r="S49">
        <f t="shared" si="1"/>
        <v>-1514434341.5828683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-68.351435990931463</v>
      </c>
      <c r="AC49">
        <f t="shared" si="19"/>
        <v>-61.028440877328151</v>
      </c>
      <c r="AE49">
        <f t="shared" si="2"/>
        <v>0</v>
      </c>
      <c r="AF49">
        <f t="shared" si="26"/>
        <v>0</v>
      </c>
      <c r="AG49">
        <f t="shared" si="26"/>
        <v>-5.0372306677176556E-7</v>
      </c>
      <c r="AH49">
        <f t="shared" si="4"/>
        <v>-8.583967290311436E-3</v>
      </c>
      <c r="AI49">
        <f t="shared" si="23"/>
        <v>-8.584471013378208E-3</v>
      </c>
      <c r="AJ49">
        <f t="shared" si="6"/>
        <v>-7.3229951136033122</v>
      </c>
      <c r="AK49">
        <f t="shared" si="20"/>
        <v>-4.7846005193652026</v>
      </c>
      <c r="AL49">
        <f t="shared" si="24"/>
        <v>-12.116180103981893</v>
      </c>
      <c r="AN49">
        <f t="shared" si="27"/>
        <v>0</v>
      </c>
      <c r="AO49">
        <f t="shared" si="27"/>
        <v>0</v>
      </c>
      <c r="AP49">
        <f t="shared" si="27"/>
        <v>-4.3036727279396555E-9</v>
      </c>
      <c r="AQ49">
        <f t="shared" si="27"/>
        <v>-7.3339079271463848E-5</v>
      </c>
      <c r="AR49">
        <f t="shared" si="27"/>
        <v>-7.3343382944191784E-5</v>
      </c>
      <c r="AS49">
        <f t="shared" si="27"/>
        <v>-6.2565676333280917E-2</v>
      </c>
      <c r="AT49">
        <f t="shared" si="27"/>
        <v>-4.0878324078432116E-2</v>
      </c>
      <c r="AU49">
        <f t="shared" si="25"/>
        <v>-0.10351734379465723</v>
      </c>
      <c r="AW49">
        <v>46</v>
      </c>
      <c r="AX49">
        <f>IF(Z49&gt;0, (R49*SUMPRODUCT(K49:$K$98, X49:$X$98)-K49*$AZ$3)/Z49, 0)</f>
        <v>-1514434341.5828683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0.804638195</v>
      </c>
      <c r="Q50" s="4">
        <f t="shared" si="22"/>
        <v>12.5</v>
      </c>
      <c r="R50">
        <f t="shared" si="0"/>
        <v>50000</v>
      </c>
      <c r="S50">
        <f t="shared" si="1"/>
        <v>-7294788183.5529757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-61.028440877328151</v>
      </c>
      <c r="AC50">
        <f t="shared" si="19"/>
        <v>-54.489743248023998</v>
      </c>
      <c r="AE50">
        <f t="shared" si="2"/>
        <v>0</v>
      </c>
      <c r="AF50">
        <f t="shared" si="26"/>
        <v>0</v>
      </c>
      <c r="AG50">
        <f t="shared" si="26"/>
        <v>-9.3371016876949954E-8</v>
      </c>
      <c r="AH50">
        <f t="shared" si="4"/>
        <v>-1.6212592769083917E-3</v>
      </c>
      <c r="AI50">
        <f t="shared" si="23"/>
        <v>-1.6213526479252687E-3</v>
      </c>
      <c r="AJ50">
        <f t="shared" si="6"/>
        <v>-6.5386976293041528</v>
      </c>
      <c r="AK50">
        <f t="shared" si="20"/>
        <v>-4.2719908614129709</v>
      </c>
      <c r="AL50">
        <f t="shared" si="24"/>
        <v>-10.81230984336505</v>
      </c>
      <c r="AN50">
        <f t="shared" si="27"/>
        <v>0</v>
      </c>
      <c r="AO50">
        <f t="shared" si="27"/>
        <v>0</v>
      </c>
      <c r="AP50">
        <f t="shared" si="27"/>
        <v>-7.1226477230372151E-10</v>
      </c>
      <c r="AQ50">
        <f t="shared" si="27"/>
        <v>-1.2367498056000322E-5</v>
      </c>
      <c r="AR50">
        <f t="shared" si="27"/>
        <v>-1.2368210320772626E-5</v>
      </c>
      <c r="AS50">
        <f t="shared" si="27"/>
        <v>-4.987933230112359E-2</v>
      </c>
      <c r="AT50">
        <f t="shared" si="27"/>
        <v>-3.2588148870627186E-2</v>
      </c>
      <c r="AU50">
        <f t="shared" si="25"/>
        <v>-8.2479849382071563E-2</v>
      </c>
      <c r="AW50">
        <v>47</v>
      </c>
      <c r="AX50">
        <f>IF(Z50&gt;0, (R50*SUMPRODUCT(K50:$K$98, X50:$X$98)-K50*$AZ$3)/Z50, 0)</f>
        <v>-7294788183.5529757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0.80770724299999996</v>
      </c>
      <c r="Q51" s="4">
        <f t="shared" si="22"/>
        <v>12.5</v>
      </c>
      <c r="R51">
        <f t="shared" si="0"/>
        <v>50000</v>
      </c>
      <c r="S51">
        <f t="shared" si="1"/>
        <v>-35729368986.437775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-54.489743248023998</v>
      </c>
      <c r="AC51">
        <f t="shared" si="19"/>
        <v>-48.651567250894004</v>
      </c>
      <c r="AE51">
        <f t="shared" si="2"/>
        <v>0</v>
      </c>
      <c r="AF51">
        <f t="shared" si="26"/>
        <v>0</v>
      </c>
      <c r="AG51">
        <f t="shared" si="26"/>
        <v>-1.7020860090392745E-8</v>
      </c>
      <c r="AH51">
        <f t="shared" si="4"/>
        <v>-3.0166578647115085E-4</v>
      </c>
      <c r="AI51">
        <f t="shared" si="23"/>
        <v>-3.0168280733124125E-4</v>
      </c>
      <c r="AJ51">
        <f t="shared" si="6"/>
        <v>-5.8381759971299942</v>
      </c>
      <c r="AK51">
        <f t="shared" si="20"/>
        <v>-3.8142820273616804</v>
      </c>
      <c r="AL51">
        <f t="shared" si="24"/>
        <v>-9.6527597072990048</v>
      </c>
      <c r="AN51">
        <f t="shared" si="27"/>
        <v>0</v>
      </c>
      <c r="AO51">
        <f t="shared" si="27"/>
        <v>0</v>
      </c>
      <c r="AP51">
        <f t="shared" si="27"/>
        <v>-1.1592920451537739E-10</v>
      </c>
      <c r="AQ51">
        <f t="shared" si="27"/>
        <v>-2.0546479125837911E-6</v>
      </c>
      <c r="AR51">
        <f t="shared" si="27"/>
        <v>-2.0547638417883067E-6</v>
      </c>
      <c r="AS51">
        <f t="shared" si="27"/>
        <v>-3.9763860085429641E-2</v>
      </c>
      <c r="AT51">
        <f t="shared" si="27"/>
        <v>-2.5979103222811193E-2</v>
      </c>
      <c r="AU51">
        <f t="shared" si="25"/>
        <v>-6.574501807208262E-2</v>
      </c>
      <c r="AW51">
        <v>48</v>
      </c>
      <c r="AX51">
        <f>IF(Z51&gt;0, (R51*SUMPRODUCT(K51:$K$98, X51:$X$98)-K51*$AZ$3)/Z51, 0)</f>
        <v>-35729368986.437775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0.81092303399999999</v>
      </c>
      <c r="Q52" s="4">
        <f t="shared" si="22"/>
        <v>12.5</v>
      </c>
      <c r="R52">
        <f t="shared" si="0"/>
        <v>50000</v>
      </c>
      <c r="S52">
        <f t="shared" si="1"/>
        <v>-178142529090.64139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-48.651567250894004</v>
      </c>
      <c r="AC52">
        <f t="shared" si="19"/>
        <v>-43.438901122838296</v>
      </c>
      <c r="AE52">
        <f t="shared" si="2"/>
        <v>0</v>
      </c>
      <c r="AF52">
        <f t="shared" si="26"/>
        <v>0</v>
      </c>
      <c r="AG52">
        <f t="shared" si="26"/>
        <v>-3.0480439836980186E-9</v>
      </c>
      <c r="AH52">
        <f t="shared" si="4"/>
        <v>-5.5210430023163198E-5</v>
      </c>
      <c r="AI52">
        <f t="shared" si="23"/>
        <v>-5.5213478067146893E-5</v>
      </c>
      <c r="AJ52">
        <f t="shared" si="6"/>
        <v>-5.2126661280557087</v>
      </c>
      <c r="AK52">
        <f t="shared" si="20"/>
        <v>-3.4056097075625806</v>
      </c>
      <c r="AL52">
        <f t="shared" si="24"/>
        <v>-8.6183310490963567</v>
      </c>
      <c r="AN52">
        <f t="shared" si="27"/>
        <v>0</v>
      </c>
      <c r="AO52">
        <f t="shared" si="27"/>
        <v>0</v>
      </c>
      <c r="AP52">
        <f t="shared" si="27"/>
        <v>-1.8535937692327931E-11</v>
      </c>
      <c r="AQ52">
        <f t="shared" si="27"/>
        <v>-3.3574879376720119E-7</v>
      </c>
      <c r="AR52">
        <f t="shared" si="27"/>
        <v>-3.3576732970489351E-7</v>
      </c>
      <c r="AS52">
        <f t="shared" si="27"/>
        <v>-3.1699560464781527E-2</v>
      </c>
      <c r="AT52">
        <f t="shared" si="27"/>
        <v>-2.0710386622170639E-2</v>
      </c>
      <c r="AU52">
        <f t="shared" si="25"/>
        <v>-5.241028285428187E-2</v>
      </c>
      <c r="AW52">
        <v>49</v>
      </c>
      <c r="AX52">
        <f>IF(Z52&gt;0, (R52*SUMPRODUCT(K52:$K$98, X52:$X$98)-K52*$AZ$3)/Z52, 0)</f>
        <v>-178142529090.64139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0.81424565900000001</v>
      </c>
      <c r="Q53" s="4">
        <f t="shared" si="22"/>
        <v>12.5</v>
      </c>
      <c r="R53">
        <f t="shared" si="0"/>
        <v>50000</v>
      </c>
      <c r="S53">
        <f t="shared" si="1"/>
        <v>-904989486128.80542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-43.438901122838296</v>
      </c>
      <c r="AC53">
        <f t="shared" si="19"/>
        <v>-38.784733438315996</v>
      </c>
      <c r="AE53">
        <f t="shared" si="2"/>
        <v>0</v>
      </c>
      <c r="AF53">
        <f t="shared" si="26"/>
        <v>0</v>
      </c>
      <c r="AG53">
        <f t="shared" si="26"/>
        <v>-5.3570696169385993E-10</v>
      </c>
      <c r="AH53">
        <f t="shared" si="4"/>
        <v>-9.9274263286687128E-6</v>
      </c>
      <c r="AI53">
        <f t="shared" si="23"/>
        <v>-9.9279620356304069E-6</v>
      </c>
      <c r="AJ53">
        <f t="shared" si="6"/>
        <v>-4.6541676845222995</v>
      </c>
      <c r="AK53">
        <f t="shared" si="20"/>
        <v>-3.0407230785986812</v>
      </c>
      <c r="AL53">
        <f t="shared" si="24"/>
        <v>-7.6949006910830162</v>
      </c>
      <c r="AN53">
        <f t="shared" si="27"/>
        <v>0</v>
      </c>
      <c r="AO53">
        <f t="shared" si="27"/>
        <v>0</v>
      </c>
      <c r="AP53">
        <f t="shared" si="27"/>
        <v>-2.9087245660108534E-12</v>
      </c>
      <c r="AQ53">
        <f t="shared" si="27"/>
        <v>-5.3902881433830339E-8</v>
      </c>
      <c r="AR53">
        <f t="shared" si="27"/>
        <v>-5.3905790158396351E-8</v>
      </c>
      <c r="AS53">
        <f t="shared" si="27"/>
        <v>-2.5270703661380154E-2</v>
      </c>
      <c r="AT53">
        <f t="shared" si="27"/>
        <v>-1.6510194097889223E-2</v>
      </c>
      <c r="AU53">
        <f t="shared" si="25"/>
        <v>-4.1780951665059539E-2</v>
      </c>
      <c r="AW53">
        <v>50</v>
      </c>
      <c r="AX53">
        <f>IF(Z53&gt;0, (R53*SUMPRODUCT(K53:$K$98, X53:$X$98)-K53*$AZ$3)/Z53, 0)</f>
        <v>-904989486128.80542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0.81781076600000002</v>
      </c>
      <c r="Q54" s="4">
        <f t="shared" si="22"/>
        <v>12.5</v>
      </c>
      <c r="R54">
        <f t="shared" si="0"/>
        <v>50000</v>
      </c>
      <c r="S54">
        <f t="shared" si="1"/>
        <v>-4692664629651.6455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-38.784733438315996</v>
      </c>
      <c r="AC54">
        <f t="shared" si="19"/>
        <v>-34.629226331262551</v>
      </c>
      <c r="AE54">
        <f t="shared" si="2"/>
        <v>0</v>
      </c>
      <c r="AF54">
        <f t="shared" si="26"/>
        <v>0</v>
      </c>
      <c r="AG54">
        <f t="shared" si="26"/>
        <v>-9.2242971382533072E-11</v>
      </c>
      <c r="AH54">
        <f t="shared" si="4"/>
        <v>-1.7524276827775531E-6</v>
      </c>
      <c r="AI54">
        <f t="shared" si="23"/>
        <v>-1.7525199257489356E-6</v>
      </c>
      <c r="AJ54">
        <f t="shared" si="6"/>
        <v>-4.1555071070534453</v>
      </c>
      <c r="AK54">
        <f t="shared" si="20"/>
        <v>-2.7149313406821198</v>
      </c>
      <c r="AL54">
        <f t="shared" si="24"/>
        <v>-6.8704402002554907</v>
      </c>
      <c r="AN54">
        <f t="shared" si="27"/>
        <v>0</v>
      </c>
      <c r="AO54">
        <f t="shared" si="27"/>
        <v>0</v>
      </c>
      <c r="AP54">
        <f t="shared" si="27"/>
        <v>-4.4718844190927787E-13</v>
      </c>
      <c r="AQ54">
        <f t="shared" si="27"/>
        <v>-8.4956652336155493E-9</v>
      </c>
      <c r="AR54">
        <f t="shared" si="27"/>
        <v>-8.4961124220574575E-9</v>
      </c>
      <c r="AS54">
        <f t="shared" si="27"/>
        <v>-2.0145651432235231E-2</v>
      </c>
      <c r="AT54">
        <f t="shared" si="27"/>
        <v>-1.3161825751421974E-2</v>
      </c>
      <c r="AU54">
        <f t="shared" si="25"/>
        <v>-3.3307485679769627E-2</v>
      </c>
      <c r="AW54">
        <v>51</v>
      </c>
      <c r="AX54">
        <f>IF(Z54&gt;0, (R54*SUMPRODUCT(K54:$K$98, X54:$X$98)-K54*$AZ$3)/Z54, 0)</f>
        <v>-4692664629651.6455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0.82147716100000001</v>
      </c>
      <c r="Q55" s="4">
        <f t="shared" si="22"/>
        <v>12.5</v>
      </c>
      <c r="R55">
        <f t="shared" si="0"/>
        <v>50000</v>
      </c>
      <c r="S55">
        <f t="shared" si="1"/>
        <v>-24862381618333.805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-34.629226331262551</v>
      </c>
      <c r="AC55">
        <f t="shared" si="19"/>
        <v>-30.918952088904341</v>
      </c>
      <c r="AE55">
        <f t="shared" si="2"/>
        <v>0</v>
      </c>
      <c r="AF55">
        <f t="shared" si="26"/>
        <v>0</v>
      </c>
      <c r="AG55">
        <f t="shared" si="26"/>
        <v>-1.5545047415180226E-11</v>
      </c>
      <c r="AH55">
        <f t="shared" si="4"/>
        <v>-3.0310197701411007E-7</v>
      </c>
      <c r="AI55">
        <f t="shared" si="23"/>
        <v>-3.0311752206152523E-7</v>
      </c>
      <c r="AJ55">
        <f t="shared" si="6"/>
        <v>-3.71027424235821</v>
      </c>
      <c r="AK55">
        <f t="shared" si="20"/>
        <v>-2.4240458431883787</v>
      </c>
      <c r="AL55">
        <f t="shared" si="24"/>
        <v>-6.1343203886641113</v>
      </c>
      <c r="AN55">
        <f t="shared" si="27"/>
        <v>0</v>
      </c>
      <c r="AO55">
        <f t="shared" si="27"/>
        <v>0</v>
      </c>
      <c r="AP55">
        <f t="shared" si="27"/>
        <v>-6.7287023034408985E-14</v>
      </c>
      <c r="AQ55">
        <f t="shared" si="27"/>
        <v>-1.3119824703273105E-9</v>
      </c>
      <c r="AR55">
        <f t="shared" si="27"/>
        <v>-1.3120497573503449E-9</v>
      </c>
      <c r="AS55">
        <f t="shared" si="27"/>
        <v>-1.6059990152602361E-2</v>
      </c>
      <c r="AT55">
        <f t="shared" si="27"/>
        <v>-1.0492526920683488E-2</v>
      </c>
      <c r="AU55">
        <f t="shared" si="25"/>
        <v>-2.6552518385335608E-2</v>
      </c>
      <c r="AW55">
        <v>52</v>
      </c>
      <c r="AX55">
        <f>IF(Z55&gt;0, (R55*SUMPRODUCT(K55:$K$98, X55:$X$98)-K55*$AZ$3)/Z55, 0)</f>
        <v>-24862381618333.805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0.825360447</v>
      </c>
      <c r="Q56" s="4">
        <f t="shared" si="22"/>
        <v>12.5</v>
      </c>
      <c r="R56">
        <f t="shared" si="0"/>
        <v>50000</v>
      </c>
      <c r="S56">
        <f t="shared" si="1"/>
        <v>-134831239594603.33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-30.918952088904341</v>
      </c>
      <c r="AC56">
        <f t="shared" si="19"/>
        <v>-27.606207223382516</v>
      </c>
      <c r="AE56">
        <f t="shared" si="2"/>
        <v>0</v>
      </c>
      <c r="AF56">
        <f t="shared" si="26"/>
        <v>0</v>
      </c>
      <c r="AG56">
        <f t="shared" si="26"/>
        <v>-2.5593296577990764E-12</v>
      </c>
      <c r="AH56">
        <f t="shared" si="4"/>
        <v>-5.1321069132917382E-8</v>
      </c>
      <c r="AI56">
        <f t="shared" si="23"/>
        <v>-5.1323628462575179E-8</v>
      </c>
      <c r="AJ56">
        <f t="shared" si="6"/>
        <v>-3.3127448655218252</v>
      </c>
      <c r="AK56">
        <f t="shared" si="20"/>
        <v>-2.1643266462233042</v>
      </c>
      <c r="AL56">
        <f t="shared" si="24"/>
        <v>-5.4770715630687583</v>
      </c>
      <c r="AN56">
        <f t="shared" si="27"/>
        <v>0</v>
      </c>
      <c r="AO56">
        <f t="shared" si="27"/>
        <v>0</v>
      </c>
      <c r="AP56">
        <f t="shared" si="27"/>
        <v>-9.8911655313265999E-15</v>
      </c>
      <c r="AQ56">
        <f t="shared" si="27"/>
        <v>-1.9834302646063963E-10</v>
      </c>
      <c r="AR56">
        <f t="shared" si="27"/>
        <v>-1.9835291762617093E-10</v>
      </c>
      <c r="AS56">
        <f t="shared" si="27"/>
        <v>-1.2802925847429484E-2</v>
      </c>
      <c r="AT56">
        <f t="shared" si="27"/>
        <v>-8.3645782232154662E-3</v>
      </c>
      <c r="AU56">
        <f t="shared" si="25"/>
        <v>-2.1167504268997869E-2</v>
      </c>
      <c r="AW56">
        <v>53</v>
      </c>
      <c r="AX56">
        <f>IF(Z56&gt;0, (R56*SUMPRODUCT(K56:$K$98, X56:$X$98)-K56*$AZ$3)/Z56, 0)</f>
        <v>-134831239594603.33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0.82947136099999996</v>
      </c>
      <c r="Q57" s="4">
        <f t="shared" si="22"/>
        <v>12.5</v>
      </c>
      <c r="R57">
        <f t="shared" si="0"/>
        <v>50000</v>
      </c>
      <c r="S57">
        <f t="shared" si="1"/>
        <v>-749928711182628.25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-27.606207223382516</v>
      </c>
      <c r="AC57">
        <f t="shared" si="19"/>
        <v>-24.648399306764958</v>
      </c>
      <c r="AE57">
        <f t="shared" si="2"/>
        <v>0</v>
      </c>
      <c r="AF57">
        <f t="shared" si="26"/>
        <v>0</v>
      </c>
      <c r="AG57">
        <f t="shared" si="26"/>
        <v>-4.1084570671882158E-13</v>
      </c>
      <c r="AH57">
        <f t="shared" si="4"/>
        <v>-8.4915626180090574E-9</v>
      </c>
      <c r="AI57">
        <f t="shared" si="23"/>
        <v>-8.4919734637157761E-9</v>
      </c>
      <c r="AJ57">
        <f t="shared" si="6"/>
        <v>-2.9578079166175577</v>
      </c>
      <c r="AK57">
        <f t="shared" si="20"/>
        <v>-1.9324345056367762</v>
      </c>
      <c r="AL57">
        <f t="shared" si="24"/>
        <v>-4.8902424307463068</v>
      </c>
      <c r="AN57">
        <f t="shared" si="27"/>
        <v>0</v>
      </c>
      <c r="AO57">
        <f t="shared" si="27"/>
        <v>0</v>
      </c>
      <c r="AP57">
        <f t="shared" si="27"/>
        <v>-1.4176922686317602E-15</v>
      </c>
      <c r="AQ57">
        <f t="shared" si="27"/>
        <v>-2.9301566196949155E-11</v>
      </c>
      <c r="AR57">
        <f t="shared" si="27"/>
        <v>-2.9302983889217783E-11</v>
      </c>
      <c r="AS57">
        <f t="shared" si="27"/>
        <v>-1.0206414103668238E-2</v>
      </c>
      <c r="AT57">
        <f t="shared" si="27"/>
        <v>-6.6681905481208942E-3</v>
      </c>
      <c r="AU57">
        <f t="shared" si="25"/>
        <v>-1.6874604681092115E-2</v>
      </c>
      <c r="AW57">
        <v>54</v>
      </c>
      <c r="AX57">
        <f>IF(Z57&gt;0, (R57*SUMPRODUCT(K57:$K$98, X57:$X$98)-K57*$AZ$3)/Z57, 0)</f>
        <v>-749928711182628.25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0.83365815200000004</v>
      </c>
      <c r="Q58" s="4">
        <f t="shared" si="22"/>
        <v>12.5</v>
      </c>
      <c r="R58">
        <f t="shared" si="0"/>
        <v>50000</v>
      </c>
      <c r="S58">
        <f t="shared" si="1"/>
        <v>-4282789380958584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-24.648399306764958</v>
      </c>
      <c r="AC58">
        <f t="shared" si="19"/>
        <v>-22.007499381065774</v>
      </c>
      <c r="AE58">
        <f t="shared" si="2"/>
        <v>0</v>
      </c>
      <c r="AF58">
        <f t="shared" si="26"/>
        <v>0</v>
      </c>
      <c r="AG58">
        <f t="shared" si="26"/>
        <v>-6.4232377031286567E-14</v>
      </c>
      <c r="AH58">
        <f t="shared" si="4"/>
        <v>-1.3700194904813873E-9</v>
      </c>
      <c r="AI58">
        <f t="shared" si="23"/>
        <v>-1.3700837228584185E-9</v>
      </c>
      <c r="AJ58">
        <f t="shared" si="6"/>
        <v>-2.6408999256991841</v>
      </c>
      <c r="AK58">
        <f t="shared" si="20"/>
        <v>-1.7253879514735473</v>
      </c>
      <c r="AL58">
        <f t="shared" si="24"/>
        <v>-4.3662878785428152</v>
      </c>
      <c r="AN58">
        <f t="shared" si="27"/>
        <v>0</v>
      </c>
      <c r="AO58">
        <f t="shared" si="27"/>
        <v>0</v>
      </c>
      <c r="AP58">
        <f t="shared" si="27"/>
        <v>-1.9789699033321583E-16</v>
      </c>
      <c r="AQ58">
        <f t="shared" si="27"/>
        <v>-4.2209668456151456E-12</v>
      </c>
      <c r="AR58">
        <f t="shared" si="27"/>
        <v>-4.2211647426054784E-12</v>
      </c>
      <c r="AS58">
        <f t="shared" si="27"/>
        <v>-8.1364908356500489E-3</v>
      </c>
      <c r="AT58">
        <f t="shared" si="27"/>
        <v>-5.3158406793429617E-3</v>
      </c>
      <c r="AU58">
        <f t="shared" si="25"/>
        <v>-1.3452331519214177E-2</v>
      </c>
      <c r="AW58">
        <v>55</v>
      </c>
      <c r="AX58">
        <f>IF(Z58&gt;0, (R58*SUMPRODUCT(K58:$K$98, X58:$X$98)-K58*$AZ$3)/Z58, 0)</f>
        <v>-4282789380958584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0.83803355999999996</v>
      </c>
      <c r="Q59" s="4">
        <f t="shared" si="22"/>
        <v>12.5</v>
      </c>
      <c r="R59">
        <f t="shared" si="0"/>
        <v>50000</v>
      </c>
      <c r="S59">
        <f t="shared" si="1"/>
        <v>-2.5162918142599836E+16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-22.007499381065774</v>
      </c>
      <c r="AC59">
        <f t="shared" si="19"/>
        <v>-19.649553018812419</v>
      </c>
      <c r="AE59">
        <f t="shared" si="2"/>
        <v>0</v>
      </c>
      <c r="AF59">
        <f t="shared" si="26"/>
        <v>0</v>
      </c>
      <c r="AG59">
        <f t="shared" si="26"/>
        <v>-9.7611656701823933E-15</v>
      </c>
      <c r="AH59">
        <f t="shared" si="4"/>
        <v>-2.1531555036316521E-10</v>
      </c>
      <c r="AI59">
        <f t="shared" si="23"/>
        <v>-2.1532531152883539E-10</v>
      </c>
      <c r="AJ59">
        <f t="shared" si="6"/>
        <v>-2.3579463622533545</v>
      </c>
      <c r="AK59">
        <f t="shared" si="20"/>
        <v>-1.5405249566746042</v>
      </c>
      <c r="AL59">
        <f t="shared" si="24"/>
        <v>-3.898471319143284</v>
      </c>
      <c r="AN59">
        <f t="shared" si="27"/>
        <v>0</v>
      </c>
      <c r="AO59">
        <f t="shared" si="27"/>
        <v>0</v>
      </c>
      <c r="AP59">
        <f t="shared" si="27"/>
        <v>-2.6851518846118962E-17</v>
      </c>
      <c r="AQ59">
        <f t="shared" si="27"/>
        <v>-5.9230114043653718E-13</v>
      </c>
      <c r="AR59">
        <f t="shared" si="27"/>
        <v>-5.9232799195538321E-13</v>
      </c>
      <c r="AS59">
        <f t="shared" si="27"/>
        <v>-6.4863606789905583E-3</v>
      </c>
      <c r="AT59">
        <f t="shared" si="27"/>
        <v>-4.2377556436138013E-3</v>
      </c>
      <c r="AU59">
        <f t="shared" si="25"/>
        <v>-1.0724116323196687E-2</v>
      </c>
      <c r="AW59">
        <v>56</v>
      </c>
      <c r="AX59">
        <f>IF(Z59&gt;0, (R59*SUMPRODUCT(K59:$K$98, X59:$X$98)-K59*$AZ$3)/Z59, 0)</f>
        <v>-2.5162918142599836E+16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0.84243849400000004</v>
      </c>
      <c r="Q60" s="4">
        <f t="shared" si="22"/>
        <v>12.5</v>
      </c>
      <c r="R60">
        <f t="shared" si="0"/>
        <v>50000</v>
      </c>
      <c r="S60">
        <f t="shared" si="1"/>
        <v>-1.5225441788829754E+17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-19.649553018812419</v>
      </c>
      <c r="AC60">
        <f t="shared" si="19"/>
        <v>-17.544243766797319</v>
      </c>
      <c r="AE60">
        <f t="shared" si="2"/>
        <v>0</v>
      </c>
      <c r="AF60">
        <f t="shared" si="26"/>
        <v>0</v>
      </c>
      <c r="AG60">
        <f t="shared" si="26"/>
        <v>-1.4403723066076127E-15</v>
      </c>
      <c r="AH60">
        <f t="shared" si="4"/>
        <v>-3.2892726827491825E-11</v>
      </c>
      <c r="AI60">
        <f t="shared" si="23"/>
        <v>-3.289416719979843E-11</v>
      </c>
      <c r="AJ60">
        <f t="shared" si="6"/>
        <v>-2.1053092520151004</v>
      </c>
      <c r="AK60">
        <f t="shared" si="20"/>
        <v>-1.3754687113168695</v>
      </c>
      <c r="AL60">
        <f t="shared" si="24"/>
        <v>-3.4807779633648641</v>
      </c>
      <c r="AN60">
        <f t="shared" si="27"/>
        <v>0</v>
      </c>
      <c r="AO60">
        <f t="shared" si="27"/>
        <v>0</v>
      </c>
      <c r="AP60">
        <f t="shared" si="27"/>
        <v>-3.5377237136791911E-18</v>
      </c>
      <c r="AQ60">
        <f t="shared" si="27"/>
        <v>-8.0788403922632409E-14</v>
      </c>
      <c r="AR60">
        <f t="shared" si="27"/>
        <v>-8.0791941646346076E-14</v>
      </c>
      <c r="AS60">
        <f t="shared" si="27"/>
        <v>-5.1708870208867549E-3</v>
      </c>
      <c r="AT60">
        <f t="shared" si="27"/>
        <v>-3.3783128536468412E-3</v>
      </c>
      <c r="AU60">
        <f t="shared" si="25"/>
        <v>-8.5491998746143882E-3</v>
      </c>
      <c r="AW60">
        <v>57</v>
      </c>
      <c r="AX60">
        <f>IF(Z60&gt;0, (R60*SUMPRODUCT(K60:$K$98, X60:$X$98)-K60*$AZ$3)/Z60, 0)</f>
        <v>-1.5225441788829754E+17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0.84677131100000003</v>
      </c>
      <c r="Q61" s="4">
        <f t="shared" si="22"/>
        <v>12.5</v>
      </c>
      <c r="R61">
        <f t="shared" si="0"/>
        <v>50000</v>
      </c>
      <c r="S61">
        <f t="shared" si="1"/>
        <v>-9.4912161447713523E+17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-17.544243766797319</v>
      </c>
      <c r="AC61">
        <f t="shared" si="19"/>
        <v>-15.664503363211963</v>
      </c>
      <c r="AE61">
        <f t="shared" si="2"/>
        <v>0</v>
      </c>
      <c r="AF61">
        <f t="shared" si="26"/>
        <v>0</v>
      </c>
      <c r="AG61">
        <f t="shared" si="26"/>
        <v>-2.0630263714731428E-16</v>
      </c>
      <c r="AH61">
        <f t="shared" si="4"/>
        <v>-4.878663785576889E-12</v>
      </c>
      <c r="AI61">
        <f t="shared" si="23"/>
        <v>-4.8788700882140364E-12</v>
      </c>
      <c r="AJ61">
        <f t="shared" si="6"/>
        <v>-1.8797404035853553</v>
      </c>
      <c r="AK61">
        <f t="shared" si="20"/>
        <v>-1.2280970636758124</v>
      </c>
      <c r="AL61">
        <f t="shared" si="24"/>
        <v>-3.1078374672660463</v>
      </c>
      <c r="AN61">
        <f t="shared" si="27"/>
        <v>0</v>
      </c>
      <c r="AO61">
        <f t="shared" si="27"/>
        <v>0</v>
      </c>
      <c r="AP61">
        <f t="shared" si="27"/>
        <v>-4.5241386567364434E-19</v>
      </c>
      <c r="AQ61">
        <f t="shared" si="27"/>
        <v>-1.0698724810671135E-14</v>
      </c>
      <c r="AR61">
        <f t="shared" si="27"/>
        <v>-1.0699177224536809E-14</v>
      </c>
      <c r="AS61">
        <f t="shared" si="27"/>
        <v>-4.1221994745599304E-3</v>
      </c>
      <c r="AT61">
        <f t="shared" si="27"/>
        <v>-2.6931703233792573E-3</v>
      </c>
      <c r="AU61">
        <f t="shared" si="25"/>
        <v>-6.8153697979498867E-3</v>
      </c>
      <c r="AW61">
        <v>58</v>
      </c>
      <c r="AX61">
        <f>IF(Z61&gt;0, (R61*SUMPRODUCT(K61:$K$98, X61:$X$98)-K61*$AZ$3)/Z61, 0)</f>
        <v>-9.4912161447713523E+17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0.85120774200000004</v>
      </c>
      <c r="Q62" s="4">
        <f t="shared" si="22"/>
        <v>12.5</v>
      </c>
      <c r="R62">
        <f t="shared" si="0"/>
        <v>50000</v>
      </c>
      <c r="S62">
        <f t="shared" si="1"/>
        <v>-6.1057441181338399E+18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-15.664503363211963</v>
      </c>
      <c r="AC62">
        <f t="shared" si="19"/>
        <v>-13.986163717153548</v>
      </c>
      <c r="AE62">
        <f t="shared" si="2"/>
        <v>0</v>
      </c>
      <c r="AF62">
        <f t="shared" si="26"/>
        <v>0</v>
      </c>
      <c r="AG62">
        <f t="shared" si="26"/>
        <v>-2.8633208841030417E-17</v>
      </c>
      <c r="AH62">
        <f t="shared" si="4"/>
        <v>-7.0242560773924292E-13</v>
      </c>
      <c r="AI62">
        <f t="shared" si="23"/>
        <v>-7.0245424094808393E-13</v>
      </c>
      <c r="AJ62">
        <f t="shared" si="6"/>
        <v>-1.678339646058415</v>
      </c>
      <c r="AK62">
        <f t="shared" si="20"/>
        <v>-1.0965152354248375</v>
      </c>
      <c r="AL62">
        <f t="shared" si="24"/>
        <v>-2.7748548814839551</v>
      </c>
      <c r="AN62">
        <f t="shared" si="27"/>
        <v>0</v>
      </c>
      <c r="AO62">
        <f t="shared" si="27"/>
        <v>0</v>
      </c>
      <c r="AP62">
        <f t="shared" si="27"/>
        <v>-5.6063876756565854E-20</v>
      </c>
      <c r="AQ62">
        <f t="shared" si="27"/>
        <v>-1.3753506608912647E-15</v>
      </c>
      <c r="AR62">
        <f t="shared" si="27"/>
        <v>-1.3754067247680212E-15</v>
      </c>
      <c r="AS62">
        <f t="shared" si="27"/>
        <v>-3.2861921831633311E-3</v>
      </c>
      <c r="AT62">
        <f t="shared" si="27"/>
        <v>-2.1469788930000558E-3</v>
      </c>
      <c r="AU62">
        <f t="shared" si="25"/>
        <v>-5.4331710761647625E-3</v>
      </c>
      <c r="AW62">
        <v>59</v>
      </c>
      <c r="AX62">
        <f>IF(Z62&gt;0, (R62*SUMPRODUCT(K62:$K$98, X62:$X$98)-K62*$AZ$3)/Z62, 0)</f>
        <v>-6.1057441181338399E+18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0.85572183800000001</v>
      </c>
      <c r="Q63" s="4">
        <f t="shared" si="22"/>
        <v>12.5</v>
      </c>
      <c r="R63">
        <f t="shared" si="0"/>
        <v>50000</v>
      </c>
      <c r="S63">
        <f t="shared" si="1"/>
        <v>-4.0598986217384993E+19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-13.986163717153548</v>
      </c>
      <c r="AC63">
        <f t="shared" si="19"/>
        <v>-12.487646176029955</v>
      </c>
      <c r="AE63">
        <f t="shared" si="2"/>
        <v>0</v>
      </c>
      <c r="AF63">
        <f t="shared" si="26"/>
        <v>0</v>
      </c>
      <c r="AG63">
        <f t="shared" si="26"/>
        <v>-3.8448146553357129E-18</v>
      </c>
      <c r="AH63">
        <f t="shared" si="4"/>
        <v>-9.8008248389137616E-14</v>
      </c>
      <c r="AI63">
        <f t="shared" si="23"/>
        <v>-9.8012093203792949E-14</v>
      </c>
      <c r="AJ63">
        <f t="shared" si="6"/>
        <v>-1.4985175411235936</v>
      </c>
      <c r="AK63">
        <f t="shared" si="20"/>
        <v>-0.97903146020074849</v>
      </c>
      <c r="AL63">
        <f t="shared" si="24"/>
        <v>-2.4775490013244399</v>
      </c>
      <c r="AN63">
        <f t="shared" si="27"/>
        <v>0</v>
      </c>
      <c r="AO63">
        <f t="shared" si="27"/>
        <v>0</v>
      </c>
      <c r="AP63">
        <f t="shared" si="27"/>
        <v>-6.7215663620233757E-21</v>
      </c>
      <c r="AQ63">
        <f t="shared" si="27"/>
        <v>-1.7133958451262151E-16</v>
      </c>
      <c r="AR63">
        <f t="shared" si="27"/>
        <v>-1.7134630607898352E-16</v>
      </c>
      <c r="AS63">
        <f t="shared" si="27"/>
        <v>-2.6197322888738442E-3</v>
      </c>
      <c r="AT63">
        <f t="shared" si="27"/>
        <v>-1.7115584287309127E-3</v>
      </c>
      <c r="AU63">
        <f t="shared" si="25"/>
        <v>-4.3312907176049284E-3</v>
      </c>
      <c r="AW63">
        <v>60</v>
      </c>
      <c r="AX63">
        <f>IF(Z63&gt;0, (R63*SUMPRODUCT(K63:$K$98, X63:$X$98)-K63*$AZ$3)/Z63, 0)</f>
        <v>-4.0598986217384993E+19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0.86028443099999996</v>
      </c>
      <c r="Q64" s="4">
        <f t="shared" si="22"/>
        <v>12.5</v>
      </c>
      <c r="R64">
        <f t="shared" si="0"/>
        <v>50000</v>
      </c>
      <c r="S64">
        <f t="shared" si="1"/>
        <v>-2.7945060964078168E+20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-12.487646176029955</v>
      </c>
      <c r="AC64">
        <f t="shared" si="19"/>
        <v>-11.149684085741031</v>
      </c>
      <c r="AE64">
        <f t="shared" si="2"/>
        <v>0</v>
      </c>
      <c r="AF64">
        <f t="shared" si="26"/>
        <v>0</v>
      </c>
      <c r="AG64">
        <f t="shared" si="26"/>
        <v>-4.9873232071641091E-19</v>
      </c>
      <c r="AH64">
        <f t="shared" si="4"/>
        <v>-1.3230536752263779E-14</v>
      </c>
      <c r="AI64">
        <f t="shared" si="23"/>
        <v>-1.3231035484584496E-14</v>
      </c>
      <c r="AJ64">
        <f t="shared" si="6"/>
        <v>-1.337962090288924</v>
      </c>
      <c r="AK64">
        <f t="shared" si="20"/>
        <v>-0.87413523232209689</v>
      </c>
      <c r="AL64">
        <f t="shared" si="24"/>
        <v>-2.2120973226110343</v>
      </c>
      <c r="AN64">
        <f t="shared" si="27"/>
        <v>0</v>
      </c>
      <c r="AO64">
        <f t="shared" si="27"/>
        <v>0</v>
      </c>
      <c r="AP64">
        <f t="shared" si="27"/>
        <v>-7.7847482609028775E-22</v>
      </c>
      <c r="AQ64">
        <f t="shared" si="27"/>
        <v>-2.0651638904221498E-17</v>
      </c>
      <c r="AR64">
        <f t="shared" si="27"/>
        <v>-2.065241737904759E-17</v>
      </c>
      <c r="AS64">
        <f t="shared" si="27"/>
        <v>-2.0884345415129518E-3</v>
      </c>
      <c r="AT64">
        <f t="shared" si="27"/>
        <v>-1.3644439004551281E-3</v>
      </c>
      <c r="AU64">
        <f t="shared" si="25"/>
        <v>-3.4528784419681009E-3</v>
      </c>
      <c r="AW64">
        <v>61</v>
      </c>
      <c r="AX64">
        <f>IF(Z64&gt;0, (R64*SUMPRODUCT(K64:$K$98, X64:$X$98)-K64*$AZ$3)/Z64, 0)</f>
        <v>-2.7945060964078168E+20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0.86486670799999998</v>
      </c>
      <c r="Q65" s="4">
        <f t="shared" si="22"/>
        <v>12.5</v>
      </c>
      <c r="R65">
        <f t="shared" si="0"/>
        <v>50000</v>
      </c>
      <c r="S65">
        <f t="shared" si="1"/>
        <v>-1.9939495629472853E+21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-11.149684085741031</v>
      </c>
      <c r="AC65">
        <f t="shared" si="19"/>
        <v>-9.9550750765544915</v>
      </c>
      <c r="AE65">
        <f t="shared" si="2"/>
        <v>0</v>
      </c>
      <c r="AF65">
        <f t="shared" si="26"/>
        <v>0</v>
      </c>
      <c r="AG65">
        <f t="shared" si="26"/>
        <v>-6.2408017118044304E-20</v>
      </c>
      <c r="AH65">
        <f t="shared" si="4"/>
        <v>-1.72534792156481E-15</v>
      </c>
      <c r="AI65">
        <f t="shared" si="23"/>
        <v>-1.7254103295819281E-15</v>
      </c>
      <c r="AJ65">
        <f t="shared" si="6"/>
        <v>-1.1946090091865393</v>
      </c>
      <c r="AK65">
        <f t="shared" si="20"/>
        <v>-0.78047788600187229</v>
      </c>
      <c r="AL65">
        <f t="shared" si="24"/>
        <v>-1.9750868951884133</v>
      </c>
      <c r="AN65">
        <f t="shared" si="27"/>
        <v>0</v>
      </c>
      <c r="AO65">
        <f t="shared" si="27"/>
        <v>0</v>
      </c>
      <c r="AP65">
        <f t="shared" si="27"/>
        <v>-8.6975997971254643E-23</v>
      </c>
      <c r="AQ65">
        <f t="shared" si="27"/>
        <v>-2.4045605717913559E-18</v>
      </c>
      <c r="AR65">
        <f t="shared" si="27"/>
        <v>-2.4046475477893271E-18</v>
      </c>
      <c r="AS65">
        <f t="shared" si="27"/>
        <v>-1.6648872301601974E-3</v>
      </c>
      <c r="AT65">
        <f t="shared" si="27"/>
        <v>-1.0877263237046623E-3</v>
      </c>
      <c r="AU65">
        <f t="shared" si="25"/>
        <v>-2.7526135538648621E-3</v>
      </c>
      <c r="AW65">
        <v>62</v>
      </c>
      <c r="AX65">
        <f>IF(Z65&gt;0, (R65*SUMPRODUCT(K65:$K$98, X65:$X$98)-K65*$AZ$3)/Z65, 0)</f>
        <v>-1.9939495629472853E+21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0.86947332300000002</v>
      </c>
      <c r="Q66" s="4">
        <f t="shared" si="22"/>
        <v>12.5</v>
      </c>
      <c r="R66">
        <f t="shared" si="0"/>
        <v>50000</v>
      </c>
      <c r="S66">
        <f t="shared" si="1"/>
        <v>-1.4771104240884045E+22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-9.9550750765544915</v>
      </c>
      <c r="AC66">
        <f t="shared" si="19"/>
        <v>-8.888459889780794</v>
      </c>
      <c r="AE66">
        <f t="shared" si="2"/>
        <v>0</v>
      </c>
      <c r="AF66">
        <f t="shared" si="26"/>
        <v>0</v>
      </c>
      <c r="AG66">
        <f t="shared" si="26"/>
        <v>-7.5218309213969974E-21</v>
      </c>
      <c r="AH66">
        <f t="shared" si="4"/>
        <v>-2.1704842410186745E-16</v>
      </c>
      <c r="AI66">
        <f t="shared" si="23"/>
        <v>-2.1705594593278884E-16</v>
      </c>
      <c r="AJ66">
        <f t="shared" si="6"/>
        <v>-1.0666151867736975</v>
      </c>
      <c r="AK66">
        <f t="shared" si="20"/>
        <v>-0.69685525535881443</v>
      </c>
      <c r="AL66">
        <f t="shared" si="24"/>
        <v>-1.7634704421325123</v>
      </c>
      <c r="AN66">
        <f t="shared" si="27"/>
        <v>0</v>
      </c>
      <c r="AO66">
        <f t="shared" si="27"/>
        <v>0</v>
      </c>
      <c r="AP66">
        <f t="shared" si="27"/>
        <v>-9.3597571555661281E-24</v>
      </c>
      <c r="AQ66">
        <f t="shared" si="27"/>
        <v>-2.7008324991895721E-19</v>
      </c>
      <c r="AR66">
        <f t="shared" si="27"/>
        <v>-2.7009260967611278E-19</v>
      </c>
      <c r="AS66">
        <f t="shared" si="27"/>
        <v>-1.3272379066965878E-3</v>
      </c>
      <c r="AT66">
        <f t="shared" si="27"/>
        <v>-8.6712876570843578E-4</v>
      </c>
      <c r="AU66">
        <f t="shared" si="25"/>
        <v>-2.1943666724050241E-3</v>
      </c>
      <c r="AW66">
        <v>63</v>
      </c>
      <c r="AX66">
        <f>IF(Z66&gt;0, (R66*SUMPRODUCT(K66:$K$98, X66:$X$98)-K66*$AZ$3)/Z66, 0)</f>
        <v>-1.4771104240884045E+22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0.874112687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-1.1380439832409229E+23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-8.888459889780794</v>
      </c>
      <c r="AC67">
        <f t="shared" si="19"/>
        <v>-7.936124901589996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-2.6299711351448061E-17</v>
      </c>
      <c r="AI67">
        <f t="shared" si="23"/>
        <v>-2.6300583036222383E-17</v>
      </c>
      <c r="AJ67">
        <f t="shared" ref="AJ67:AJ79" si="33">AB67-AC67</f>
        <v>-0.95233498819079809</v>
      </c>
      <c r="AK67">
        <f t="shared" si="20"/>
        <v>-0.62219219228465561</v>
      </c>
      <c r="AL67">
        <f t="shared" si="24"/>
        <v>-1.5745271804754537</v>
      </c>
      <c r="AN67">
        <f t="shared" ref="AN67:AT79" si="34">AE67*$K67</f>
        <v>0</v>
      </c>
      <c r="AO67">
        <f t="shared" si="34"/>
        <v>0</v>
      </c>
      <c r="AP67">
        <f t="shared" si="34"/>
        <v>-9.6846170275989409E-25</v>
      </c>
      <c r="AQ67">
        <f t="shared" si="34"/>
        <v>-2.9219580274712092E-20</v>
      </c>
      <c r="AR67">
        <f t="shared" si="34"/>
        <v>-2.9220548736414851E-20</v>
      </c>
      <c r="AS67">
        <f t="shared" si="34"/>
        <v>-1.0580659332721488E-3</v>
      </c>
      <c r="AT67">
        <f t="shared" si="34"/>
        <v>-6.9126974307113815E-4</v>
      </c>
      <c r="AU67">
        <f t="shared" si="25"/>
        <v>-1.7493356763432868E-3</v>
      </c>
      <c r="AW67">
        <v>64</v>
      </c>
      <c r="AX67">
        <f>IF(Z67&gt;0, (R67*SUMPRODUCT(K67:$K$98, X67:$X$98)-K67*$AZ$3)/Z67, 0)</f>
        <v>-1.1380439832409229E+23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0.87875849299999997</v>
      </c>
      <c r="Q68" s="4">
        <f t="shared" si="22"/>
        <v>12.5</v>
      </c>
      <c r="R68">
        <f t="shared" si="28"/>
        <v>50000</v>
      </c>
      <c r="S68">
        <f t="shared" si="29"/>
        <v>-9.1342766447981631E+23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-7.936124901589996</v>
      </c>
      <c r="AC68">
        <f t="shared" ref="AC68:AC79" si="45">S68*Z68</f>
        <v>-7.0858258049910656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-3.0640015946135103E-18</v>
      </c>
      <c r="AI68">
        <f t="shared" si="23"/>
        <v>-3.0640985621414348E-18</v>
      </c>
      <c r="AJ68">
        <f t="shared" si="33"/>
        <v>-0.85029909659893033</v>
      </c>
      <c r="AK68">
        <f t="shared" ref="AK68:AK79" si="46">G68*SUM(AB68:AB68, AE68:AF68)</f>
        <v>-0.55552874311129974</v>
      </c>
      <c r="AL68">
        <f t="shared" si="24"/>
        <v>-1.4058278397102302</v>
      </c>
      <c r="AN68">
        <f t="shared" si="34"/>
        <v>0</v>
      </c>
      <c r="AO68">
        <f t="shared" si="34"/>
        <v>0</v>
      </c>
      <c r="AP68">
        <f t="shared" si="34"/>
        <v>-9.6190302934639961E-26</v>
      </c>
      <c r="AQ68">
        <f t="shared" si="34"/>
        <v>-3.0394426658767793E-21</v>
      </c>
      <c r="AR68">
        <f t="shared" si="34"/>
        <v>-3.0395388561797141E-21</v>
      </c>
      <c r="AS68">
        <f t="shared" si="34"/>
        <v>-8.4348368404986679E-4</v>
      </c>
      <c r="AT68">
        <f t="shared" si="34"/>
        <v>-5.5107600691257821E-4</v>
      </c>
      <c r="AU68">
        <f t="shared" si="25"/>
        <v>-1.3945596909624451E-3</v>
      </c>
      <c r="AW68">
        <v>65</v>
      </c>
      <c r="AX68">
        <f>IF(Z68&gt;0, (R68*SUMPRODUCT(K68:$K$98, X68:$X$98)-K68*$AZ$3)/Z68, 0)</f>
        <v>-9.1342766447981631E+23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50000</v>
      </c>
      <c r="S69">
        <f t="shared" si="29"/>
        <v>-7.649492245130199E+24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-7.0858258049910656</v>
      </c>
      <c r="AC69">
        <f t="shared" si="45"/>
        <v>-6.3266301830277367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-3.4263814176045742E-19</v>
      </c>
      <c r="AI69">
        <f t="shared" si="23"/>
        <v>-3.4264848007766251E-19</v>
      </c>
      <c r="AJ69">
        <f t="shared" si="33"/>
        <v>-0.7591956219633289</v>
      </c>
      <c r="AK69">
        <f t="shared" si="46"/>
        <v>-0.49600780634937464</v>
      </c>
      <c r="AL69">
        <f t="shared" si="24"/>
        <v>-1.2552034283127036</v>
      </c>
      <c r="AN69">
        <f t="shared" si="34"/>
        <v>0</v>
      </c>
      <c r="AO69">
        <f t="shared" si="34"/>
        <v>0</v>
      </c>
      <c r="AP69">
        <f t="shared" si="34"/>
        <v>-9.1566538992452589E-27</v>
      </c>
      <c r="AQ69">
        <f t="shared" si="34"/>
        <v>-3.0347481263621021E-22</v>
      </c>
      <c r="AR69">
        <f t="shared" si="34"/>
        <v>-3.0348396929010948E-22</v>
      </c>
      <c r="AS69">
        <f t="shared" si="34"/>
        <v>-6.7242002873873141E-4</v>
      </c>
      <c r="AT69">
        <f t="shared" si="34"/>
        <v>-4.3931441877597099E-4</v>
      </c>
      <c r="AU69">
        <f t="shared" si="25"/>
        <v>-1.1117344475147025E-3</v>
      </c>
      <c r="AW69">
        <v>66</v>
      </c>
      <c r="AX69">
        <f>IF(Z69&gt;0, (R69*SUMPRODUCT(K69:$K$98, X69:$X$98)-K69*$AZ$3)/Z69, 0)</f>
        <v>-7.649492245130199E+24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50000</v>
      </c>
      <c r="S70">
        <f t="shared" si="29"/>
        <v>-6.7458218430959183E+25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-6.3266301830277367</v>
      </c>
      <c r="AC70">
        <f t="shared" si="45"/>
        <v>-5.6487769491319071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-3.6752865295178491E-20</v>
      </c>
      <c r="AI70">
        <f t="shared" si="23"/>
        <v>-3.6753912012887709E-20</v>
      </c>
      <c r="AJ70">
        <f t="shared" si="33"/>
        <v>-0.67785323389582963</v>
      </c>
      <c r="AK70">
        <f t="shared" si="46"/>
        <v>-0.4428641128119416</v>
      </c>
      <c r="AL70">
        <f t="shared" si="24"/>
        <v>-1.1207173467077713</v>
      </c>
      <c r="AN70">
        <f t="shared" si="34"/>
        <v>0</v>
      </c>
      <c r="AO70">
        <f t="shared" si="34"/>
        <v>0</v>
      </c>
      <c r="AP70">
        <f t="shared" si="34"/>
        <v>-8.2774867682514478E-28</v>
      </c>
      <c r="AQ70">
        <f t="shared" si="34"/>
        <v>-2.9064317293602297E-23</v>
      </c>
      <c r="AR70">
        <f t="shared" si="34"/>
        <v>-2.9065145042279123E-23</v>
      </c>
      <c r="AS70">
        <f t="shared" si="34"/>
        <v>-5.3604913005319806E-4</v>
      </c>
      <c r="AT70">
        <f t="shared" si="34"/>
        <v>-3.5021876496808905E-4</v>
      </c>
      <c r="AU70">
        <f t="shared" si="25"/>
        <v>-8.8626789502128716E-4</v>
      </c>
      <c r="AW70">
        <v>67</v>
      </c>
      <c r="AX70">
        <f>IF(Z70&gt;0, (R70*SUMPRODUCT(K70:$K$98, X70:$X$98)-K70*$AZ$3)/Z70, 0)</f>
        <v>-6.7458218430959183E+25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50000</v>
      </c>
      <c r="S71">
        <f t="shared" si="29"/>
        <v>-6.2801816156505103E+26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-5.6487769491319071</v>
      </c>
      <c r="AC71">
        <f t="shared" si="45"/>
        <v>-5.0435508474392021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-3.7434571449357084E-21</v>
      </c>
      <c r="AI71">
        <f t="shared" si="23"/>
        <v>-3.7435575311816031E-21</v>
      </c>
      <c r="AJ71">
        <f t="shared" si="33"/>
        <v>-0.60522610169270497</v>
      </c>
      <c r="AK71">
        <f t="shared" si="46"/>
        <v>-0.39541438643923355</v>
      </c>
      <c r="AL71">
        <f t="shared" si="24"/>
        <v>-1.0006404881319386</v>
      </c>
      <c r="AN71">
        <f t="shared" si="34"/>
        <v>0</v>
      </c>
      <c r="AO71">
        <f t="shared" si="34"/>
        <v>0</v>
      </c>
      <c r="AP71">
        <f t="shared" si="34"/>
        <v>-7.0880229316673665E-29</v>
      </c>
      <c r="AQ71">
        <f t="shared" si="34"/>
        <v>-2.6431619043650672E-24</v>
      </c>
      <c r="AR71">
        <f t="shared" si="34"/>
        <v>-2.6432327845943841E-24</v>
      </c>
      <c r="AS71">
        <f t="shared" si="34"/>
        <v>-4.273350845449601E-4</v>
      </c>
      <c r="AT71">
        <f t="shared" si="34"/>
        <v>-2.7919225523604036E-4</v>
      </c>
      <c r="AU71">
        <f t="shared" si="25"/>
        <v>-7.0652733978100052E-4</v>
      </c>
      <c r="AW71">
        <v>68</v>
      </c>
      <c r="AX71">
        <f>IF(Z71&gt;0, (R71*SUMPRODUCT(K71:$K$98, X71:$X$98)-K71*$AZ$3)/Z71, 0)</f>
        <v>-6.2801816156505103E+26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50000</v>
      </c>
      <c r="S72">
        <f t="shared" si="29"/>
        <v>-6.1890197706225645E+27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-5.0435508474392021</v>
      </c>
      <c r="AC72">
        <f t="shared" si="45"/>
        <v>-4.5031703994992878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-3.6114921370393595E-22</v>
      </c>
      <c r="AI72">
        <f t="shared" si="23"/>
        <v>-3.6115830878394538E-22</v>
      </c>
      <c r="AJ72">
        <f t="shared" si="33"/>
        <v>-0.54038044793991435</v>
      </c>
      <c r="AK72">
        <f t="shared" si="46"/>
        <v>-0.35304855932074419</v>
      </c>
      <c r="AL72">
        <f t="shared" si="24"/>
        <v>-0.89342900726065855</v>
      </c>
      <c r="AN72">
        <f t="shared" si="34"/>
        <v>0</v>
      </c>
      <c r="AO72">
        <f t="shared" si="34"/>
        <v>0</v>
      </c>
      <c r="AP72">
        <f t="shared" si="34"/>
        <v>-5.733758563685162E-30</v>
      </c>
      <c r="AQ72">
        <f t="shared" si="34"/>
        <v>-2.2767720511492696E-25</v>
      </c>
      <c r="AR72">
        <f t="shared" si="34"/>
        <v>-2.2768293887349061E-25</v>
      </c>
      <c r="AS72">
        <f t="shared" si="34"/>
        <v>-3.4066891306198938E-4</v>
      </c>
      <c r="AT72">
        <f t="shared" si="34"/>
        <v>-2.2257035653383314E-4</v>
      </c>
      <c r="AU72">
        <f t="shared" si="25"/>
        <v>-5.6323926959582255E-4</v>
      </c>
      <c r="AW72">
        <v>69</v>
      </c>
      <c r="AX72">
        <f>IF(Z72&gt;0, (R72*SUMPRODUCT(K72:$K$98, X72:$X$98)-K72*$AZ$3)/Z72, 0)</f>
        <v>-6.1890197706225645E+27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50000</v>
      </c>
      <c r="S73">
        <f t="shared" si="29"/>
        <v>-6.4752935012796909E+28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-4.5031703994992878</v>
      </c>
      <c r="AC73">
        <f t="shared" si="45"/>
        <v>-4.0206878566957931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-3.2911879297813653E-23</v>
      </c>
      <c r="AI73">
        <f t="shared" si="23"/>
        <v>-3.291265545719853E-23</v>
      </c>
      <c r="AJ73">
        <f t="shared" si="33"/>
        <v>-0.48248254280349467</v>
      </c>
      <c r="AK73">
        <f t="shared" si="46"/>
        <v>-0.31522192796495019</v>
      </c>
      <c r="AL73">
        <f t="shared" si="24"/>
        <v>-0.79770447076844486</v>
      </c>
      <c r="AN73">
        <f t="shared" si="34"/>
        <v>0</v>
      </c>
      <c r="AO73">
        <f t="shared" si="34"/>
        <v>0</v>
      </c>
      <c r="AP73">
        <f t="shared" si="34"/>
        <v>-4.3688362625201783E-31</v>
      </c>
      <c r="AQ73">
        <f t="shared" si="34"/>
        <v>-1.852539755945018E-26</v>
      </c>
      <c r="AR73">
        <f t="shared" si="34"/>
        <v>-1.8525834443076429E-26</v>
      </c>
      <c r="AS73">
        <f t="shared" si="34"/>
        <v>-2.7157917176497858E-4</v>
      </c>
      <c r="AT73">
        <f t="shared" si="34"/>
        <v>-1.7743172555311954E-4</v>
      </c>
      <c r="AU73">
        <f t="shared" si="25"/>
        <v>-4.4901089731809815E-4</v>
      </c>
      <c r="AW73">
        <v>70</v>
      </c>
      <c r="AX73">
        <f>IF(Z73&gt;0, (R73*SUMPRODUCT(K73:$K$98, X73:$X$98)-K73*$AZ$3)/Z73, 0)</f>
        <v>-6.4752935012796909E+28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50000</v>
      </c>
      <c r="S74">
        <f t="shared" si="29"/>
        <v>-7.2156378223813426E+29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-4.0206878566957931</v>
      </c>
      <c r="AC74">
        <f t="shared" si="45"/>
        <v>-3.5898998720498145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-2.8248328450110522E-24</v>
      </c>
      <c r="AI74">
        <f t="shared" si="23"/>
        <v>-2.8248950345908305E-24</v>
      </c>
      <c r="AJ74">
        <f t="shared" si="33"/>
        <v>-0.43078798464597856</v>
      </c>
      <c r="AK74">
        <f t="shared" si="46"/>
        <v>-0.28144814996870554</v>
      </c>
      <c r="AL74">
        <f t="shared" si="24"/>
        <v>-0.71223613461468416</v>
      </c>
      <c r="AN74">
        <f t="shared" si="34"/>
        <v>0</v>
      </c>
      <c r="AO74">
        <f t="shared" si="34"/>
        <v>0</v>
      </c>
      <c r="AP74">
        <f t="shared" si="34"/>
        <v>-3.1254636678634714E-32</v>
      </c>
      <c r="AQ74">
        <f t="shared" si="34"/>
        <v>-1.4196771318193814E-27</v>
      </c>
      <c r="AR74">
        <f t="shared" si="34"/>
        <v>-1.4197083864560599E-27</v>
      </c>
      <c r="AS74">
        <f t="shared" si="34"/>
        <v>-2.1650125300141847E-4</v>
      </c>
      <c r="AT74">
        <f t="shared" si="34"/>
        <v>-1.4144748529425983E-4</v>
      </c>
      <c r="AU74">
        <f t="shared" si="25"/>
        <v>-3.5794873829567831E-4</v>
      </c>
      <c r="AW74">
        <v>71</v>
      </c>
      <c r="AX74">
        <f>IF(Z74&gt;0, (R74*SUMPRODUCT(K74:$K$98, X74:$X$98)-K74*$AZ$3)/Z74, 0)</f>
        <v>-7.2156378223813426E+29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50000</v>
      </c>
      <c r="S75">
        <f t="shared" si="29"/>
        <v>-8.5971961744223455E+30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-3.5898998720498145</v>
      </c>
      <c r="AC75">
        <f t="shared" si="45"/>
        <v>-3.2052677429016199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-2.2762938077627705E-25</v>
      </c>
      <c r="AI75">
        <f t="shared" si="23"/>
        <v>-2.276340411150635E-25</v>
      </c>
      <c r="AJ75">
        <f t="shared" si="33"/>
        <v>-0.38463212914819467</v>
      </c>
      <c r="AK75">
        <f t="shared" si="46"/>
        <v>-0.25129299104348707</v>
      </c>
      <c r="AL75">
        <f t="shared" si="24"/>
        <v>-0.63592512019168179</v>
      </c>
      <c r="AN75">
        <f t="shared" si="34"/>
        <v>0</v>
      </c>
      <c r="AO75">
        <f t="shared" si="34"/>
        <v>0</v>
      </c>
      <c r="AP75">
        <f t="shared" si="34"/>
        <v>-2.0912035092753616E-33</v>
      </c>
      <c r="AQ75">
        <f t="shared" si="34"/>
        <v>-1.0214265136235699E-28</v>
      </c>
      <c r="AR75">
        <f t="shared" si="34"/>
        <v>-1.0214474256586628E-28</v>
      </c>
      <c r="AS75">
        <f t="shared" si="34"/>
        <v>-1.7259347337485504E-4</v>
      </c>
      <c r="AT75">
        <f t="shared" si="34"/>
        <v>-1.1276106927157192E-4</v>
      </c>
      <c r="AU75">
        <f t="shared" si="25"/>
        <v>-2.8535454264642701E-4</v>
      </c>
      <c r="AW75">
        <v>72</v>
      </c>
      <c r="AX75">
        <f>IF(Z75&gt;0, (R75*SUMPRODUCT(K75:$K$98, X75:$X$98)-K75*$AZ$3)/Z75, 0)</f>
        <v>-8.5971961744223455E+30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50000</v>
      </c>
      <c r="S76">
        <f t="shared" si="29"/>
        <v>-1.1005012243866698E+32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-3.2052677429016199</v>
      </c>
      <c r="AC76">
        <f t="shared" si="45"/>
        <v>-2.8618461990193036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-1.7154694881429187E-26</v>
      </c>
      <c r="AI76">
        <f t="shared" si="23"/>
        <v>-1.7155019943107403E-26</v>
      </c>
      <c r="AJ76">
        <f t="shared" si="33"/>
        <v>-0.34342154388231627</v>
      </c>
      <c r="AK76">
        <f t="shared" si="46"/>
        <v>-0.22436874200311341</v>
      </c>
      <c r="AL76">
        <f t="shared" si="24"/>
        <v>-0.56779028588542968</v>
      </c>
      <c r="AN76">
        <f t="shared" si="34"/>
        <v>0</v>
      </c>
      <c r="AO76">
        <f t="shared" si="34"/>
        <v>0</v>
      </c>
      <c r="AP76">
        <f t="shared" si="34"/>
        <v>-1.3023465394558168E-34</v>
      </c>
      <c r="AQ76">
        <f t="shared" si="34"/>
        <v>-6.872959506298415E-30</v>
      </c>
      <c r="AR76">
        <f t="shared" si="34"/>
        <v>-6.8730897409523605E-30</v>
      </c>
      <c r="AS76">
        <f t="shared" si="34"/>
        <v>-1.3759046027969933E-4</v>
      </c>
      <c r="AT76">
        <f t="shared" si="34"/>
        <v>-8.989243404940361E-5</v>
      </c>
      <c r="AU76">
        <f t="shared" si="25"/>
        <v>-2.2748289432910295E-4</v>
      </c>
      <c r="AW76">
        <v>73</v>
      </c>
      <c r="AX76">
        <f>IF(Z76&gt;0, (R76*SUMPRODUCT(K76:$K$98, X76:$X$98)-K76*$AZ$3)/Z76, 0)</f>
        <v>-1.1005012243866698E+32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50000</v>
      </c>
      <c r="S77">
        <f t="shared" si="29"/>
        <v>-1.5218973039736777E+33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-2.8618461990193036</v>
      </c>
      <c r="AC77">
        <f t="shared" si="45"/>
        <v>-2.5552198205529493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-1.2032957488842941E-27</v>
      </c>
      <c r="AI77">
        <f t="shared" si="23"/>
        <v>-1.2033167360085064E-27</v>
      </c>
      <c r="AJ77">
        <f t="shared" si="33"/>
        <v>-0.30662637846635432</v>
      </c>
      <c r="AK77">
        <f t="shared" si="46"/>
        <v>-0.20032923393135127</v>
      </c>
      <c r="AL77">
        <f t="shared" si="24"/>
        <v>-0.50695561239770559</v>
      </c>
      <c r="AN77">
        <f t="shared" si="34"/>
        <v>0</v>
      </c>
      <c r="AO77">
        <f t="shared" si="34"/>
        <v>0</v>
      </c>
      <c r="AP77">
        <f t="shared" si="34"/>
        <v>-7.5075061636613657E-36</v>
      </c>
      <c r="AQ77">
        <f t="shared" si="34"/>
        <v>-4.30442501795804E-31</v>
      </c>
      <c r="AR77">
        <f t="shared" si="34"/>
        <v>-4.304500093019677E-31</v>
      </c>
      <c r="AS77">
        <f t="shared" si="34"/>
        <v>-1.0968627254440334E-4</v>
      </c>
      <c r="AT77">
        <f t="shared" si="34"/>
        <v>-7.1661698062343434E-5</v>
      </c>
      <c r="AU77">
        <f t="shared" si="25"/>
        <v>-1.8134797060674677E-4</v>
      </c>
      <c r="AW77">
        <v>74</v>
      </c>
      <c r="AX77">
        <f>IF(Z77&gt;0, (R77*SUMPRODUCT(K77:$K$98, X77:$X$98)-K77*$AZ$3)/Z77, 0)</f>
        <v>-1.5218973039736777E+33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50000</v>
      </c>
      <c r="S78">
        <f t="shared" si="29"/>
        <v>-2.2885143772214543E+34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-2.5552198205529493</v>
      </c>
      <c r="AC78">
        <f t="shared" si="45"/>
        <v>-2.2814462683508476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-7.8124454451230278E-29</v>
      </c>
      <c r="AI78">
        <f t="shared" si="23"/>
        <v>-7.8125700590587679E-29</v>
      </c>
      <c r="AJ78">
        <f t="shared" si="33"/>
        <v>-0.27377355220210164</v>
      </c>
      <c r="AK78">
        <f t="shared" si="46"/>
        <v>-0.17886538743870647</v>
      </c>
      <c r="AL78">
        <f t="shared" si="24"/>
        <v>-0.45263893964080815</v>
      </c>
      <c r="AN78">
        <f t="shared" si="34"/>
        <v>0</v>
      </c>
      <c r="AO78">
        <f t="shared" si="34"/>
        <v>0</v>
      </c>
      <c r="AP78">
        <f t="shared" si="34"/>
        <v>-3.9800759043604378E-37</v>
      </c>
      <c r="AQ78">
        <f t="shared" si="34"/>
        <v>-2.4952366431201367E-32</v>
      </c>
      <c r="AR78">
        <f t="shared" si="34"/>
        <v>-2.49527644387918E-32</v>
      </c>
      <c r="AS78">
        <f t="shared" si="34"/>
        <v>-8.7441224923790793E-5</v>
      </c>
      <c r="AT78">
        <f t="shared" si="34"/>
        <v>-5.7128266950210004E-5</v>
      </c>
      <c r="AU78">
        <f t="shared" si="25"/>
        <v>-1.445694918740008E-4</v>
      </c>
      <c r="AW78">
        <v>75</v>
      </c>
      <c r="AX78">
        <f>IF(Z78&gt;0, (R78*SUMPRODUCT(K78:$K$98, X78:$X$98)-K78*$AZ$3)/Z78, 0)</f>
        <v>-2.2885143772214543E+34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-2.2814462683508476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-2.2814462683508476</v>
      </c>
      <c r="AK79">
        <f t="shared" si="46"/>
        <v>-0.15970123878455936</v>
      </c>
      <c r="AL79">
        <f t="shared" si="24"/>
        <v>-2.441147507135407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-1.4214556801287277E-33</v>
      </c>
      <c r="AR79">
        <f t="shared" si="34"/>
        <v>-1.4214556801287277E-33</v>
      </c>
      <c r="AS79">
        <f t="shared" si="34"/>
        <v>-6.5060435211153876E-4</v>
      </c>
      <c r="AT79">
        <f t="shared" si="34"/>
        <v>-4.5542304647807725E-5</v>
      </c>
      <c r="AU79">
        <f t="shared" si="25"/>
        <v>-6.9614665675934648E-4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12957.2689278</v>
      </c>
      <c r="AO81" s="8">
        <f t="shared" ref="AO81:AU81" si="49">SUM(AO3:AO79)</f>
        <v>-1295.7268927800001</v>
      </c>
      <c r="AP81" s="8">
        <f t="shared" si="49"/>
        <v>-720.98232202527311</v>
      </c>
      <c r="AQ81" s="8">
        <f t="shared" si="49"/>
        <v>-7143.0798183466595</v>
      </c>
      <c r="AR81" s="8">
        <f t="shared" si="49"/>
        <v>3797.4798946480664</v>
      </c>
      <c r="AS81" s="8">
        <f t="shared" si="49"/>
        <v>-1300.9126194705716</v>
      </c>
      <c r="AT81" s="8">
        <f t="shared" si="49"/>
        <v>550.4895269031631</v>
      </c>
      <c r="AU81" s="8">
        <f t="shared" si="49"/>
        <v>3047.0568020806586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27221.870044100218</v>
      </c>
      <c r="K3">
        <v>1</v>
      </c>
      <c r="L3" s="2">
        <v>0</v>
      </c>
      <c r="O3">
        <f>$C$3</f>
        <v>27221.870044100218</v>
      </c>
      <c r="P3" s="2">
        <f>O3*C5</f>
        <v>2722.1870044100219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27221.870044100218</v>
      </c>
      <c r="AF3">
        <f t="shared" ref="AF3:AG34" si="3">-$Z3*P3</f>
        <v>-2722.1870044100219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23874.726068990196</v>
      </c>
      <c r="AJ3">
        <f t="shared" ref="AJ3:AJ66" si="6">AB3-AC3</f>
        <v>0</v>
      </c>
      <c r="AL3">
        <f t="shared" ref="AL3:AL23" si="7">SUM(AI3:AK3)</f>
        <v>23874.726068990196</v>
      </c>
      <c r="AN3">
        <f t="shared" ref="AN3:AU34" si="8">AE3*$K3</f>
        <v>27221.870044100218</v>
      </c>
      <c r="AO3">
        <f t="shared" si="8"/>
        <v>-2722.1870044100219</v>
      </c>
      <c r="AP3">
        <f t="shared" si="8"/>
        <v>-624.95697070000006</v>
      </c>
      <c r="AQ3">
        <f t="shared" si="8"/>
        <v>0</v>
      </c>
      <c r="AR3">
        <f t="shared" si="8"/>
        <v>23874.726068990196</v>
      </c>
      <c r="AS3">
        <f t="shared" si="8"/>
        <v>0</v>
      </c>
      <c r="AT3">
        <f t="shared" si="8"/>
        <v>0</v>
      </c>
      <c r="AU3">
        <f t="shared" si="8"/>
        <v>23874.726068990196</v>
      </c>
      <c r="AW3">
        <v>0</v>
      </c>
      <c r="AX3">
        <f>IF(Z3&gt;0, (R3*SUMPRODUCT(K3:$K$98, X3:$X$98)-K3*$AZ$3)/Z3, 0)</f>
        <v>0</v>
      </c>
      <c r="AZ3">
        <f>C6*ABS(SUMPRODUCT(X4:X69, K4:K69))/1</f>
        <v>16730.338679637098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1155.274673409207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1122.2234826624754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-1122.2234826624754</v>
      </c>
      <c r="AK4">
        <f t="shared" ref="AK4:AK67" si="19">G4*SUM(AB4:AB4, AE4:AF4)</f>
        <v>0</v>
      </c>
      <c r="AL4">
        <f t="shared" si="7"/>
        <v>-2052.6707826624752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-1046.9479267305489</v>
      </c>
      <c r="AT4">
        <f t="shared" si="8"/>
        <v>0</v>
      </c>
      <c r="AU4">
        <f t="shared" si="8"/>
        <v>-1914.98347109103</v>
      </c>
      <c r="AW4">
        <v>1</v>
      </c>
      <c r="AX4">
        <f>IF(Z4&gt;0, (R4*SUMPRODUCT(K4:$K$98, X4:$X$98)-K4*$AZ$3)/Z4, 0)</f>
        <v>1155.274673409207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</v>
      </c>
      <c r="S5">
        <f t="shared" si="1"/>
        <v>1655.0665790854489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1122.2234826624754</v>
      </c>
      <c r="AC5">
        <f>S5*Z5</f>
        <v>1556.0563919451524</v>
      </c>
      <c r="AE5">
        <f t="shared" si="2"/>
        <v>0</v>
      </c>
      <c r="AF5">
        <f t="shared" si="3"/>
        <v>0</v>
      </c>
      <c r="AG5">
        <f t="shared" si="3"/>
        <v>-11.752219001402596</v>
      </c>
      <c r="AH5">
        <f t="shared" si="4"/>
        <v>-1074.981167389614</v>
      </c>
      <c r="AI5">
        <f t="shared" si="5"/>
        <v>-1086.7333863910167</v>
      </c>
      <c r="AJ5">
        <f t="shared" si="6"/>
        <v>-433.83290928267706</v>
      </c>
      <c r="AK5">
        <f t="shared" si="19"/>
        <v>46.011162789161489</v>
      </c>
      <c r="AL5">
        <f t="shared" si="7"/>
        <v>-1474.5551328845322</v>
      </c>
      <c r="AN5">
        <f t="shared" si="8"/>
        <v>0</v>
      </c>
      <c r="AO5">
        <f t="shared" si="8"/>
        <v>0</v>
      </c>
      <c r="AP5">
        <f t="shared" si="8"/>
        <v>-10.049416693540657</v>
      </c>
      <c r="AQ5">
        <f t="shared" si="8"/>
        <v>-919.22501508163771</v>
      </c>
      <c r="AR5">
        <f t="shared" si="8"/>
        <v>-929.27443177517841</v>
      </c>
      <c r="AS5">
        <f t="shared" si="8"/>
        <v>-370.97399905773688</v>
      </c>
      <c r="AT5">
        <f t="shared" si="8"/>
        <v>39.344514203439509</v>
      </c>
      <c r="AU5">
        <f t="shared" si="8"/>
        <v>-1260.9039166294758</v>
      </c>
      <c r="AW5">
        <v>2</v>
      </c>
      <c r="AX5">
        <f>IF(Z5&gt;0, (R5*SUMPRODUCT(K5:$K$98, X5:$X$98)-K5*$AZ$3)/Z5, 0)</f>
        <v>1655.0665790854489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</v>
      </c>
      <c r="S6">
        <f t="shared" si="1"/>
        <v>2247.2151800054676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1556.0563919451524</v>
      </c>
      <c r="AC6">
        <f t="shared" ref="AC6:AC69" si="22">S6*Z6</f>
        <v>2037.1270662198219</v>
      </c>
      <c r="AE6">
        <f t="shared" si="2"/>
        <v>0</v>
      </c>
      <c r="AF6">
        <f t="shared" si="3"/>
        <v>0</v>
      </c>
      <c r="AG6">
        <f t="shared" si="3"/>
        <v>-11.331397435507631</v>
      </c>
      <c r="AH6">
        <f t="shared" si="4"/>
        <v>-1213.1975035237558</v>
      </c>
      <c r="AI6">
        <f t="shared" si="5"/>
        <v>-1224.5289009592634</v>
      </c>
      <c r="AJ6">
        <f t="shared" si="6"/>
        <v>-481.0706742746695</v>
      </c>
      <c r="AK6">
        <f t="shared" si="19"/>
        <v>91.02929892879142</v>
      </c>
      <c r="AL6">
        <f t="shared" si="7"/>
        <v>-1614.5702763051415</v>
      </c>
      <c r="AN6">
        <f t="shared" si="8"/>
        <v>0</v>
      </c>
      <c r="AO6">
        <f t="shared" si="8"/>
        <v>0</v>
      </c>
      <c r="AP6">
        <f t="shared" si="8"/>
        <v>-8.7411536297108157</v>
      </c>
      <c r="AQ6">
        <f t="shared" si="8"/>
        <v>-935.87272195150047</v>
      </c>
      <c r="AR6">
        <f t="shared" si="8"/>
        <v>-944.61387558121135</v>
      </c>
      <c r="AS6">
        <f t="shared" si="8"/>
        <v>-371.10274302148099</v>
      </c>
      <c r="AT6">
        <f t="shared" si="8"/>
        <v>70.220914169690815</v>
      </c>
      <c r="AU6">
        <f t="shared" si="8"/>
        <v>-1245.4957044330015</v>
      </c>
      <c r="AW6">
        <v>3</v>
      </c>
      <c r="AX6">
        <f>IF(Z6&gt;0, (R6*SUMPRODUCT(K6:$K$98, X6:$X$98)-K6*$AZ$3)/Z6, 0)</f>
        <v>2247.2151800054676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50000</v>
      </c>
      <c r="S7">
        <f t="shared" si="1"/>
        <v>2601.8956802242719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2037.1270662198219</v>
      </c>
      <c r="AC7">
        <f t="shared" si="22"/>
        <v>2264.915293635022</v>
      </c>
      <c r="AE7">
        <f t="shared" si="2"/>
        <v>0</v>
      </c>
      <c r="AF7">
        <f t="shared" si="3"/>
        <v>0</v>
      </c>
      <c r="AG7">
        <f t="shared" si="3"/>
        <v>-10.881082353000968</v>
      </c>
      <c r="AH7">
        <f t="shared" si="4"/>
        <v>-1348.0044326063462</v>
      </c>
      <c r="AI7">
        <f t="shared" si="5"/>
        <v>-1358.8855149593471</v>
      </c>
      <c r="AJ7">
        <f t="shared" si="6"/>
        <v>-227.78822741520003</v>
      </c>
      <c r="AK7">
        <f t="shared" si="19"/>
        <v>100.02293895139326</v>
      </c>
      <c r="AL7">
        <f t="shared" si="7"/>
        <v>-1486.6508034231538</v>
      </c>
      <c r="AN7">
        <f t="shared" si="8"/>
        <v>0</v>
      </c>
      <c r="AO7">
        <f t="shared" si="8"/>
        <v>0</v>
      </c>
      <c r="AP7">
        <f t="shared" si="8"/>
        <v>-7.636953924703481</v>
      </c>
      <c r="AQ7">
        <f t="shared" si="8"/>
        <v>-946.1051215434918</v>
      </c>
      <c r="AR7">
        <f t="shared" si="8"/>
        <v>-953.74207546819525</v>
      </c>
      <c r="AS7">
        <f t="shared" si="8"/>
        <v>-159.87455483966468</v>
      </c>
      <c r="AT7">
        <f t="shared" si="8"/>
        <v>70.201708929677054</v>
      </c>
      <c r="AU7">
        <f t="shared" si="8"/>
        <v>-1043.4149213781827</v>
      </c>
      <c r="AW7">
        <v>4</v>
      </c>
      <c r="AX7">
        <f>IF(Z7&gt;0, (R7*SUMPRODUCT(K7:$K$98, X7:$X$98)-K7*$AZ$3)/Z7, 0)</f>
        <v>2601.8956802242719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</v>
      </c>
      <c r="S8">
        <f t="shared" si="1"/>
        <v>2524.0479366459267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2264.915293635022</v>
      </c>
      <c r="AC8">
        <f t="shared" si="22"/>
        <v>2100.3142180717277</v>
      </c>
      <c r="AE8">
        <f t="shared" si="2"/>
        <v>0</v>
      </c>
      <c r="AF8">
        <f t="shared" si="3"/>
        <v>0</v>
      </c>
      <c r="AG8">
        <f t="shared" si="3"/>
        <v>-10.401517080845956</v>
      </c>
      <c r="AH8">
        <f t="shared" si="4"/>
        <v>-1483.0177945000078</v>
      </c>
      <c r="AI8">
        <f t="shared" si="5"/>
        <v>-1493.4193115808537</v>
      </c>
      <c r="AJ8">
        <f t="shared" si="6"/>
        <v>164.60107556329422</v>
      </c>
      <c r="AK8">
        <f t="shared" si="19"/>
        <v>48.242695754425966</v>
      </c>
      <c r="AL8">
        <f t="shared" si="7"/>
        <v>-1280.5755402631335</v>
      </c>
      <c r="AN8">
        <f t="shared" si="8"/>
        <v>0</v>
      </c>
      <c r="AO8">
        <f t="shared" si="8"/>
        <v>0</v>
      </c>
      <c r="AP8">
        <f t="shared" si="8"/>
        <v>-6.8144946489985285</v>
      </c>
      <c r="AQ8">
        <f t="shared" si="8"/>
        <v>-971.59065802043369</v>
      </c>
      <c r="AR8">
        <f t="shared" si="8"/>
        <v>-978.40515266943214</v>
      </c>
      <c r="AS8">
        <f t="shared" si="8"/>
        <v>107.83745677935715</v>
      </c>
      <c r="AT8">
        <f t="shared" si="8"/>
        <v>31.60592724278472</v>
      </c>
      <c r="AU8">
        <f t="shared" si="8"/>
        <v>-838.96176864729023</v>
      </c>
      <c r="AW8">
        <v>5</v>
      </c>
      <c r="AX8">
        <f>IF(Z8&gt;0, (R8*SUMPRODUCT(K8:$K$98, X8:$X$98)-K8*$AZ$3)/Z8, 0)</f>
        <v>2524.0479366459267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</v>
      </c>
      <c r="S9">
        <f t="shared" si="1"/>
        <v>2160.1820512349263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2100.3142180717277</v>
      </c>
      <c r="AC9">
        <f t="shared" si="22"/>
        <v>1708.994362852045</v>
      </c>
      <c r="AE9">
        <f t="shared" si="2"/>
        <v>0</v>
      </c>
      <c r="AF9">
        <f t="shared" si="3"/>
        <v>0</v>
      </c>
      <c r="AG9">
        <f t="shared" si="3"/>
        <v>-9.8891801843451823</v>
      </c>
      <c r="AH9">
        <f t="shared" si="4"/>
        <v>-1633.2869027692523</v>
      </c>
      <c r="AI9">
        <f t="shared" si="5"/>
        <v>-1643.1760829535974</v>
      </c>
      <c r="AJ9">
        <f t="shared" si="6"/>
        <v>391.31985521968272</v>
      </c>
      <c r="AK9">
        <f t="shared" si="19"/>
        <v>12.391853886623194</v>
      </c>
      <c r="AL9">
        <f t="shared" si="7"/>
        <v>-1239.4643738472914</v>
      </c>
      <c r="AN9">
        <f t="shared" si="8"/>
        <v>0</v>
      </c>
      <c r="AO9">
        <f t="shared" si="8"/>
        <v>0</v>
      </c>
      <c r="AP9">
        <f t="shared" si="8"/>
        <v>-6.1358462453701472</v>
      </c>
      <c r="AQ9">
        <f t="shared" si="8"/>
        <v>-1013.3901014194676</v>
      </c>
      <c r="AR9">
        <f t="shared" si="8"/>
        <v>-1019.5259476648376</v>
      </c>
      <c r="AS9">
        <f t="shared" si="8"/>
        <v>242.79853533151783</v>
      </c>
      <c r="AT9">
        <f t="shared" si="8"/>
        <v>7.688656564654055</v>
      </c>
      <c r="AU9">
        <f t="shared" si="8"/>
        <v>-769.03875576866574</v>
      </c>
      <c r="AW9">
        <v>6</v>
      </c>
      <c r="AX9">
        <f>IF(Z9&gt;0, (R9*SUMPRODUCT(K9:$K$98, X9:$X$98)-K9*$AZ$3)/Z9, 0)</f>
        <v>2160.1820512349263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</v>
      </c>
      <c r="S10">
        <f t="shared" si="1"/>
        <v>1642.6553702066865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1708.994362852045</v>
      </c>
      <c r="AC10">
        <f t="shared" si="22"/>
        <v>1228.3676380953875</v>
      </c>
      <c r="AE10">
        <f t="shared" si="2"/>
        <v>0</v>
      </c>
      <c r="AF10">
        <f t="shared" si="3"/>
        <v>0</v>
      </c>
      <c r="AG10">
        <f t="shared" si="3"/>
        <v>-9.3474235403743631</v>
      </c>
      <c r="AH10">
        <f t="shared" si="4"/>
        <v>-1771.4593685094687</v>
      </c>
      <c r="AI10">
        <f t="shared" si="5"/>
        <v>-1780.8067920498431</v>
      </c>
      <c r="AJ10">
        <f t="shared" si="6"/>
        <v>480.6267247566575</v>
      </c>
      <c r="AK10">
        <f t="shared" si="19"/>
        <v>7.0068768876933856</v>
      </c>
      <c r="AL10">
        <f t="shared" si="7"/>
        <v>-1293.1731904054923</v>
      </c>
      <c r="AN10">
        <f t="shared" si="8"/>
        <v>0</v>
      </c>
      <c r="AO10">
        <f t="shared" si="8"/>
        <v>0</v>
      </c>
      <c r="AP10">
        <f t="shared" si="8"/>
        <v>-5.5020468800854339</v>
      </c>
      <c r="AQ10">
        <f t="shared" si="8"/>
        <v>-1042.7100526264676</v>
      </c>
      <c r="AR10">
        <f t="shared" si="8"/>
        <v>-1048.2120995065532</v>
      </c>
      <c r="AS10">
        <f t="shared" si="8"/>
        <v>282.90477691643559</v>
      </c>
      <c r="AT10">
        <f t="shared" si="8"/>
        <v>4.1243627136994068</v>
      </c>
      <c r="AU10">
        <f t="shared" si="8"/>
        <v>-761.18295987641807</v>
      </c>
      <c r="AW10">
        <v>7</v>
      </c>
      <c r="AX10">
        <f>IF(Z10&gt;0, (R10*SUMPRODUCT(K10:$K$98, X10:$X$98)-K10*$AZ$3)/Z10, 0)</f>
        <v>1642.6553702066865</v>
      </c>
    </row>
    <row r="11" spans="1:52" x14ac:dyDescent="0.25">
      <c r="A11" t="s">
        <v>33</v>
      </c>
      <c r="C11" s="12">
        <f>AU71</f>
        <v>6869.4501538460381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</v>
      </c>
      <c r="S11">
        <f t="shared" si="1"/>
        <v>961.96933612244459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1228.3676380953875</v>
      </c>
      <c r="AC11">
        <f t="shared" si="22"/>
        <v>675.98654638514199</v>
      </c>
      <c r="AE11">
        <f t="shared" si="2"/>
        <v>0</v>
      </c>
      <c r="AF11">
        <f t="shared" si="3"/>
        <v>0</v>
      </c>
      <c r="AG11">
        <f t="shared" si="3"/>
        <v>-8.7838889583261466</v>
      </c>
      <c r="AH11">
        <f t="shared" si="4"/>
        <v>-1880.2413865778879</v>
      </c>
      <c r="AI11">
        <f t="shared" si="5"/>
        <v>-1889.0252755362139</v>
      </c>
      <c r="AJ11">
        <f t="shared" si="6"/>
        <v>552.38109171024553</v>
      </c>
      <c r="AK11">
        <f t="shared" si="19"/>
        <v>2.9480823314289299</v>
      </c>
      <c r="AL11">
        <f t="shared" si="7"/>
        <v>-1333.6961014945396</v>
      </c>
      <c r="AN11">
        <f t="shared" si="8"/>
        <v>0</v>
      </c>
      <c r="AO11">
        <f t="shared" si="8"/>
        <v>0</v>
      </c>
      <c r="AP11">
        <f t="shared" si="8"/>
        <v>-4.9129049581065454</v>
      </c>
      <c r="AQ11">
        <f t="shared" si="8"/>
        <v>-1051.6352465725972</v>
      </c>
      <c r="AR11">
        <f t="shared" si="8"/>
        <v>-1056.5481515307038</v>
      </c>
      <c r="AS11">
        <f t="shared" si="8"/>
        <v>308.95151533708724</v>
      </c>
      <c r="AT11">
        <f t="shared" si="8"/>
        <v>1.6488879096376341</v>
      </c>
      <c r="AU11">
        <f t="shared" si="8"/>
        <v>-745.94774828397897</v>
      </c>
      <c r="AW11">
        <v>8</v>
      </c>
      <c r="AX11">
        <f>IF(Z11&gt;0, (R11*SUMPRODUCT(K11:$K$98, X11:$X$98)-K11*$AZ$3)/Z11, 0)</f>
        <v>961.96933612244459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</v>
      </c>
      <c r="S12">
        <f t="shared" si="1"/>
        <v>136.29424263478319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675.98654638514199</v>
      </c>
      <c r="AC12">
        <f t="shared" si="22"/>
        <v>89.421354572968994</v>
      </c>
      <c r="AE12">
        <f t="shared" si="2"/>
        <v>0</v>
      </c>
      <c r="AF12">
        <f t="shared" si="3"/>
        <v>0</v>
      </c>
      <c r="AG12">
        <f t="shared" si="3"/>
        <v>-8.2011309542788489</v>
      </c>
      <c r="AH12">
        <f t="shared" si="4"/>
        <v>-1979.6764578561479</v>
      </c>
      <c r="AI12">
        <f t="shared" si="5"/>
        <v>-1987.8775888104267</v>
      </c>
      <c r="AJ12">
        <f t="shared" si="6"/>
        <v>586.565191812173</v>
      </c>
      <c r="AK12">
        <f t="shared" si="19"/>
        <v>1.5547690566858265</v>
      </c>
      <c r="AL12">
        <f t="shared" si="7"/>
        <v>-1399.7576279415678</v>
      </c>
      <c r="AN12">
        <f t="shared" si="8"/>
        <v>0</v>
      </c>
      <c r="AO12">
        <f t="shared" si="8"/>
        <v>0</v>
      </c>
      <c r="AP12">
        <f t="shared" si="8"/>
        <v>-4.3589882859863236</v>
      </c>
      <c r="AQ12">
        <f t="shared" si="8"/>
        <v>-1052.219082702924</v>
      </c>
      <c r="AR12">
        <f t="shared" si="8"/>
        <v>-1056.5780709889104</v>
      </c>
      <c r="AS12">
        <f t="shared" si="8"/>
        <v>311.76563504849111</v>
      </c>
      <c r="AT12">
        <f t="shared" si="8"/>
        <v>0.82637628191653067</v>
      </c>
      <c r="AU12">
        <f t="shared" si="8"/>
        <v>-743.98605965850265</v>
      </c>
      <c r="AW12">
        <v>9</v>
      </c>
      <c r="AX12">
        <f>IF(Z12&gt;0, (R12*SUMPRODUCT(K12:$K$98, X12:$X$98)-K12*$AZ$3)/Z12, 0)</f>
        <v>136.29424263478319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</v>
      </c>
      <c r="S13">
        <f t="shared" si="1"/>
        <v>-860.13501999647428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89.421354572968994</v>
      </c>
      <c r="AC13">
        <f t="shared" si="22"/>
        <v>-523.25176909822767</v>
      </c>
      <c r="AE13">
        <f t="shared" si="2"/>
        <v>0</v>
      </c>
      <c r="AF13">
        <f t="shared" si="3"/>
        <v>0</v>
      </c>
      <c r="AG13">
        <f t="shared" si="3"/>
        <v>-7.6042097597126741</v>
      </c>
      <c r="AH13">
        <f t="shared" si="4"/>
        <v>-2059.6395400935439</v>
      </c>
      <c r="AI13">
        <f t="shared" si="5"/>
        <v>-2067.2437498532568</v>
      </c>
      <c r="AJ13">
        <f t="shared" si="6"/>
        <v>612.67312367119666</v>
      </c>
      <c r="AK13">
        <f t="shared" si="19"/>
        <v>0.178842709145938</v>
      </c>
      <c r="AL13">
        <f t="shared" si="7"/>
        <v>-1454.3917834729141</v>
      </c>
      <c r="AN13">
        <f t="shared" si="8"/>
        <v>0</v>
      </c>
      <c r="AO13">
        <f t="shared" si="8"/>
        <v>0</v>
      </c>
      <c r="AP13">
        <f t="shared" si="8"/>
        <v>-3.8419375716563606</v>
      </c>
      <c r="AQ13">
        <f t="shared" si="8"/>
        <v>-1040.6086606234553</v>
      </c>
      <c r="AR13">
        <f t="shared" si="8"/>
        <v>-1044.4505981951118</v>
      </c>
      <c r="AS13">
        <f t="shared" si="8"/>
        <v>309.54589199356525</v>
      </c>
      <c r="AT13">
        <f t="shared" si="8"/>
        <v>9.0358175983634631E-2</v>
      </c>
      <c r="AU13">
        <f t="shared" si="8"/>
        <v>-734.81434802556282</v>
      </c>
      <c r="AW13">
        <v>10</v>
      </c>
      <c r="AX13">
        <f>IF(Z13&gt;0, (R13*SUMPRODUCT(K13:$K$98, X13:$X$98)-K13*$AZ$3)/Z13, 0)</f>
        <v>-860.13501999647428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</v>
      </c>
      <c r="S14">
        <f t="shared" si="1"/>
        <v>-1175.9995292338867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-523.25176909822767</v>
      </c>
      <c r="AC14">
        <f t="shared" si="22"/>
        <v>-658.20254710136487</v>
      </c>
      <c r="AE14">
        <f t="shared" si="2"/>
        <v>0</v>
      </c>
      <c r="AF14">
        <f t="shared" si="3"/>
        <v>0</v>
      </c>
      <c r="AG14">
        <f t="shared" si="3"/>
        <v>-6.9962033438286708</v>
      </c>
      <c r="AH14">
        <f t="shared" si="4"/>
        <v>-2127.857273147506</v>
      </c>
      <c r="AI14">
        <f t="shared" si="5"/>
        <v>-2134.8534764913347</v>
      </c>
      <c r="AJ14">
        <f t="shared" si="6"/>
        <v>134.9507780031372</v>
      </c>
      <c r="AK14">
        <f t="shared" si="19"/>
        <v>-36.627623836875941</v>
      </c>
      <c r="AL14">
        <f t="shared" si="7"/>
        <v>-2036.5303223250735</v>
      </c>
      <c r="AN14">
        <f t="shared" si="8"/>
        <v>0</v>
      </c>
      <c r="AO14">
        <f t="shared" si="8"/>
        <v>0</v>
      </c>
      <c r="AP14">
        <f t="shared" si="8"/>
        <v>-3.1560263204479035</v>
      </c>
      <c r="AQ14">
        <f t="shared" si="8"/>
        <v>-959.88827513623073</v>
      </c>
      <c r="AR14">
        <f t="shared" si="8"/>
        <v>-963.04430145667868</v>
      </c>
      <c r="AS14">
        <f t="shared" si="8"/>
        <v>60.877048080444268</v>
      </c>
      <c r="AT14">
        <f t="shared" si="8"/>
        <v>-16.522925250109246</v>
      </c>
      <c r="AU14">
        <f t="shared" si="8"/>
        <v>-918.69017862634371</v>
      </c>
      <c r="AW14">
        <v>11</v>
      </c>
      <c r="AX14">
        <f>IF(Z14&gt;0, (R14*SUMPRODUCT(K14:$K$98, X14:$X$98)-K14*$AZ$3)/Z14, 0)</f>
        <v>-1175.9995292338867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</v>
      </c>
      <c r="S15">
        <f t="shared" si="1"/>
        <v>-1586.2102004925359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-658.20254710136487</v>
      </c>
      <c r="AC15">
        <f t="shared" si="22"/>
        <v>-809.46771275516858</v>
      </c>
      <c r="AE15">
        <f t="shared" si="2"/>
        <v>0</v>
      </c>
      <c r="AF15">
        <f t="shared" si="3"/>
        <v>0</v>
      </c>
      <c r="AG15">
        <f t="shared" si="3"/>
        <v>-6.3789442321690704</v>
      </c>
      <c r="AH15">
        <f t="shared" si="4"/>
        <v>-2189.1883128852519</v>
      </c>
      <c r="AI15">
        <f t="shared" si="5"/>
        <v>-2195.5672571174209</v>
      </c>
      <c r="AJ15">
        <f t="shared" si="6"/>
        <v>151.26516565380371</v>
      </c>
      <c r="AK15">
        <f t="shared" si="19"/>
        <v>-46.074178297095543</v>
      </c>
      <c r="AL15">
        <f t="shared" si="7"/>
        <v>-2090.3762697607126</v>
      </c>
      <c r="AN15">
        <f t="shared" si="8"/>
        <v>0</v>
      </c>
      <c r="AO15">
        <f t="shared" si="8"/>
        <v>0</v>
      </c>
      <c r="AP15">
        <f t="shared" si="8"/>
        <v>-2.5692654419630689</v>
      </c>
      <c r="AQ15">
        <f t="shared" si="8"/>
        <v>-881.74557944566698</v>
      </c>
      <c r="AR15">
        <f t="shared" si="8"/>
        <v>-884.31484488762999</v>
      </c>
      <c r="AS15">
        <f t="shared" si="8"/>
        <v>60.925499352576267</v>
      </c>
      <c r="AT15">
        <f t="shared" si="8"/>
        <v>-18.557427335482451</v>
      </c>
      <c r="AU15">
        <f t="shared" si="8"/>
        <v>-841.94677287053617</v>
      </c>
      <c r="AW15">
        <v>12</v>
      </c>
      <c r="AX15">
        <f>IF(Z15&gt;0, (R15*SUMPRODUCT(K15:$K$98, X15:$X$98)-K15*$AZ$3)/Z15, 0)</f>
        <v>-1586.2102004925359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</v>
      </c>
      <c r="S16">
        <f t="shared" si="1"/>
        <v>-2103.4600007166341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-809.46771275516858</v>
      </c>
      <c r="AC16">
        <f t="shared" si="22"/>
        <v>-969.22837302009623</v>
      </c>
      <c r="AE16">
        <f t="shared" si="2"/>
        <v>0</v>
      </c>
      <c r="AF16">
        <f t="shared" si="3"/>
        <v>0</v>
      </c>
      <c r="AG16">
        <f t="shared" si="3"/>
        <v>-5.7597266687379776</v>
      </c>
      <c r="AH16">
        <f t="shared" si="4"/>
        <v>-2221.7124844376094</v>
      </c>
      <c r="AI16">
        <f t="shared" si="5"/>
        <v>-2227.4722111063475</v>
      </c>
      <c r="AJ16">
        <f t="shared" si="6"/>
        <v>159.76066026492765</v>
      </c>
      <c r="AK16">
        <f t="shared" si="19"/>
        <v>-56.662739892861808</v>
      </c>
      <c r="AL16">
        <f t="shared" si="7"/>
        <v>-2124.3742907342817</v>
      </c>
      <c r="AN16">
        <f t="shared" si="8"/>
        <v>0</v>
      </c>
      <c r="AO16">
        <f t="shared" si="8"/>
        <v>0</v>
      </c>
      <c r="AP16">
        <f t="shared" si="8"/>
        <v>-2.0713048477680021</v>
      </c>
      <c r="AQ16">
        <f t="shared" si="8"/>
        <v>-798.96913586884307</v>
      </c>
      <c r="AR16">
        <f t="shared" si="8"/>
        <v>-801.04044071661099</v>
      </c>
      <c r="AS16">
        <f t="shared" si="8"/>
        <v>57.452905167437102</v>
      </c>
      <c r="AT16">
        <f t="shared" si="8"/>
        <v>-20.376975259073919</v>
      </c>
      <c r="AU16">
        <f t="shared" si="8"/>
        <v>-763.96451080824784</v>
      </c>
      <c r="AW16">
        <v>13</v>
      </c>
      <c r="AX16">
        <f>IF(Z16&gt;0, (R16*SUMPRODUCT(K16:$K$98, X16:$X$98)-K16*$AZ$3)/Z16, 0)</f>
        <v>-2103.4600007166341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</v>
      </c>
      <c r="S17">
        <f t="shared" si="1"/>
        <v>-2728.9582699085822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-969.22837302009623</v>
      </c>
      <c r="AC17">
        <f t="shared" si="22"/>
        <v>-1123.5681167632783</v>
      </c>
      <c r="AE17">
        <f t="shared" si="2"/>
        <v>0</v>
      </c>
      <c r="AF17">
        <f t="shared" si="3"/>
        <v>0</v>
      </c>
      <c r="AG17">
        <f t="shared" si="3"/>
        <v>-5.1465064945868377</v>
      </c>
      <c r="AH17">
        <f t="shared" si="4"/>
        <v>-2222.4916298550384</v>
      </c>
      <c r="AI17">
        <f t="shared" si="5"/>
        <v>-2227.6381363496253</v>
      </c>
      <c r="AJ17">
        <f t="shared" si="6"/>
        <v>154.33974374318211</v>
      </c>
      <c r="AK17">
        <f t="shared" si="19"/>
        <v>-67.845986111406745</v>
      </c>
      <c r="AL17">
        <f t="shared" si="7"/>
        <v>-2141.1443787178496</v>
      </c>
      <c r="AN17">
        <f t="shared" si="8"/>
        <v>0</v>
      </c>
      <c r="AO17">
        <f t="shared" si="8"/>
        <v>0</v>
      </c>
      <c r="AP17">
        <f t="shared" si="8"/>
        <v>-1.6524816665418114</v>
      </c>
      <c r="AQ17">
        <f t="shared" si="8"/>
        <v>-713.61547415533175</v>
      </c>
      <c r="AR17">
        <f t="shared" si="8"/>
        <v>-715.26795582187356</v>
      </c>
      <c r="AS17">
        <f t="shared" si="8"/>
        <v>49.556645313209621</v>
      </c>
      <c r="AT17">
        <f t="shared" si="8"/>
        <v>-21.784534482852248</v>
      </c>
      <c r="AU17">
        <f t="shared" si="8"/>
        <v>-687.49584499151615</v>
      </c>
      <c r="AW17">
        <v>14</v>
      </c>
      <c r="AX17">
        <f>IF(Z17&gt;0, (R17*SUMPRODUCT(K17:$K$98, X17:$X$98)-K17*$AZ$3)/Z17, 0)</f>
        <v>-2728.9582699085822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</v>
      </c>
      <c r="S18">
        <f t="shared" si="1"/>
        <v>-3470.4798647337989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-1123.5681167632783</v>
      </c>
      <c r="AC18">
        <f t="shared" si="22"/>
        <v>-1261.6216336635539</v>
      </c>
      <c r="AE18">
        <f t="shared" si="2"/>
        <v>0</v>
      </c>
      <c r="AF18">
        <f t="shared" si="3"/>
        <v>0</v>
      </c>
      <c r="AG18">
        <f t="shared" si="3"/>
        <v>-4.5441181149178265</v>
      </c>
      <c r="AH18">
        <f t="shared" si="4"/>
        <v>-2203.6932588925683</v>
      </c>
      <c r="AI18">
        <f t="shared" si="5"/>
        <v>-2208.237377007486</v>
      </c>
      <c r="AJ18">
        <f t="shared" si="6"/>
        <v>138.05351690027555</v>
      </c>
      <c r="AK18">
        <f t="shared" si="19"/>
        <v>-78.649768173429493</v>
      </c>
      <c r="AL18">
        <f t="shared" si="7"/>
        <v>-2148.8336282806399</v>
      </c>
      <c r="AN18">
        <f t="shared" si="8"/>
        <v>0</v>
      </c>
      <c r="AO18">
        <f t="shared" si="8"/>
        <v>0</v>
      </c>
      <c r="AP18">
        <f t="shared" si="8"/>
        <v>-1.3027338967359257</v>
      </c>
      <c r="AQ18">
        <f t="shared" si="8"/>
        <v>-631.76744832912891</v>
      </c>
      <c r="AR18">
        <f t="shared" si="8"/>
        <v>-633.07018222586476</v>
      </c>
      <c r="AS18">
        <f t="shared" si="8"/>
        <v>39.577975633858983</v>
      </c>
      <c r="AT18">
        <f t="shared" si="8"/>
        <v>-22.547767548907963</v>
      </c>
      <c r="AU18">
        <f t="shared" si="8"/>
        <v>-616.03997414091373</v>
      </c>
      <c r="AW18">
        <v>15</v>
      </c>
      <c r="AX18">
        <f>IF(Z18&gt;0, (R18*SUMPRODUCT(K18:$K$98, X18:$X$98)-K18*$AZ$3)/Z18, 0)</f>
        <v>-3470.4798647337989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</v>
      </c>
      <c r="S19">
        <f t="shared" si="1"/>
        <v>-4356.645417079465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-1261.6216336635539</v>
      </c>
      <c r="AC19">
        <f t="shared" si="22"/>
        <v>-1379.4944773006682</v>
      </c>
      <c r="AE19">
        <f t="shared" si="2"/>
        <v>0</v>
      </c>
      <c r="AF19">
        <f t="shared" si="3"/>
        <v>0</v>
      </c>
      <c r="AG19">
        <f t="shared" si="3"/>
        <v>-3.958017996749867</v>
      </c>
      <c r="AH19">
        <f t="shared" si="4"/>
        <v>-2162.635748075124</v>
      </c>
      <c r="AI19">
        <f t="shared" si="5"/>
        <v>-2166.5937660718737</v>
      </c>
      <c r="AJ19">
        <f t="shared" si="6"/>
        <v>117.87284363711433</v>
      </c>
      <c r="AK19">
        <f t="shared" si="19"/>
        <v>-88.313514356448778</v>
      </c>
      <c r="AL19">
        <f t="shared" si="7"/>
        <v>-2137.034436791208</v>
      </c>
      <c r="AN19">
        <f t="shared" si="8"/>
        <v>0</v>
      </c>
      <c r="AO19">
        <f t="shared" si="8"/>
        <v>0</v>
      </c>
      <c r="AP19">
        <f t="shared" si="8"/>
        <v>-1.0131315593545431</v>
      </c>
      <c r="AQ19">
        <f t="shared" si="8"/>
        <v>-553.56861175527774</v>
      </c>
      <c r="AR19">
        <f t="shared" si="8"/>
        <v>-554.58174331463226</v>
      </c>
      <c r="AS19">
        <f t="shared" si="8"/>
        <v>30.171843073398453</v>
      </c>
      <c r="AT19">
        <f t="shared" si="8"/>
        <v>-22.605558788641151</v>
      </c>
      <c r="AU19">
        <f t="shared" si="8"/>
        <v>-547.01545902987493</v>
      </c>
      <c r="AW19">
        <v>16</v>
      </c>
      <c r="AX19">
        <f>IF(Z19&gt;0, (R19*SUMPRODUCT(K19:$K$98, X19:$X$98)-K19*$AZ$3)/Z19, 0)</f>
        <v>-4356.645417079465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</v>
      </c>
      <c r="S20">
        <f t="shared" si="1"/>
        <v>-5430.4019689087918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-1379.4944773006682</v>
      </c>
      <c r="AC20">
        <f t="shared" si="22"/>
        <v>-1474.2286205809355</v>
      </c>
      <c r="AE20">
        <f t="shared" si="2"/>
        <v>0</v>
      </c>
      <c r="AF20">
        <f t="shared" si="3"/>
        <v>0</v>
      </c>
      <c r="AG20">
        <f t="shared" si="3"/>
        <v>-3.393461084974648</v>
      </c>
      <c r="AH20">
        <f t="shared" si="4"/>
        <v>-2099.906927230882</v>
      </c>
      <c r="AI20">
        <f t="shared" si="5"/>
        <v>-2103.3003883158567</v>
      </c>
      <c r="AJ20">
        <f t="shared" si="6"/>
        <v>94.73414328026729</v>
      </c>
      <c r="AK20">
        <f t="shared" si="19"/>
        <v>-96.564613411046778</v>
      </c>
      <c r="AL20">
        <f t="shared" si="7"/>
        <v>-2105.130858446636</v>
      </c>
      <c r="AN20">
        <f t="shared" si="8"/>
        <v>0</v>
      </c>
      <c r="AO20">
        <f t="shared" si="8"/>
        <v>0</v>
      </c>
      <c r="AP20">
        <f t="shared" si="8"/>
        <v>-0.77555558548957348</v>
      </c>
      <c r="AQ20">
        <f t="shared" si="8"/>
        <v>-479.92138575955551</v>
      </c>
      <c r="AR20">
        <f t="shared" si="8"/>
        <v>-480.6969413450451</v>
      </c>
      <c r="AS20">
        <f t="shared" si="8"/>
        <v>21.650931635224495</v>
      </c>
      <c r="AT20">
        <f t="shared" si="8"/>
        <v>-22.069274824802715</v>
      </c>
      <c r="AU20">
        <f t="shared" si="8"/>
        <v>-481.1152845346233</v>
      </c>
      <c r="AW20">
        <v>17</v>
      </c>
      <c r="AX20">
        <f>IF(Z20&gt;0, (R20*SUMPRODUCT(K20:$K$98, X20:$X$98)-K20*$AZ$3)/Z20, 0)</f>
        <v>-5430.4019689087918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</v>
      </c>
      <c r="S21">
        <f t="shared" si="1"/>
        <v>-6759.8846158977458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-1474.2286205809355</v>
      </c>
      <c r="AC21">
        <f t="shared" si="22"/>
        <v>-1544.4763737735163</v>
      </c>
      <c r="AE21">
        <f t="shared" si="2"/>
        <v>0</v>
      </c>
      <c r="AF21">
        <f t="shared" si="3"/>
        <v>0</v>
      </c>
      <c r="AG21">
        <f t="shared" si="3"/>
        <v>-2.8559592018428304</v>
      </c>
      <c r="AH21">
        <f t="shared" si="4"/>
        <v>-2014.2690891282841</v>
      </c>
      <c r="AI21">
        <f t="shared" si="5"/>
        <v>-2017.1250483301269</v>
      </c>
      <c r="AJ21">
        <f t="shared" si="6"/>
        <v>70.247753192580831</v>
      </c>
      <c r="AK21">
        <f t="shared" si="19"/>
        <v>-103.19600344066549</v>
      </c>
      <c r="AL21">
        <f t="shared" si="7"/>
        <v>-2050.0732985782115</v>
      </c>
      <c r="AN21">
        <f t="shared" si="8"/>
        <v>0</v>
      </c>
      <c r="AO21">
        <f t="shared" si="8"/>
        <v>0</v>
      </c>
      <c r="AP21">
        <f t="shared" si="8"/>
        <v>-0.58277918690416652</v>
      </c>
      <c r="AQ21">
        <f t="shared" si="8"/>
        <v>-411.02621536432525</v>
      </c>
      <c r="AR21">
        <f t="shared" si="8"/>
        <v>-411.60899455122939</v>
      </c>
      <c r="AS21">
        <f t="shared" si="8"/>
        <v>14.334563484310511</v>
      </c>
      <c r="AT21">
        <f t="shared" si="8"/>
        <v>-21.057892892203952</v>
      </c>
      <c r="AU21">
        <f t="shared" si="8"/>
        <v>-418.33232395912285</v>
      </c>
      <c r="AW21">
        <v>18</v>
      </c>
      <c r="AX21">
        <f>IF(Z21&gt;0, (R21*SUMPRODUCT(K21:$K$98, X21:$X$98)-K21*$AZ$3)/Z21, 0)</f>
        <v>-6759.8846158977458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</v>
      </c>
      <c r="S22">
        <f t="shared" si="1"/>
        <v>-8449.8221009243025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-1544.4763737735163</v>
      </c>
      <c r="AC22">
        <f t="shared" si="22"/>
        <v>-1589.722560060186</v>
      </c>
      <c r="AE22">
        <f t="shared" si="2"/>
        <v>0</v>
      </c>
      <c r="AF22">
        <f t="shared" si="3"/>
        <v>0</v>
      </c>
      <c r="AG22">
        <f t="shared" si="3"/>
        <v>-2.3517101026989238</v>
      </c>
      <c r="AH22">
        <f t="shared" si="4"/>
        <v>-1902.7580285019135</v>
      </c>
      <c r="AI22">
        <f t="shared" si="5"/>
        <v>-1905.1097386046124</v>
      </c>
      <c r="AJ22">
        <f t="shared" si="6"/>
        <v>45.246186286669626</v>
      </c>
      <c r="AK22">
        <f t="shared" si="19"/>
        <v>-108.11334616414615</v>
      </c>
      <c r="AL22">
        <f t="shared" si="7"/>
        <v>-1967.9768984820889</v>
      </c>
      <c r="AN22">
        <f t="shared" si="8"/>
        <v>0</v>
      </c>
      <c r="AO22">
        <f t="shared" si="8"/>
        <v>0</v>
      </c>
      <c r="AP22">
        <f t="shared" si="8"/>
        <v>-0.42846741191717436</v>
      </c>
      <c r="AQ22">
        <f t="shared" si="8"/>
        <v>-346.67104888532015</v>
      </c>
      <c r="AR22">
        <f t="shared" si="8"/>
        <v>-347.09951629723736</v>
      </c>
      <c r="AS22">
        <f t="shared" si="8"/>
        <v>8.2435825381380461</v>
      </c>
      <c r="AT22">
        <f t="shared" si="8"/>
        <v>-19.697600300094365</v>
      </c>
      <c r="AU22">
        <f t="shared" si="8"/>
        <v>-358.55353405919368</v>
      </c>
      <c r="AW22">
        <v>19</v>
      </c>
      <c r="AX22">
        <f>IF(Z22&gt;0, (R22*SUMPRODUCT(K22:$K$98, X22:$X$98)-K22*$AZ$3)/Z22, 0)</f>
        <v>-8449.8221009243025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</v>
      </c>
      <c r="S23">
        <f t="shared" si="1"/>
        <v>-10671.713895556157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-1589.722560060186</v>
      </c>
      <c r="AC23">
        <f t="shared" si="22"/>
        <v>-1609.804297269028</v>
      </c>
      <c r="AE23">
        <f t="shared" si="2"/>
        <v>0</v>
      </c>
      <c r="AF23">
        <f t="shared" si="3"/>
        <v>0</v>
      </c>
      <c r="AG23">
        <f t="shared" si="3"/>
        <v>-1.8855971883056335</v>
      </c>
      <c r="AH23">
        <f t="shared" si="4"/>
        <v>-1770.3832534652038</v>
      </c>
      <c r="AI23">
        <f t="shared" si="5"/>
        <v>-1772.2688506535094</v>
      </c>
      <c r="AJ23">
        <f t="shared" si="6"/>
        <v>20.081737208842014</v>
      </c>
      <c r="AK23">
        <f t="shared" si="19"/>
        <v>-111.28057920421303</v>
      </c>
      <c r="AL23">
        <f t="shared" si="7"/>
        <v>-1863.4676926488803</v>
      </c>
      <c r="AN23">
        <f t="shared" si="8"/>
        <v>0</v>
      </c>
      <c r="AO23">
        <f t="shared" si="8"/>
        <v>0</v>
      </c>
      <c r="AP23">
        <f t="shared" si="8"/>
        <v>-0.3067361135658318</v>
      </c>
      <c r="AQ23">
        <f t="shared" si="8"/>
        <v>-287.99389501525337</v>
      </c>
      <c r="AR23">
        <f t="shared" si="8"/>
        <v>-288.30063112881919</v>
      </c>
      <c r="AS23">
        <f t="shared" si="8"/>
        <v>3.2667602939234563</v>
      </c>
      <c r="AT23">
        <f t="shared" si="8"/>
        <v>-18.102367033717879</v>
      </c>
      <c r="AU23">
        <f t="shared" si="8"/>
        <v>-303.13623786861359</v>
      </c>
      <c r="AW23">
        <v>20</v>
      </c>
      <c r="AX23">
        <f>IF(Z23&gt;0, (R23*SUMPRODUCT(K23:$K$98, X23:$X$98)-K23*$AZ$3)/Z23, 0)</f>
        <v>-10671.713895556157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</v>
      </c>
      <c r="S24">
        <f t="shared" si="1"/>
        <v>-13706.597280535796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-1609.804297269028</v>
      </c>
      <c r="AC24">
        <f t="shared" si="22"/>
        <v>-1606.2005925731398</v>
      </c>
      <c r="AE24">
        <f t="shared" si="2"/>
        <v>0</v>
      </c>
      <c r="AF24">
        <f t="shared" si="3"/>
        <v>0</v>
      </c>
      <c r="AG24">
        <f t="shared" si="3"/>
        <v>-1.4648061073243563</v>
      </c>
      <c r="AH24">
        <f t="shared" si="4"/>
        <v>-1607.7404363928838</v>
      </c>
      <c r="AI24">
        <f t="shared" ref="AI24:AI69" si="23">SUM(AE24:AH24)</f>
        <v>-1609.2052425002082</v>
      </c>
      <c r="AJ24">
        <f t="shared" si="6"/>
        <v>-3.6037046958881547</v>
      </c>
      <c r="AK24">
        <f t="shared" si="19"/>
        <v>-112.68630080883197</v>
      </c>
      <c r="AL24">
        <f t="shared" ref="AL24:AL69" si="24">SUM(AI24:AK24)</f>
        <v>-1725.4952480049283</v>
      </c>
      <c r="AN24">
        <f t="shared" si="8"/>
        <v>0</v>
      </c>
      <c r="AO24">
        <f t="shared" si="8"/>
        <v>0</v>
      </c>
      <c r="AP24">
        <f t="shared" si="8"/>
        <v>-0.2127541832421069</v>
      </c>
      <c r="AQ24">
        <f t="shared" si="8"/>
        <v>-233.51452571076331</v>
      </c>
      <c r="AR24">
        <f t="shared" si="8"/>
        <v>-233.72727989400542</v>
      </c>
      <c r="AS24">
        <f t="shared" si="8"/>
        <v>-0.5234162019025882</v>
      </c>
      <c r="AT24">
        <f t="shared" si="8"/>
        <v>-16.367000227046894</v>
      </c>
      <c r="AU24">
        <f t="shared" si="8"/>
        <v>-250.61769632295488</v>
      </c>
      <c r="AW24">
        <v>21</v>
      </c>
      <c r="AX24">
        <f>IF(Z24&gt;0, (R24*SUMPRODUCT(K24:$K$98, X24:$X$98)-K24*$AZ$3)/Z24, 0)</f>
        <v>-13706.597280535796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</v>
      </c>
      <c r="S25">
        <f t="shared" si="1"/>
        <v>-18013.859149383519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-1606.2005925731398</v>
      </c>
      <c r="AC25">
        <f t="shared" si="22"/>
        <v>-1579.3601185418131</v>
      </c>
      <c r="AE25">
        <f t="shared" si="2"/>
        <v>0</v>
      </c>
      <c r="AF25">
        <f t="shared" si="3"/>
        <v>0</v>
      </c>
      <c r="AG25">
        <f t="shared" si="3"/>
        <v>-1.0959340426755966</v>
      </c>
      <c r="AH25">
        <f t="shared" si="4"/>
        <v>-1416.8960143020647</v>
      </c>
      <c r="AI25">
        <f t="shared" si="23"/>
        <v>-1417.9919483447404</v>
      </c>
      <c r="AJ25">
        <f t="shared" si="6"/>
        <v>-26.840474031326721</v>
      </c>
      <c r="AK25">
        <f t="shared" si="19"/>
        <v>-112.4340414801198</v>
      </c>
      <c r="AL25">
        <f t="shared" si="24"/>
        <v>-1557.2664638561869</v>
      </c>
      <c r="AN25">
        <f t="shared" si="8"/>
        <v>0</v>
      </c>
      <c r="AO25">
        <f t="shared" si="8"/>
        <v>0</v>
      </c>
      <c r="AP25">
        <f t="shared" si="8"/>
        <v>-0.14212299825577612</v>
      </c>
      <c r="AQ25">
        <f t="shared" si="8"/>
        <v>-183.74601201148772</v>
      </c>
      <c r="AR25">
        <f t="shared" si="8"/>
        <v>-183.88813500974354</v>
      </c>
      <c r="AS25">
        <f t="shared" si="8"/>
        <v>-3.4807283060807448</v>
      </c>
      <c r="AT25">
        <f t="shared" si="8"/>
        <v>-14.580679547244385</v>
      </c>
      <c r="AU25">
        <f t="shared" si="8"/>
        <v>-201.94954286306864</v>
      </c>
      <c r="AW25">
        <v>22</v>
      </c>
      <c r="AX25">
        <f>IF(Z25&gt;0, (R25*SUMPRODUCT(K25:$K$98, X25:$X$98)-K25*$AZ$3)/Z25, 0)</f>
        <v>-18013.859149383519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</v>
      </c>
      <c r="S26">
        <f t="shared" si="1"/>
        <v>-24414.814218284781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-1579.3601185418131</v>
      </c>
      <c r="AC26">
        <f t="shared" si="22"/>
        <v>-1530.646309355006</v>
      </c>
      <c r="AE26">
        <f t="shared" si="2"/>
        <v>0</v>
      </c>
      <c r="AF26">
        <f t="shared" si="3"/>
        <v>0</v>
      </c>
      <c r="AG26">
        <f t="shared" si="3"/>
        <v>-0.7836667809910427</v>
      </c>
      <c r="AH26">
        <f t="shared" si="4"/>
        <v>-1205.2316850311913</v>
      </c>
      <c r="AI26">
        <f t="shared" si="23"/>
        <v>-1206.0153518121824</v>
      </c>
      <c r="AJ26">
        <f t="shared" si="6"/>
        <v>-48.713809186807111</v>
      </c>
      <c r="AK26">
        <f t="shared" si="19"/>
        <v>-110.55520829792692</v>
      </c>
      <c r="AL26">
        <f t="shared" si="24"/>
        <v>-1365.2843692969163</v>
      </c>
      <c r="AN26">
        <f t="shared" si="8"/>
        <v>0</v>
      </c>
      <c r="AO26">
        <f t="shared" si="8"/>
        <v>0</v>
      </c>
      <c r="AP26">
        <f t="shared" si="8"/>
        <v>-9.0738868310112714E-2</v>
      </c>
      <c r="AQ26">
        <f t="shared" si="8"/>
        <v>-139.55084202104325</v>
      </c>
      <c r="AR26">
        <f t="shared" si="8"/>
        <v>-139.64158088935338</v>
      </c>
      <c r="AS26">
        <f t="shared" si="8"/>
        <v>-5.6404533456116628</v>
      </c>
      <c r="AT26">
        <f t="shared" si="8"/>
        <v>-12.800918362338153</v>
      </c>
      <c r="AU26">
        <f t="shared" si="8"/>
        <v>-158.08295259730318</v>
      </c>
      <c r="AW26">
        <v>23</v>
      </c>
      <c r="AX26">
        <f>IF(Z26&gt;0, (R26*SUMPRODUCT(K26:$K$98, X26:$X$98)-K26*$AZ$3)/Z26, 0)</f>
        <v>-24414.814218284781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</v>
      </c>
      <c r="S27">
        <f t="shared" si="1"/>
        <v>-34407.818578887513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-1530.646309355006</v>
      </c>
      <c r="AC27">
        <f t="shared" si="22"/>
        <v>-1462.6437395918572</v>
      </c>
      <c r="AE27">
        <f t="shared" si="2"/>
        <v>0</v>
      </c>
      <c r="AF27">
        <f t="shared" si="3"/>
        <v>0</v>
      </c>
      <c r="AG27">
        <f t="shared" si="3"/>
        <v>-0.53136314651800132</v>
      </c>
      <c r="AH27">
        <f t="shared" si="4"/>
        <v>-977.8678666525235</v>
      </c>
      <c r="AI27">
        <f t="shared" si="23"/>
        <v>-978.39922979904145</v>
      </c>
      <c r="AJ27">
        <f t="shared" si="6"/>
        <v>-68.002569763148813</v>
      </c>
      <c r="AK27">
        <f t="shared" si="19"/>
        <v>-107.14524165485042</v>
      </c>
      <c r="AL27">
        <f t="shared" si="24"/>
        <v>-1153.5470412170407</v>
      </c>
      <c r="AN27">
        <f t="shared" si="8"/>
        <v>0</v>
      </c>
      <c r="AO27">
        <f t="shared" si="8"/>
        <v>0</v>
      </c>
      <c r="AP27">
        <f t="shared" si="8"/>
        <v>-5.4933254325183221E-2</v>
      </c>
      <c r="AQ27">
        <f t="shared" si="8"/>
        <v>-101.09369565287984</v>
      </c>
      <c r="AR27">
        <f t="shared" si="8"/>
        <v>-101.14862890720502</v>
      </c>
      <c r="AS27">
        <f t="shared" si="8"/>
        <v>-7.0302249676973316</v>
      </c>
      <c r="AT27">
        <f t="shared" si="8"/>
        <v>-11.076863060844049</v>
      </c>
      <c r="AU27">
        <f t="shared" si="8"/>
        <v>-119.25571693574641</v>
      </c>
      <c r="AW27">
        <v>24</v>
      </c>
      <c r="AX27">
        <f>IF(Z27&gt;0, (R27*SUMPRODUCT(K27:$K$98, X27:$X$98)-K27*$AZ$3)/Z27, 0)</f>
        <v>-34407.818578887513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</v>
      </c>
      <c r="S28">
        <f t="shared" si="1"/>
        <v>-50917.455961296509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-1462.6437395918572</v>
      </c>
      <c r="AC28">
        <f t="shared" si="22"/>
        <v>-1378.4218890088514</v>
      </c>
      <c r="AE28">
        <f t="shared" si="2"/>
        <v>0</v>
      </c>
      <c r="AF28">
        <f t="shared" si="3"/>
        <v>0</v>
      </c>
      <c r="AG28">
        <f t="shared" si="3"/>
        <v>-0.33839620003221993</v>
      </c>
      <c r="AH28">
        <f t="shared" si="4"/>
        <v>-750.61326008240565</v>
      </c>
      <c r="AI28">
        <f t="shared" si="23"/>
        <v>-750.95165628243785</v>
      </c>
      <c r="AJ28">
        <f t="shared" si="6"/>
        <v>-84.221850583005789</v>
      </c>
      <c r="AK28">
        <f t="shared" si="19"/>
        <v>-102.38506177143002</v>
      </c>
      <c r="AL28">
        <f t="shared" si="24"/>
        <v>-937.5585686368737</v>
      </c>
      <c r="AN28">
        <f t="shared" si="8"/>
        <v>0</v>
      </c>
      <c r="AO28">
        <f t="shared" si="8"/>
        <v>0</v>
      </c>
      <c r="AP28">
        <f t="shared" si="8"/>
        <v>-3.1235707902636373E-2</v>
      </c>
      <c r="AQ28">
        <f t="shared" si="8"/>
        <v>-69.285460467780894</v>
      </c>
      <c r="AR28">
        <f t="shared" si="8"/>
        <v>-69.316696175683532</v>
      </c>
      <c r="AS28">
        <f t="shared" si="8"/>
        <v>-7.7741095307210077</v>
      </c>
      <c r="AT28">
        <f t="shared" si="8"/>
        <v>-9.4506672438439612</v>
      </c>
      <c r="AU28">
        <f t="shared" si="8"/>
        <v>-86.541472950248505</v>
      </c>
      <c r="AW28">
        <v>25</v>
      </c>
      <c r="AX28">
        <f>IF(Z28&gt;0, (R28*SUMPRODUCT(K28:$K$98, X28:$X$98)-K28*$AZ$3)/Z28, 0)</f>
        <v>-50917.455961296509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</v>
      </c>
      <c r="S29">
        <f t="shared" si="1"/>
        <v>-80025.176359103367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-1378.4218890088514</v>
      </c>
      <c r="AC29">
        <f t="shared" si="22"/>
        <v>-1282.2470403374487</v>
      </c>
      <c r="AE29">
        <f t="shared" si="2"/>
        <v>0</v>
      </c>
      <c r="AF29">
        <f t="shared" si="3"/>
        <v>0</v>
      </c>
      <c r="AG29">
        <f t="shared" si="3"/>
        <v>-0.20028806849851838</v>
      </c>
      <c r="AH29">
        <f t="shared" si="4"/>
        <v>-538.89667813351753</v>
      </c>
      <c r="AI29">
        <f t="shared" si="23"/>
        <v>-539.09696620201601</v>
      </c>
      <c r="AJ29">
        <f t="shared" si="6"/>
        <v>-96.174848671402742</v>
      </c>
      <c r="AK29">
        <f t="shared" si="19"/>
        <v>-96.489532230619602</v>
      </c>
      <c r="AL29">
        <f t="shared" si="24"/>
        <v>-731.76134710403835</v>
      </c>
      <c r="AN29">
        <f t="shared" si="8"/>
        <v>0</v>
      </c>
      <c r="AO29">
        <f t="shared" si="8"/>
        <v>0</v>
      </c>
      <c r="AP29">
        <f t="shared" si="8"/>
        <v>-1.6506801588237807E-2</v>
      </c>
      <c r="AQ29">
        <f t="shared" si="8"/>
        <v>-44.413332302798807</v>
      </c>
      <c r="AR29">
        <f t="shared" si="8"/>
        <v>-44.429839104387042</v>
      </c>
      <c r="AS29">
        <f t="shared" si="8"/>
        <v>-7.9262791672954069</v>
      </c>
      <c r="AT29">
        <f t="shared" si="8"/>
        <v>-7.9522139077620446</v>
      </c>
      <c r="AU29">
        <f t="shared" si="8"/>
        <v>-60.308332179444491</v>
      </c>
      <c r="AW29">
        <v>26</v>
      </c>
      <c r="AX29">
        <f>IF(Z29&gt;0, (R29*SUMPRODUCT(K29:$K$98, X29:$X$98)-K29*$AZ$3)/Z29, 0)</f>
        <v>-80025.176359103367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</v>
      </c>
      <c r="S30">
        <f t="shared" si="1"/>
        <v>-135640.03148441383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-1282.2470403374487</v>
      </c>
      <c r="AC30">
        <f t="shared" si="22"/>
        <v>-1178.9279537659768</v>
      </c>
      <c r="AE30">
        <f t="shared" si="2"/>
        <v>0</v>
      </c>
      <c r="AF30">
        <f t="shared" si="3"/>
        <v>0</v>
      </c>
      <c r="AG30">
        <f t="shared" si="3"/>
        <v>-0.10864491301572771</v>
      </c>
      <c r="AH30">
        <f t="shared" si="4"/>
        <v>-358.56109919122207</v>
      </c>
      <c r="AI30">
        <f t="shared" si="23"/>
        <v>-358.66974410423779</v>
      </c>
      <c r="AJ30">
        <f t="shared" si="6"/>
        <v>-103.31908657147187</v>
      </c>
      <c r="AK30">
        <f t="shared" si="19"/>
        <v>-89.757292823621412</v>
      </c>
      <c r="AL30">
        <f t="shared" si="24"/>
        <v>-551.74612349933113</v>
      </c>
      <c r="AN30">
        <f t="shared" si="8"/>
        <v>0</v>
      </c>
      <c r="AO30">
        <f t="shared" si="8"/>
        <v>0</v>
      </c>
      <c r="AP30">
        <f t="shared" si="8"/>
        <v>-7.9946457876818727E-3</v>
      </c>
      <c r="AQ30">
        <f t="shared" si="8"/>
        <v>-26.384751036256194</v>
      </c>
      <c r="AR30">
        <f t="shared" si="8"/>
        <v>-26.392745682043874</v>
      </c>
      <c r="AS30">
        <f t="shared" si="8"/>
        <v>-7.6027443652716862</v>
      </c>
      <c r="AT30">
        <f t="shared" si="8"/>
        <v>-6.6047985411172903</v>
      </c>
      <c r="AU30">
        <f t="shared" si="8"/>
        <v>-40.600288588432853</v>
      </c>
      <c r="AW30">
        <v>27</v>
      </c>
      <c r="AX30">
        <f>IF(Z30&gt;0, (R30*SUMPRODUCT(K30:$K$98, X30:$X$98)-K30*$AZ$3)/Z30, 0)</f>
        <v>-135640.03148441383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</v>
      </c>
      <c r="S31">
        <f t="shared" si="1"/>
        <v>-253679.13618998203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-1178.9279537659768</v>
      </c>
      <c r="AC31">
        <f t="shared" si="22"/>
        <v>-1073.4087593787765</v>
      </c>
      <c r="AE31">
        <f t="shared" si="2"/>
        <v>0</v>
      </c>
      <c r="AF31">
        <f t="shared" si="3"/>
        <v>0</v>
      </c>
      <c r="AG31">
        <f t="shared" si="3"/>
        <v>-5.2892049751329044E-2</v>
      </c>
      <c r="AH31">
        <f t="shared" si="4"/>
        <v>-218.66565653696554</v>
      </c>
      <c r="AI31">
        <f t="shared" si="23"/>
        <v>-218.71854858671688</v>
      </c>
      <c r="AJ31">
        <f t="shared" si="6"/>
        <v>-105.51919438720029</v>
      </c>
      <c r="AK31">
        <f t="shared" si="19"/>
        <v>-82.524956763618377</v>
      </c>
      <c r="AL31">
        <f t="shared" si="24"/>
        <v>-406.76269973753557</v>
      </c>
      <c r="AN31">
        <f t="shared" si="8"/>
        <v>0</v>
      </c>
      <c r="AO31">
        <f t="shared" si="8"/>
        <v>0</v>
      </c>
      <c r="AP31">
        <f t="shared" si="8"/>
        <v>-3.4750591810720046E-3</v>
      </c>
      <c r="AQ31">
        <f t="shared" si="8"/>
        <v>-14.366546596444316</v>
      </c>
      <c r="AR31">
        <f t="shared" si="8"/>
        <v>-14.370021655625388</v>
      </c>
      <c r="AS31">
        <f t="shared" si="8"/>
        <v>-6.9327138380631199</v>
      </c>
      <c r="AT31">
        <f t="shared" si="8"/>
        <v>-5.4219700317395283</v>
      </c>
      <c r="AU31">
        <f t="shared" si="8"/>
        <v>-26.724705525428039</v>
      </c>
      <c r="AW31">
        <v>28</v>
      </c>
      <c r="AX31">
        <f>IF(Z31&gt;0, (R31*SUMPRODUCT(K31:$K$98, X31:$X$98)-K31*$AZ$3)/Z31, 0)</f>
        <v>-253679.13618998203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</v>
      </c>
      <c r="S32">
        <f t="shared" si="1"/>
        <v>-540229.6314844914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-1073.4087593787765</v>
      </c>
      <c r="AC32">
        <f t="shared" si="22"/>
        <v>-970.00392613284896</v>
      </c>
      <c r="AE32">
        <f t="shared" si="2"/>
        <v>0</v>
      </c>
      <c r="AF32">
        <f t="shared" si="3"/>
        <v>0</v>
      </c>
      <c r="AG32">
        <f t="shared" si="3"/>
        <v>-2.2444250315078639E-2</v>
      </c>
      <c r="AH32">
        <f t="shared" si="4"/>
        <v>-119.67551575494846</v>
      </c>
      <c r="AI32">
        <f t="shared" si="23"/>
        <v>-119.69796000526354</v>
      </c>
      <c r="AJ32">
        <f t="shared" si="6"/>
        <v>-103.40483324592753</v>
      </c>
      <c r="AK32">
        <f t="shared" si="19"/>
        <v>-75.138613156514367</v>
      </c>
      <c r="AL32">
        <f t="shared" si="24"/>
        <v>-298.24140640770543</v>
      </c>
      <c r="AN32">
        <f t="shared" si="8"/>
        <v>0</v>
      </c>
      <c r="AO32">
        <f t="shared" si="8"/>
        <v>0</v>
      </c>
      <c r="AP32">
        <f t="shared" si="8"/>
        <v>-1.3166152718870779E-3</v>
      </c>
      <c r="AQ32">
        <f t="shared" si="8"/>
        <v>-7.0203553026705618</v>
      </c>
      <c r="AR32">
        <f t="shared" si="8"/>
        <v>-7.0216719179424487</v>
      </c>
      <c r="AS32">
        <f t="shared" si="8"/>
        <v>-6.0658912963138469</v>
      </c>
      <c r="AT32">
        <f t="shared" si="8"/>
        <v>-4.4077500563170631</v>
      </c>
      <c r="AU32">
        <f t="shared" si="8"/>
        <v>-17.495313270573359</v>
      </c>
      <c r="AW32">
        <v>29</v>
      </c>
      <c r="AX32">
        <f>IF(Z32&gt;0, (R32*SUMPRODUCT(K32:$K$98, X32:$X$98)-K32*$AZ$3)/Z32, 0)</f>
        <v>-540229.6314844914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</v>
      </c>
      <c r="S33">
        <f t="shared" si="1"/>
        <v>-1372221.328430031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-970.00392613284896</v>
      </c>
      <c r="AC33">
        <f t="shared" si="22"/>
        <v>-871.87126371911643</v>
      </c>
      <c r="AE33">
        <f t="shared" si="2"/>
        <v>0</v>
      </c>
      <c r="AF33">
        <f t="shared" si="3"/>
        <v>0</v>
      </c>
      <c r="AG33">
        <f t="shared" si="3"/>
        <v>-7.9421523122351467E-3</v>
      </c>
      <c r="AH33">
        <f t="shared" si="4"/>
        <v>-57.110621998770824</v>
      </c>
      <c r="AI33">
        <f t="shared" si="23"/>
        <v>-57.118564151083056</v>
      </c>
      <c r="AJ33">
        <f t="shared" si="6"/>
        <v>-98.132662413732533</v>
      </c>
      <c r="AK33">
        <f t="shared" si="19"/>
        <v>-67.900274829299434</v>
      </c>
      <c r="AL33">
        <f t="shared" si="24"/>
        <v>-223.15150139411503</v>
      </c>
      <c r="AN33">
        <f t="shared" si="8"/>
        <v>0</v>
      </c>
      <c r="AO33">
        <f t="shared" si="8"/>
        <v>0</v>
      </c>
      <c r="AP33">
        <f t="shared" si="8"/>
        <v>-4.1598145878705669E-4</v>
      </c>
      <c r="AQ33">
        <f t="shared" si="8"/>
        <v>-2.9912495904525125</v>
      </c>
      <c r="AR33">
        <f t="shared" si="8"/>
        <v>-2.9916655719112994</v>
      </c>
      <c r="AS33">
        <f t="shared" si="8"/>
        <v>-5.1398369687062742</v>
      </c>
      <c r="AT33">
        <f t="shared" si="8"/>
        <v>-3.5563729156920472</v>
      </c>
      <c r="AU33">
        <f t="shared" si="8"/>
        <v>-11.687875456309621</v>
      </c>
      <c r="AW33">
        <v>30</v>
      </c>
      <c r="AX33">
        <f>IF(Z33&gt;0, (R33*SUMPRODUCT(K33:$K$98, X33:$X$98)-K33*$AZ$3)/Z33, 0)</f>
        <v>-1372221.328430031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</v>
      </c>
      <c r="S34">
        <f t="shared" si="1"/>
        <v>-4425813.2176761599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-871.87126371911643</v>
      </c>
      <c r="AC34">
        <f t="shared" si="22"/>
        <v>-780.97589034849443</v>
      </c>
      <c r="AE34">
        <f t="shared" si="2"/>
        <v>0</v>
      </c>
      <c r="AF34">
        <f t="shared" si="3"/>
        <v>0</v>
      </c>
      <c r="AG34">
        <f t="shared" si="3"/>
        <v>-2.2057412161830838E-3</v>
      </c>
      <c r="AH34">
        <f t="shared" si="4"/>
        <v>-22.627958291718844</v>
      </c>
      <c r="AI34">
        <f t="shared" si="23"/>
        <v>-22.630164032935028</v>
      </c>
      <c r="AJ34">
        <f t="shared" si="6"/>
        <v>-90.895373370621996</v>
      </c>
      <c r="AK34">
        <f t="shared" si="19"/>
        <v>-61.030988460338158</v>
      </c>
      <c r="AL34">
        <f t="shared" si="24"/>
        <v>-174.55652586389519</v>
      </c>
      <c r="AN34">
        <f t="shared" si="8"/>
        <v>0</v>
      </c>
      <c r="AO34">
        <f t="shared" si="8"/>
        <v>0</v>
      </c>
      <c r="AP34">
        <f t="shared" si="8"/>
        <v>-1.0315072808694166E-4</v>
      </c>
      <c r="AQ34">
        <f t="shared" si="8"/>
        <v>-1.0581886740778979</v>
      </c>
      <c r="AR34">
        <f t="shared" si="8"/>
        <v>-1.0582918248059849</v>
      </c>
      <c r="AS34">
        <f t="shared" si="8"/>
        <v>-4.2506908218084618</v>
      </c>
      <c r="AT34">
        <f t="shared" si="8"/>
        <v>-2.8540931498951858</v>
      </c>
      <c r="AU34">
        <f t="shared" ref="AU34:AU69" si="25">AL34*$K34</f>
        <v>-8.1630757965096326</v>
      </c>
      <c r="AW34">
        <v>31</v>
      </c>
      <c r="AX34">
        <f>IF(Z34&gt;0, (R34*SUMPRODUCT(K34:$K$98, X34:$X$98)-K34*$AZ$3)/Z34, 0)</f>
        <v>-4425813.2176761599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</v>
      </c>
      <c r="S35">
        <f t="shared" si="1"/>
        <v>-19966083.863771103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-780.97589034849443</v>
      </c>
      <c r="AC35">
        <f t="shared" si="22"/>
        <v>-698.20673709304185</v>
      </c>
      <c r="AE35">
        <f t="shared" si="2"/>
        <v>0</v>
      </c>
      <c r="AF35">
        <f t="shared" ref="AF35:AG69" si="26">-$Z35*P35</f>
        <v>0</v>
      </c>
      <c r="AG35">
        <f t="shared" si="26"/>
        <v>-4.3712048257492375E-4</v>
      </c>
      <c r="AH35">
        <f t="shared" si="4"/>
        <v>-6.9862532857853168</v>
      </c>
      <c r="AI35">
        <f t="shared" si="23"/>
        <v>-6.9866904062678916</v>
      </c>
      <c r="AJ35">
        <f t="shared" si="6"/>
        <v>-82.769153255452579</v>
      </c>
      <c r="AK35">
        <f t="shared" si="19"/>
        <v>-54.668312324394613</v>
      </c>
      <c r="AL35">
        <f t="shared" si="24"/>
        <v>-144.4241559861151</v>
      </c>
      <c r="AN35">
        <f t="shared" ref="AN35:AT69" si="27">AE35*$K35</f>
        <v>0</v>
      </c>
      <c r="AO35">
        <f t="shared" si="27"/>
        <v>0</v>
      </c>
      <c r="AP35">
        <f t="shared" si="27"/>
        <v>-1.8251597122880437E-5</v>
      </c>
      <c r="AQ35">
        <f t="shared" si="27"/>
        <v>-0.29170511438730773</v>
      </c>
      <c r="AR35">
        <f t="shared" si="27"/>
        <v>-0.2917233659844306</v>
      </c>
      <c r="AS35">
        <f t="shared" si="27"/>
        <v>-3.4559561943234609</v>
      </c>
      <c r="AT35">
        <f t="shared" si="27"/>
        <v>-2.2826292789005298</v>
      </c>
      <c r="AU35">
        <f t="shared" si="25"/>
        <v>-6.0303088392084216</v>
      </c>
      <c r="AW35">
        <v>32</v>
      </c>
      <c r="AX35">
        <f>IF(Z35&gt;0, (R35*SUMPRODUCT(K35:$K$98, X35:$X$98)-K35*$AZ$3)/Z35, 0)</f>
        <v>-19966083.863771103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</v>
      </c>
      <c r="S36">
        <f t="shared" si="1"/>
        <v>-90990287.05610247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-698.20673709304185</v>
      </c>
      <c r="AC36">
        <f t="shared" si="22"/>
        <v>-623.65260119891957</v>
      </c>
      <c r="AE36">
        <f t="shared" si="2"/>
        <v>0</v>
      </c>
      <c r="AF36">
        <f t="shared" si="26"/>
        <v>0</v>
      </c>
      <c r="AG36">
        <f t="shared" si="26"/>
        <v>-8.5675710751191228E-5</v>
      </c>
      <c r="AH36">
        <f t="shared" si="4"/>
        <v>-1.3882942679919332</v>
      </c>
      <c r="AI36">
        <f t="shared" si="23"/>
        <v>-1.3883799437026845</v>
      </c>
      <c r="AJ36">
        <f t="shared" si="6"/>
        <v>-74.554135894122282</v>
      </c>
      <c r="AK36">
        <f t="shared" si="19"/>
        <v>-48.874471596512933</v>
      </c>
      <c r="AL36">
        <f t="shared" si="24"/>
        <v>-124.8169874343379</v>
      </c>
      <c r="AN36">
        <f t="shared" si="27"/>
        <v>0</v>
      </c>
      <c r="AO36">
        <f t="shared" si="27"/>
        <v>0</v>
      </c>
      <c r="AP36">
        <f t="shared" si="27"/>
        <v>-3.1940330816392256E-6</v>
      </c>
      <c r="AQ36">
        <f t="shared" si="27"/>
        <v>-5.1756300357913211E-2</v>
      </c>
      <c r="AR36">
        <f t="shared" si="27"/>
        <v>-5.1759494390994851E-2</v>
      </c>
      <c r="AS36">
        <f t="shared" si="27"/>
        <v>-2.7794152430248977</v>
      </c>
      <c r="AT36">
        <f t="shared" si="27"/>
        <v>-1.822064594015971</v>
      </c>
      <c r="AU36">
        <f t="shared" si="25"/>
        <v>-4.6532393314318634</v>
      </c>
      <c r="AW36">
        <v>33</v>
      </c>
      <c r="AX36">
        <f>IF(Z36&gt;0, (R36*SUMPRODUCT(K36:$K$98, X36:$X$98)-K36*$AZ$3)/Z36, 0)</f>
        <v>-90990287.05610247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</v>
      </c>
      <c r="S37">
        <f t="shared" si="1"/>
        <v>-419555827.75183797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-623.65260119891957</v>
      </c>
      <c r="AC37">
        <f t="shared" si="22"/>
        <v>-556.87771374167983</v>
      </c>
      <c r="AE37">
        <f t="shared" si="2"/>
        <v>0</v>
      </c>
      <c r="AF37">
        <f t="shared" si="26"/>
        <v>0</v>
      </c>
      <c r="AG37">
        <f t="shared" si="26"/>
        <v>-1.6591287645963351E-5</v>
      </c>
      <c r="AH37">
        <f t="shared" si="4"/>
        <v>-0.27291066399086383</v>
      </c>
      <c r="AI37">
        <f t="shared" si="23"/>
        <v>-0.27292725527850981</v>
      </c>
      <c r="AJ37">
        <f t="shared" si="6"/>
        <v>-66.774887457239743</v>
      </c>
      <c r="AK37">
        <f t="shared" si="19"/>
        <v>-43.655682083924376</v>
      </c>
      <c r="AL37">
        <f t="shared" si="24"/>
        <v>-110.70349679644262</v>
      </c>
      <c r="AN37">
        <f t="shared" si="27"/>
        <v>0</v>
      </c>
      <c r="AO37">
        <f t="shared" si="27"/>
        <v>0</v>
      </c>
      <c r="AP37">
        <f t="shared" si="27"/>
        <v>-5.5226022329228165E-7</v>
      </c>
      <c r="AQ37">
        <f t="shared" si="27"/>
        <v>-9.0841475026267066E-3</v>
      </c>
      <c r="AR37">
        <f t="shared" si="27"/>
        <v>-9.0846997628499983E-3</v>
      </c>
      <c r="AS37">
        <f t="shared" si="27"/>
        <v>-2.2226794595068315</v>
      </c>
      <c r="AT37">
        <f t="shared" si="27"/>
        <v>-1.4531299348252038</v>
      </c>
      <c r="AU37">
        <f t="shared" si="25"/>
        <v>-3.6848940940948851</v>
      </c>
      <c r="AW37">
        <v>34</v>
      </c>
      <c r="AX37">
        <f>IF(Z37&gt;0, (R37*SUMPRODUCT(K37:$K$98, X37:$X$98)-K37*$AZ$3)/Z37, 0)</f>
        <v>-419555827.75183797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</v>
      </c>
      <c r="S38">
        <f t="shared" si="1"/>
        <v>-1960639760.2544808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-556.87771374167983</v>
      </c>
      <c r="AC38">
        <f t="shared" si="22"/>
        <v>-497.22015167704154</v>
      </c>
      <c r="AE38">
        <f t="shared" si="2"/>
        <v>0</v>
      </c>
      <c r="AF38">
        <f t="shared" si="26"/>
        <v>0</v>
      </c>
      <c r="AG38">
        <f t="shared" si="26"/>
        <v>-3.1700121674347315E-6</v>
      </c>
      <c r="AH38">
        <f t="shared" si="4"/>
        <v>-5.3021450408275946E-2</v>
      </c>
      <c r="AI38">
        <f t="shared" si="23"/>
        <v>-5.3024620420443383E-2</v>
      </c>
      <c r="AJ38">
        <f t="shared" si="6"/>
        <v>-59.657562064638284</v>
      </c>
      <c r="AK38">
        <f t="shared" si="19"/>
        <v>-38.981439961917594</v>
      </c>
      <c r="AL38">
        <f t="shared" si="24"/>
        <v>-98.692026646976331</v>
      </c>
      <c r="AN38">
        <f t="shared" si="27"/>
        <v>0</v>
      </c>
      <c r="AO38">
        <f t="shared" si="27"/>
        <v>0</v>
      </c>
      <c r="AP38">
        <f t="shared" si="27"/>
        <v>-9.4212076886366174E-8</v>
      </c>
      <c r="AQ38">
        <f t="shared" si="27"/>
        <v>-1.5757860533808167E-3</v>
      </c>
      <c r="AR38">
        <f t="shared" si="27"/>
        <v>-1.5758802654577031E-3</v>
      </c>
      <c r="AS38">
        <f t="shared" si="27"/>
        <v>-1.7730098583927867</v>
      </c>
      <c r="AT38">
        <f t="shared" si="27"/>
        <v>-1.1585199755890407</v>
      </c>
      <c r="AU38">
        <f t="shared" si="25"/>
        <v>-2.9331057142472852</v>
      </c>
      <c r="AW38">
        <v>35</v>
      </c>
      <c r="AX38">
        <f>IF(Z38&gt;0, (R38*SUMPRODUCT(K38:$K$98, X38:$X$98)-K38*$AZ$3)/Z38, 0)</f>
        <v>-1960639760.2544808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</v>
      </c>
      <c r="S39">
        <f t="shared" si="1"/>
        <v>-9301505303.4072628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-497.22015167704154</v>
      </c>
      <c r="AC39">
        <f t="shared" si="22"/>
        <v>-443.94793620225482</v>
      </c>
      <c r="AE39">
        <f t="shared" si="2"/>
        <v>0</v>
      </c>
      <c r="AF39">
        <f t="shared" si="26"/>
        <v>0</v>
      </c>
      <c r="AG39">
        <f t="shared" si="26"/>
        <v>-5.9660764806481225E-7</v>
      </c>
      <c r="AH39">
        <f t="shared" si="4"/>
        <v>-1.0166817590782288E-2</v>
      </c>
      <c r="AI39">
        <f t="shared" si="23"/>
        <v>-1.0167414198430352E-2</v>
      </c>
      <c r="AJ39">
        <f t="shared" si="6"/>
        <v>-53.272215474786719</v>
      </c>
      <c r="AK39">
        <f t="shared" si="19"/>
        <v>-34.805410617392909</v>
      </c>
      <c r="AL39">
        <f t="shared" si="24"/>
        <v>-88.087793506378063</v>
      </c>
      <c r="AN39">
        <f t="shared" si="27"/>
        <v>0</v>
      </c>
      <c r="AO39">
        <f t="shared" si="27"/>
        <v>0</v>
      </c>
      <c r="AP39">
        <f t="shared" si="27"/>
        <v>-1.5831295028469276E-8</v>
      </c>
      <c r="AQ39">
        <f t="shared" si="27"/>
        <v>-2.6978180602006034E-4</v>
      </c>
      <c r="AR39">
        <f t="shared" si="27"/>
        <v>-2.6979763731508884E-4</v>
      </c>
      <c r="AS39">
        <f t="shared" si="27"/>
        <v>-1.4136060151711567</v>
      </c>
      <c r="AT39">
        <f t="shared" si="27"/>
        <v>-0.92357971919780835</v>
      </c>
      <c r="AU39">
        <f t="shared" si="25"/>
        <v>-2.3374555320062802</v>
      </c>
      <c r="AW39">
        <v>36</v>
      </c>
      <c r="AX39">
        <f>IF(Z39&gt;0, (R39*SUMPRODUCT(K39:$K$98, X39:$X$98)-K39*$AZ$3)/Z39, 0)</f>
        <v>-9301505303.4072628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</v>
      </c>
      <c r="S40">
        <f t="shared" si="1"/>
        <v>-44803838492.362076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-443.94793620225482</v>
      </c>
      <c r="AC40">
        <f t="shared" si="22"/>
        <v>-396.38232092973925</v>
      </c>
      <c r="AE40">
        <f t="shared" si="2"/>
        <v>0</v>
      </c>
      <c r="AF40">
        <f t="shared" si="26"/>
        <v>0</v>
      </c>
      <c r="AG40">
        <f t="shared" si="26"/>
        <v>-1.1058827052209836E-7</v>
      </c>
      <c r="AH40">
        <f t="shared" si="4"/>
        <v>-1.9202132042482631E-3</v>
      </c>
      <c r="AI40">
        <f t="shared" si="23"/>
        <v>-1.9203237925187852E-3</v>
      </c>
      <c r="AJ40">
        <f t="shared" si="6"/>
        <v>-47.565615272515572</v>
      </c>
      <c r="AK40">
        <f t="shared" si="19"/>
        <v>-31.076355534157841</v>
      </c>
      <c r="AL40">
        <f t="shared" si="24"/>
        <v>-78.643891130465931</v>
      </c>
      <c r="AN40">
        <f t="shared" si="27"/>
        <v>0</v>
      </c>
      <c r="AO40">
        <f t="shared" si="27"/>
        <v>0</v>
      </c>
      <c r="AP40">
        <f t="shared" si="27"/>
        <v>-2.6201048410398137E-9</v>
      </c>
      <c r="AQ40">
        <f t="shared" si="27"/>
        <v>-4.5494516629357115E-5</v>
      </c>
      <c r="AR40">
        <f t="shared" si="27"/>
        <v>-4.549713673419815E-5</v>
      </c>
      <c r="AS40">
        <f t="shared" si="27"/>
        <v>-1.1269450028848378</v>
      </c>
      <c r="AT40">
        <f t="shared" si="27"/>
        <v>-0.73627437333556012</v>
      </c>
      <c r="AU40">
        <f t="shared" si="25"/>
        <v>-1.863264873357132</v>
      </c>
      <c r="AW40">
        <v>37</v>
      </c>
      <c r="AX40">
        <f>IF(Z40&gt;0, (R40*SUMPRODUCT(K40:$K$98, X40:$X$98)-K40*$AZ$3)/Z40, 0)</f>
        <v>-44803838492.362076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</v>
      </c>
      <c r="S41">
        <f t="shared" si="1"/>
        <v>-219446084231.15085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-396.38232092973925</v>
      </c>
      <c r="AC41">
        <f t="shared" si="22"/>
        <v>-353.91282619718316</v>
      </c>
      <c r="AE41">
        <f t="shared" si="2"/>
        <v>0</v>
      </c>
      <c r="AF41">
        <f t="shared" si="26"/>
        <v>0</v>
      </c>
      <c r="AG41">
        <f t="shared" si="26"/>
        <v>-2.0159440725335148E-8</v>
      </c>
      <c r="AH41">
        <f t="shared" si="4"/>
        <v>-3.5729178836616893E-4</v>
      </c>
      <c r="AI41">
        <f t="shared" si="23"/>
        <v>-3.5731194780689424E-4</v>
      </c>
      <c r="AJ41">
        <f t="shared" si="6"/>
        <v>-42.469494732556086</v>
      </c>
      <c r="AK41">
        <f t="shared" si="19"/>
        <v>-27.746762465081751</v>
      </c>
      <c r="AL41">
        <f t="shared" si="24"/>
        <v>-70.216614509585639</v>
      </c>
      <c r="AN41">
        <f t="shared" si="27"/>
        <v>0</v>
      </c>
      <c r="AO41">
        <f t="shared" si="27"/>
        <v>0</v>
      </c>
      <c r="AP41">
        <f t="shared" si="27"/>
        <v>-4.2645190634124515E-10</v>
      </c>
      <c r="AQ41">
        <f t="shared" si="27"/>
        <v>-7.5581344911686463E-6</v>
      </c>
      <c r="AR41">
        <f t="shared" si="27"/>
        <v>-7.5585609430749872E-6</v>
      </c>
      <c r="AS41">
        <f t="shared" si="27"/>
        <v>-0.89839778974061379</v>
      </c>
      <c r="AT41">
        <f t="shared" si="27"/>
        <v>-0.58695377065501919</v>
      </c>
      <c r="AU41">
        <f t="shared" si="25"/>
        <v>-1.4853591189565758</v>
      </c>
      <c r="AW41">
        <v>38</v>
      </c>
      <c r="AX41">
        <f>IF(Z41&gt;0, (R41*SUMPRODUCT(K41:$K$98, X41:$X$98)-K41*$AZ$3)/Z41, 0)</f>
        <v>-219446084231.15085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</v>
      </c>
      <c r="S42">
        <f t="shared" si="1"/>
        <v>-1094132943175.3179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-353.91282619718316</v>
      </c>
      <c r="AC42">
        <f t="shared" si="22"/>
        <v>-315.99360140971697</v>
      </c>
      <c r="AE42">
        <f t="shared" si="2"/>
        <v>0</v>
      </c>
      <c r="AF42">
        <f t="shared" si="26"/>
        <v>0</v>
      </c>
      <c r="AG42">
        <f t="shared" si="26"/>
        <v>-3.6100914813498569E-9</v>
      </c>
      <c r="AH42">
        <f t="shared" si="4"/>
        <v>-6.5391019346927758E-5</v>
      </c>
      <c r="AI42">
        <f t="shared" si="23"/>
        <v>-6.5394629438409114E-5</v>
      </c>
      <c r="AJ42">
        <f t="shared" si="6"/>
        <v>-37.919224787466192</v>
      </c>
      <c r="AK42">
        <f t="shared" si="19"/>
        <v>-24.773897833802824</v>
      </c>
      <c r="AL42">
        <f t="shared" si="24"/>
        <v>-62.693188015898457</v>
      </c>
      <c r="AN42">
        <f t="shared" si="27"/>
        <v>0</v>
      </c>
      <c r="AO42">
        <f t="shared" si="27"/>
        <v>0</v>
      </c>
      <c r="AP42">
        <f t="shared" si="27"/>
        <v>-6.8185458511166355E-11</v>
      </c>
      <c r="AQ42">
        <f t="shared" si="27"/>
        <v>-1.2350702633761655E-6</v>
      </c>
      <c r="AR42">
        <f t="shared" si="27"/>
        <v>-1.2351384488346768E-6</v>
      </c>
      <c r="AS42">
        <f t="shared" si="27"/>
        <v>-0.71619784204321668</v>
      </c>
      <c r="AT42">
        <f t="shared" si="27"/>
        <v>-0.46791600479747869</v>
      </c>
      <c r="AU42">
        <f t="shared" si="25"/>
        <v>-1.1841150819791442</v>
      </c>
      <c r="AW42">
        <v>39</v>
      </c>
      <c r="AX42">
        <f>IF(Z42&gt;0, (R42*SUMPRODUCT(K42:$K$98, X42:$X$98)-K42*$AZ$3)/Z42, 0)</f>
        <v>-1094132943175.3179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</v>
      </c>
      <c r="S43">
        <f t="shared" si="1"/>
        <v>-5558351570277.2217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-315.99360140971697</v>
      </c>
      <c r="AC43">
        <f t="shared" si="22"/>
        <v>-282.13714519335809</v>
      </c>
      <c r="AE43">
        <f t="shared" si="2"/>
        <v>0</v>
      </c>
      <c r="AF43">
        <f t="shared" si="26"/>
        <v>0</v>
      </c>
      <c r="AG43">
        <f t="shared" si="26"/>
        <v>-6.3448924925435801E-10</v>
      </c>
      <c r="AH43">
        <f t="shared" si="4"/>
        <v>-1.1758005269128001E-5</v>
      </c>
      <c r="AI43">
        <f t="shared" si="23"/>
        <v>-1.1758639758377254E-5</v>
      </c>
      <c r="AJ43">
        <f t="shared" si="6"/>
        <v>-33.856456216358879</v>
      </c>
      <c r="AK43">
        <f t="shared" si="19"/>
        <v>-22.119552098680192</v>
      </c>
      <c r="AL43">
        <f t="shared" si="24"/>
        <v>-55.976020073678825</v>
      </c>
      <c r="AN43">
        <f t="shared" si="27"/>
        <v>0</v>
      </c>
      <c r="AO43">
        <f t="shared" si="27"/>
        <v>0</v>
      </c>
      <c r="AP43">
        <f t="shared" si="27"/>
        <v>-1.0699902077154361E-11</v>
      </c>
      <c r="AQ43">
        <f t="shared" si="27"/>
        <v>-1.9828469142729212E-7</v>
      </c>
      <c r="AR43">
        <f t="shared" si="27"/>
        <v>-1.9829539132936927E-7</v>
      </c>
      <c r="AS43">
        <f t="shared" si="27"/>
        <v>-0.57094862776670741</v>
      </c>
      <c r="AT43">
        <f t="shared" si="27"/>
        <v>-0.37301978201290487</v>
      </c>
      <c r="AU43">
        <f t="shared" si="25"/>
        <v>-0.94396860807500349</v>
      </c>
      <c r="AW43">
        <v>40</v>
      </c>
      <c r="AX43">
        <f>IF(Z43&gt;0, (R43*SUMPRODUCT(K43:$K$98, X43:$X$98)-K43*$AZ$3)/Z43, 0)</f>
        <v>-5558351570277.2217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</v>
      </c>
      <c r="S44">
        <f t="shared" si="1"/>
        <v>-28821859474925.813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-282.13714519335809</v>
      </c>
      <c r="AC44">
        <f t="shared" si="22"/>
        <v>-251.90816552429533</v>
      </c>
      <c r="AE44">
        <f t="shared" si="2"/>
        <v>0</v>
      </c>
      <c r="AF44">
        <f t="shared" si="26"/>
        <v>0</v>
      </c>
      <c r="AG44">
        <f t="shared" si="26"/>
        <v>-1.0925221781034295E-10</v>
      </c>
      <c r="AH44">
        <f t="shared" si="4"/>
        <v>-2.0755685558058858E-6</v>
      </c>
      <c r="AI44">
        <f t="shared" si="23"/>
        <v>-2.075677808023696E-6</v>
      </c>
      <c r="AJ44">
        <f t="shared" si="6"/>
        <v>-30.228979669062767</v>
      </c>
      <c r="AK44">
        <f t="shared" si="19"/>
        <v>-19.749600163535067</v>
      </c>
      <c r="AL44">
        <f t="shared" si="24"/>
        <v>-49.978581908275643</v>
      </c>
      <c r="AN44">
        <f t="shared" si="27"/>
        <v>0</v>
      </c>
      <c r="AO44">
        <f t="shared" si="27"/>
        <v>0</v>
      </c>
      <c r="AP44">
        <f t="shared" si="27"/>
        <v>-1.645007091553766E-12</v>
      </c>
      <c r="AQ44">
        <f t="shared" si="27"/>
        <v>-3.1251768263723569E-8</v>
      </c>
      <c r="AR44">
        <f t="shared" si="27"/>
        <v>-3.1253413270815119E-8</v>
      </c>
      <c r="AS44">
        <f t="shared" si="27"/>
        <v>-0.4551567640701496</v>
      </c>
      <c r="AT44">
        <f t="shared" si="27"/>
        <v>-0.29736908756181724</v>
      </c>
      <c r="AU44">
        <f t="shared" si="25"/>
        <v>-0.75252588288538014</v>
      </c>
      <c r="AW44">
        <v>41</v>
      </c>
      <c r="AX44">
        <f>IF(Z44&gt;0, (R44*SUMPRODUCT(K44:$K$98, X44:$X$98)-K44*$AZ$3)/Z44, 0)</f>
        <v>-28821859474925.813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</v>
      </c>
      <c r="S45">
        <f t="shared" si="1"/>
        <v>-152702169382128.81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-251.90816552429533</v>
      </c>
      <c r="AC45">
        <f t="shared" si="22"/>
        <v>-224.91800495970111</v>
      </c>
      <c r="AE45">
        <f t="shared" si="2"/>
        <v>0</v>
      </c>
      <c r="AF45">
        <f t="shared" si="26"/>
        <v>0</v>
      </c>
      <c r="AG45">
        <f t="shared" si="26"/>
        <v>-1.8411493912445353E-11</v>
      </c>
      <c r="AH45">
        <f t="shared" si="4"/>
        <v>-3.5899280687917666E-7</v>
      </c>
      <c r="AI45">
        <f t="shared" si="23"/>
        <v>-3.5901121837308912E-7</v>
      </c>
      <c r="AJ45">
        <f t="shared" si="6"/>
        <v>-26.99016056459422</v>
      </c>
      <c r="AK45">
        <f t="shared" si="19"/>
        <v>-17.633571586700675</v>
      </c>
      <c r="AL45">
        <f t="shared" si="24"/>
        <v>-44.623732510306112</v>
      </c>
      <c r="AN45">
        <f t="shared" si="27"/>
        <v>0</v>
      </c>
      <c r="AO45">
        <f t="shared" si="27"/>
        <v>0</v>
      </c>
      <c r="AP45">
        <f t="shared" si="27"/>
        <v>-2.4751898682479773E-13</v>
      </c>
      <c r="AQ45">
        <f t="shared" si="27"/>
        <v>-4.8261991264087662E-9</v>
      </c>
      <c r="AR45">
        <f t="shared" si="27"/>
        <v>-4.8264466453955907E-9</v>
      </c>
      <c r="AS45">
        <f t="shared" si="27"/>
        <v>-0.36284818760259308</v>
      </c>
      <c r="AT45">
        <f t="shared" si="27"/>
        <v>-0.2370608161400953</v>
      </c>
      <c r="AU45">
        <f t="shared" si="25"/>
        <v>-0.59990900856913498</v>
      </c>
      <c r="AW45">
        <v>42</v>
      </c>
      <c r="AX45">
        <f>IF(Z45&gt;0, (R45*SUMPRODUCT(K45:$K$98, X45:$X$98)-K45*$AZ$3)/Z45, 0)</f>
        <v>-152702169382128.81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</v>
      </c>
      <c r="S46">
        <f t="shared" si="1"/>
        <v>-828119490007837.13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-224.91800495970111</v>
      </c>
      <c r="AC46">
        <f t="shared" si="22"/>
        <v>-200.81964728966483</v>
      </c>
      <c r="AE46">
        <f t="shared" si="2"/>
        <v>0</v>
      </c>
      <c r="AF46">
        <f t="shared" si="26"/>
        <v>0</v>
      </c>
      <c r="AG46">
        <f t="shared" si="26"/>
        <v>-3.031260127807225E-12</v>
      </c>
      <c r="AH46">
        <f t="shared" si="4"/>
        <v>-6.07844753820547E-8</v>
      </c>
      <c r="AI46">
        <f t="shared" si="23"/>
        <v>-6.0787506642182512E-8</v>
      </c>
      <c r="AJ46">
        <f t="shared" si="6"/>
        <v>-24.098357670036279</v>
      </c>
      <c r="AK46">
        <f t="shared" si="19"/>
        <v>-15.744260347179079</v>
      </c>
      <c r="AL46">
        <f t="shared" si="24"/>
        <v>-39.842618078002864</v>
      </c>
      <c r="AN46">
        <f t="shared" si="27"/>
        <v>0</v>
      </c>
      <c r="AO46">
        <f t="shared" si="27"/>
        <v>0</v>
      </c>
      <c r="AP46">
        <f t="shared" si="27"/>
        <v>-3.6385192276649636E-14</v>
      </c>
      <c r="AQ46">
        <f t="shared" si="27"/>
        <v>-7.2961564859536478E-10</v>
      </c>
      <c r="AR46">
        <f t="shared" si="27"/>
        <v>-7.2965203378764142E-10</v>
      </c>
      <c r="AS46">
        <f t="shared" si="27"/>
        <v>-0.28926035391427374</v>
      </c>
      <c r="AT46">
        <f t="shared" si="27"/>
        <v>-0.18898343125706585</v>
      </c>
      <c r="AU46">
        <f t="shared" si="25"/>
        <v>-0.47824378590099165</v>
      </c>
      <c r="AW46">
        <v>43</v>
      </c>
      <c r="AX46">
        <f>IF(Z46&gt;0, (R46*SUMPRODUCT(K46:$K$98, X46:$X$98)-K46*$AZ$3)/Z46, 0)</f>
        <v>-828119490007837.13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</v>
      </c>
      <c r="S47">
        <f t="shared" si="1"/>
        <v>-4605984367657554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-200.81964728966483</v>
      </c>
      <c r="AC47">
        <f t="shared" si="22"/>
        <v>-179.3032565092673</v>
      </c>
      <c r="AE47">
        <f t="shared" si="2"/>
        <v>0</v>
      </c>
      <c r="AF47">
        <f t="shared" si="26"/>
        <v>0</v>
      </c>
      <c r="AG47">
        <f t="shared" si="26"/>
        <v>-4.8660406277185978E-13</v>
      </c>
      <c r="AH47">
        <f t="shared" si="4"/>
        <v>-1.0057373855029172E-8</v>
      </c>
      <c r="AI47">
        <f t="shared" si="23"/>
        <v>-1.0057860459091943E-8</v>
      </c>
      <c r="AJ47">
        <f t="shared" si="6"/>
        <v>-21.516390780397529</v>
      </c>
      <c r="AK47">
        <f t="shared" si="19"/>
        <v>-14.057375310276539</v>
      </c>
      <c r="AL47">
        <f t="shared" si="24"/>
        <v>-35.57376610073193</v>
      </c>
      <c r="AN47">
        <f t="shared" si="27"/>
        <v>0</v>
      </c>
      <c r="AO47">
        <f t="shared" si="27"/>
        <v>0</v>
      </c>
      <c r="AP47">
        <f t="shared" si="27"/>
        <v>-5.2150583892177469E-15</v>
      </c>
      <c r="AQ47">
        <f t="shared" si="27"/>
        <v>-1.0778741056414023E-10</v>
      </c>
      <c r="AR47">
        <f t="shared" si="27"/>
        <v>-1.0779262562252944E-10</v>
      </c>
      <c r="AS47">
        <f t="shared" si="27"/>
        <v>-0.23059658319706194</v>
      </c>
      <c r="AT47">
        <f t="shared" si="27"/>
        <v>-0.15065643435988096</v>
      </c>
      <c r="AU47">
        <f t="shared" si="25"/>
        <v>-0.38125301766473557</v>
      </c>
      <c r="AW47">
        <v>44</v>
      </c>
      <c r="AX47">
        <f>IF(Z47&gt;0, (R47*SUMPRODUCT(K47:$K$98, X47:$X$98)-K47*$AZ$3)/Z47, 0)</f>
        <v>-4605984367657554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</v>
      </c>
      <c r="S48">
        <f t="shared" si="1"/>
        <v>-2.6304448202210148E+16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-179.3032565092673</v>
      </c>
      <c r="AC48">
        <f t="shared" si="22"/>
        <v>-160.09219331194009</v>
      </c>
      <c r="AE48">
        <f t="shared" si="2"/>
        <v>0</v>
      </c>
      <c r="AF48">
        <f t="shared" si="26"/>
        <v>0</v>
      </c>
      <c r="AG48">
        <f t="shared" si="26"/>
        <v>-7.607657841806051E-14</v>
      </c>
      <c r="AH48">
        <f t="shared" si="4"/>
        <v>-1.6226457749043228E-9</v>
      </c>
      <c r="AI48">
        <f t="shared" si="23"/>
        <v>-1.6227218514827408E-9</v>
      </c>
      <c r="AJ48">
        <f t="shared" si="6"/>
        <v>-19.211063197327206</v>
      </c>
      <c r="AK48">
        <f t="shared" si="19"/>
        <v>-12.551227955648713</v>
      </c>
      <c r="AL48">
        <f t="shared" si="24"/>
        <v>-31.762291154598643</v>
      </c>
      <c r="AN48">
        <f t="shared" si="27"/>
        <v>0</v>
      </c>
      <c r="AO48">
        <f t="shared" si="27"/>
        <v>0</v>
      </c>
      <c r="AP48">
        <f t="shared" si="27"/>
        <v>-7.2797488035554038E-16</v>
      </c>
      <c r="AQ48">
        <f t="shared" si="27"/>
        <v>-1.5527056926169159E-11</v>
      </c>
      <c r="AR48">
        <f t="shared" si="27"/>
        <v>-1.5527784901049512E-11</v>
      </c>
      <c r="AS48">
        <f t="shared" si="27"/>
        <v>-0.18383018431408493</v>
      </c>
      <c r="AT48">
        <f t="shared" si="27"/>
        <v>-0.12010238708579164</v>
      </c>
      <c r="AU48">
        <f t="shared" si="25"/>
        <v>-0.30393257141540436</v>
      </c>
      <c r="AW48">
        <v>45</v>
      </c>
      <c r="AX48">
        <f>IF(Z48&gt;0, (R48*SUMPRODUCT(K48:$K$98, X48:$X$98)-K48*$AZ$3)/Z48, 0)</f>
        <v>-2.6304448202210148E+16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</v>
      </c>
      <c r="S49">
        <f t="shared" si="1"/>
        <v>-1.5454803354122976E+17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-160.09219331194009</v>
      </c>
      <c r="AC49">
        <f t="shared" si="22"/>
        <v>-142.93945831424583</v>
      </c>
      <c r="AE49">
        <f t="shared" si="2"/>
        <v>0</v>
      </c>
      <c r="AF49">
        <f t="shared" si="26"/>
        <v>0</v>
      </c>
      <c r="AG49">
        <f t="shared" si="26"/>
        <v>-1.1561086789573495E-14</v>
      </c>
      <c r="AH49">
        <f t="shared" si="4"/>
        <v>-2.5501890337722565E-10</v>
      </c>
      <c r="AI49">
        <f t="shared" si="23"/>
        <v>-2.5503046446401524E-10</v>
      </c>
      <c r="AJ49">
        <f t="shared" si="6"/>
        <v>-17.152734997694267</v>
      </c>
      <c r="AK49">
        <f t="shared" si="19"/>
        <v>-11.206453531835807</v>
      </c>
      <c r="AL49">
        <f t="shared" si="24"/>
        <v>-28.359188529785108</v>
      </c>
      <c r="AN49">
        <f t="shared" si="27"/>
        <v>0</v>
      </c>
      <c r="AO49">
        <f t="shared" si="27"/>
        <v>0</v>
      </c>
      <c r="AP49">
        <f t="shared" si="27"/>
        <v>-9.8774777658087038E-17</v>
      </c>
      <c r="AQ49">
        <f t="shared" si="27"/>
        <v>-2.1788120734818841E-12</v>
      </c>
      <c r="AR49">
        <f t="shared" si="27"/>
        <v>-2.1789108482595423E-12</v>
      </c>
      <c r="AS49">
        <f t="shared" si="27"/>
        <v>-0.14654829744495351</v>
      </c>
      <c r="AT49">
        <f t="shared" si="27"/>
        <v>-9.5744887664112224E-2</v>
      </c>
      <c r="AU49">
        <f t="shared" si="25"/>
        <v>-0.24229318511124467</v>
      </c>
      <c r="AW49">
        <v>46</v>
      </c>
      <c r="AX49">
        <f>IF(Z49&gt;0, (R49*SUMPRODUCT(K49:$K$98, X49:$X$98)-K49*$AZ$3)/Z49, 0)</f>
        <v>-1.5454803354122976E+17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</v>
      </c>
      <c r="S50">
        <f t="shared" si="1"/>
        <v>-9.351308440957111E+17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-142.93945831424583</v>
      </c>
      <c r="AC50">
        <f t="shared" si="22"/>
        <v>-127.62451635200708</v>
      </c>
      <c r="AE50">
        <f t="shared" si="2"/>
        <v>0</v>
      </c>
      <c r="AF50">
        <f t="shared" si="26"/>
        <v>0</v>
      </c>
      <c r="AG50">
        <f t="shared" si="26"/>
        <v>-1.7059713776661697E-15</v>
      </c>
      <c r="AH50">
        <f t="shared" si="4"/>
        <v>-3.8958018176046362E-11</v>
      </c>
      <c r="AI50">
        <f t="shared" si="23"/>
        <v>-3.8959724147424028E-11</v>
      </c>
      <c r="AJ50">
        <f t="shared" si="6"/>
        <v>-15.314941962238748</v>
      </c>
      <c r="AK50">
        <f t="shared" si="19"/>
        <v>-10.005762081997208</v>
      </c>
      <c r="AL50">
        <f t="shared" si="24"/>
        <v>-25.320704044274915</v>
      </c>
      <c r="AN50">
        <f t="shared" si="27"/>
        <v>0</v>
      </c>
      <c r="AO50">
        <f t="shared" si="27"/>
        <v>0</v>
      </c>
      <c r="AP50">
        <f t="shared" si="27"/>
        <v>-1.3013709773252208E-17</v>
      </c>
      <c r="AQ50">
        <f t="shared" si="27"/>
        <v>-2.9718455334094175E-13</v>
      </c>
      <c r="AR50">
        <f t="shared" si="27"/>
        <v>-2.97197567050715E-13</v>
      </c>
      <c r="AS50">
        <f t="shared" si="27"/>
        <v>-0.11682740548873222</v>
      </c>
      <c r="AT50">
        <f t="shared" si="27"/>
        <v>-7.6327238252647728E-2</v>
      </c>
      <c r="AU50">
        <f t="shared" si="25"/>
        <v>-0.19315464374167715</v>
      </c>
      <c r="AW50">
        <v>47</v>
      </c>
      <c r="AX50">
        <f>IF(Z50&gt;0, (R50*SUMPRODUCT(K50:$K$98, X50:$X$98)-K50*$AZ$3)/Z50, 0)</f>
        <v>-9.351308440957111E+17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</v>
      </c>
      <c r="S51">
        <f t="shared" si="1"/>
        <v>-5.8294065210419354E+18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-127.62451635200708</v>
      </c>
      <c r="AC51">
        <f t="shared" si="22"/>
        <v>-113.95046102857802</v>
      </c>
      <c r="AE51">
        <f t="shared" si="2"/>
        <v>0</v>
      </c>
      <c r="AF51">
        <f t="shared" si="26"/>
        <v>0</v>
      </c>
      <c r="AG51">
        <f t="shared" si="26"/>
        <v>-2.4434404389464929E-16</v>
      </c>
      <c r="AH51">
        <f t="shared" si="4"/>
        <v>-5.7782704799794359E-12</v>
      </c>
      <c r="AI51">
        <f t="shared" si="23"/>
        <v>-5.7785148240233305E-12</v>
      </c>
      <c r="AJ51">
        <f t="shared" si="6"/>
        <v>-13.674055323429059</v>
      </c>
      <c r="AK51">
        <f t="shared" si="19"/>
        <v>-8.9337161446404956</v>
      </c>
      <c r="AL51">
        <f t="shared" si="24"/>
        <v>-22.607771468075335</v>
      </c>
      <c r="AN51">
        <f t="shared" si="27"/>
        <v>0</v>
      </c>
      <c r="AO51">
        <f t="shared" si="27"/>
        <v>0</v>
      </c>
      <c r="AP51">
        <f t="shared" si="27"/>
        <v>-1.6642290980798216E-18</v>
      </c>
      <c r="AQ51">
        <f t="shared" si="27"/>
        <v>-3.9355843163108162E-14</v>
      </c>
      <c r="AR51">
        <f t="shared" si="27"/>
        <v>-3.935750739220624E-14</v>
      </c>
      <c r="AS51">
        <f t="shared" si="27"/>
        <v>-9.3134092385798728E-2</v>
      </c>
      <c r="AT51">
        <f t="shared" si="27"/>
        <v>-6.0847607025389702E-2</v>
      </c>
      <c r="AU51">
        <f t="shared" si="25"/>
        <v>-0.1539816994112278</v>
      </c>
      <c r="AW51">
        <v>48</v>
      </c>
      <c r="AX51">
        <f>IF(Z51&gt;0, (R51*SUMPRODUCT(K51:$K$98, X51:$X$98)-K51*$AZ$3)/Z51, 0)</f>
        <v>-5.8294065210419354E+18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</v>
      </c>
      <c r="S52">
        <f t="shared" si="1"/>
        <v>-3.7500847136086671E+19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-113.95046102857802</v>
      </c>
      <c r="AC52">
        <f t="shared" si="22"/>
        <v>-101.74148306123038</v>
      </c>
      <c r="AE52">
        <f t="shared" si="2"/>
        <v>0</v>
      </c>
      <c r="AF52">
        <f t="shared" si="26"/>
        <v>0</v>
      </c>
      <c r="AG52">
        <f t="shared" si="26"/>
        <v>-3.3913061580989466E-17</v>
      </c>
      <c r="AH52">
        <f t="shared" si="4"/>
        <v>-8.3195016749885318E-13</v>
      </c>
      <c r="AI52">
        <f t="shared" si="23"/>
        <v>-8.3198408056043418E-13</v>
      </c>
      <c r="AJ52">
        <f t="shared" si="6"/>
        <v>-12.208977967347636</v>
      </c>
      <c r="AK52">
        <f t="shared" si="19"/>
        <v>-7.9765322720004619</v>
      </c>
      <c r="AL52">
        <f t="shared" si="24"/>
        <v>-20.185510239348929</v>
      </c>
      <c r="AN52">
        <f t="shared" si="27"/>
        <v>0</v>
      </c>
      <c r="AO52">
        <f t="shared" si="27"/>
        <v>0</v>
      </c>
      <c r="AP52">
        <f t="shared" si="27"/>
        <v>-2.0623403067125153E-19</v>
      </c>
      <c r="AQ52">
        <f t="shared" si="27"/>
        <v>-5.0593024740972184E-15</v>
      </c>
      <c r="AR52">
        <f t="shared" si="27"/>
        <v>-5.0595087081278898E-15</v>
      </c>
      <c r="AS52">
        <f t="shared" si="27"/>
        <v>-7.424592824123144E-2</v>
      </c>
      <c r="AT52">
        <f t="shared" si="27"/>
        <v>-4.8507339784271242E-2</v>
      </c>
      <c r="AU52">
        <f t="shared" si="25"/>
        <v>-0.12275326802550773</v>
      </c>
      <c r="AW52">
        <v>49</v>
      </c>
      <c r="AX52">
        <f>IF(Z52&gt;0, (R52*SUMPRODUCT(K52:$K$98, X52:$X$98)-K52*$AZ$3)/Z52, 0)</f>
        <v>-3.7500847136086671E+19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</v>
      </c>
      <c r="S53">
        <f t="shared" si="1"/>
        <v>-2.4935476275471214E+20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-101.74148306123038</v>
      </c>
      <c r="AC53">
        <f t="shared" si="22"/>
        <v>-90.840609876098569</v>
      </c>
      <c r="AE53">
        <f t="shared" si="2"/>
        <v>0</v>
      </c>
      <c r="AF53">
        <f t="shared" si="26"/>
        <v>0</v>
      </c>
      <c r="AG53">
        <f t="shared" si="26"/>
        <v>-4.5537835768880822E-18</v>
      </c>
      <c r="AH53">
        <f t="shared" si="4"/>
        <v>-1.1608058955316596E-13</v>
      </c>
      <c r="AI53">
        <f t="shared" si="23"/>
        <v>-1.1608514333674284E-13</v>
      </c>
      <c r="AJ53">
        <f t="shared" si="6"/>
        <v>-10.900873185131815</v>
      </c>
      <c r="AK53">
        <f t="shared" si="19"/>
        <v>-7.1219038142861271</v>
      </c>
      <c r="AL53">
        <f t="shared" si="24"/>
        <v>-18.022776999418056</v>
      </c>
      <c r="AN53">
        <f t="shared" si="27"/>
        <v>0</v>
      </c>
      <c r="AO53">
        <f t="shared" si="27"/>
        <v>0</v>
      </c>
      <c r="AP53">
        <f t="shared" si="27"/>
        <v>-2.4725648732488661E-20</v>
      </c>
      <c r="AQ53">
        <f t="shared" si="27"/>
        <v>-6.3028201351482764E-16</v>
      </c>
      <c r="AR53">
        <f t="shared" si="27"/>
        <v>-6.3030673916356011E-16</v>
      </c>
      <c r="AS53">
        <f t="shared" si="27"/>
        <v>-5.9188399427002082E-2</v>
      </c>
      <c r="AT53">
        <f t="shared" si="27"/>
        <v>-3.8669754292308074E-2</v>
      </c>
      <c r="AU53">
        <f t="shared" si="25"/>
        <v>-9.7858153719310781E-2</v>
      </c>
      <c r="AW53">
        <v>50</v>
      </c>
      <c r="AX53">
        <f>IF(Z53&gt;0, (R53*SUMPRODUCT(K53:$K$98, X53:$X$98)-K53*$AZ$3)/Z53, 0)</f>
        <v>-2.4935476275471214E+20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</v>
      </c>
      <c r="S54">
        <f t="shared" si="1"/>
        <v>-1.7163566620980782E+21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-90.840609876098569</v>
      </c>
      <c r="AC54">
        <f t="shared" si="22"/>
        <v>-81.107687389373723</v>
      </c>
      <c r="AE54">
        <f t="shared" si="2"/>
        <v>0</v>
      </c>
      <c r="AF54">
        <f t="shared" si="26"/>
        <v>0</v>
      </c>
      <c r="AG54">
        <f t="shared" si="26"/>
        <v>-5.906966277788929E-19</v>
      </c>
      <c r="AH54">
        <f t="shared" si="4"/>
        <v>-1.5670196453361231E-14</v>
      </c>
      <c r="AI54">
        <f t="shared" si="23"/>
        <v>-1.5670787149989009E-14</v>
      </c>
      <c r="AJ54">
        <f t="shared" si="6"/>
        <v>-9.7329224867248456</v>
      </c>
      <c r="AK54">
        <f t="shared" si="19"/>
        <v>-6.3588426913269007</v>
      </c>
      <c r="AL54">
        <f t="shared" si="24"/>
        <v>-16.091765178051762</v>
      </c>
      <c r="AN54">
        <f t="shared" si="27"/>
        <v>0</v>
      </c>
      <c r="AO54">
        <f t="shared" si="27"/>
        <v>0</v>
      </c>
      <c r="AP54">
        <f t="shared" si="27"/>
        <v>-2.8636621377043711E-21</v>
      </c>
      <c r="AQ54">
        <f t="shared" si="27"/>
        <v>-7.596818089619597E-17</v>
      </c>
      <c r="AR54">
        <f t="shared" si="27"/>
        <v>-7.597104455833368E-17</v>
      </c>
      <c r="AS54">
        <f t="shared" si="27"/>
        <v>-4.7184629645250442E-2</v>
      </c>
      <c r="AT54">
        <f t="shared" si="27"/>
        <v>-3.0827291368230293E-2</v>
      </c>
      <c r="AU54">
        <f t="shared" si="25"/>
        <v>-7.8011921013480812E-2</v>
      </c>
      <c r="AW54">
        <v>51</v>
      </c>
      <c r="AX54">
        <f>IF(Z54&gt;0, (R54*SUMPRODUCT(K54:$K$98, X54:$X$98)-K54*$AZ$3)/Z54, 0)</f>
        <v>-1.7163566620980782E+21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</v>
      </c>
      <c r="S55">
        <f t="shared" si="1"/>
        <v>-1.2246631419596251E+22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-81.107687389373723</v>
      </c>
      <c r="AC55">
        <f t="shared" si="22"/>
        <v>-72.417578026226522</v>
      </c>
      <c r="AE55">
        <f t="shared" si="2"/>
        <v>0</v>
      </c>
      <c r="AF55">
        <f t="shared" si="26"/>
        <v>0</v>
      </c>
      <c r="AG55">
        <f t="shared" si="26"/>
        <v>-7.3915813607271527E-20</v>
      </c>
      <c r="AH55">
        <f t="shared" si="4"/>
        <v>-2.0434953915753298E-15</v>
      </c>
      <c r="AI55">
        <f t="shared" si="23"/>
        <v>-2.043569307388937E-15</v>
      </c>
      <c r="AJ55">
        <f t="shared" si="6"/>
        <v>-8.6901093631472008</v>
      </c>
      <c r="AK55">
        <f t="shared" si="19"/>
        <v>-5.6775381172561614</v>
      </c>
      <c r="AL55">
        <f t="shared" si="24"/>
        <v>-14.367647480403363</v>
      </c>
      <c r="AN55">
        <f t="shared" si="27"/>
        <v>0</v>
      </c>
      <c r="AO55">
        <f t="shared" si="27"/>
        <v>0</v>
      </c>
      <c r="AP55">
        <f t="shared" si="27"/>
        <v>-3.1994595577384401E-22</v>
      </c>
      <c r="AQ55">
        <f t="shared" si="27"/>
        <v>-8.8453073066450773E-18</v>
      </c>
      <c r="AR55">
        <f t="shared" si="27"/>
        <v>-8.8456272526008508E-18</v>
      </c>
      <c r="AS55">
        <f t="shared" si="27"/>
        <v>-3.7615297867706093E-2</v>
      </c>
      <c r="AT55">
        <f t="shared" si="27"/>
        <v>-2.4575327940234606E-2</v>
      </c>
      <c r="AU55">
        <f t="shared" si="25"/>
        <v>-6.2190625807940707E-2</v>
      </c>
      <c r="AW55">
        <v>52</v>
      </c>
      <c r="AX55">
        <f>IF(Z55&gt;0, (R55*SUMPRODUCT(K55:$K$98, X55:$X$98)-K55*$AZ$3)/Z55, 0)</f>
        <v>-1.2246631419596251E+22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</v>
      </c>
      <c r="S56">
        <f t="shared" si="1"/>
        <v>-9.0722590310236649E+22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-72.417578026226522</v>
      </c>
      <c r="AC56">
        <f t="shared" si="22"/>
        <v>-64.658551809130827</v>
      </c>
      <c r="AE56">
        <f t="shared" si="2"/>
        <v>0</v>
      </c>
      <c r="AF56">
        <f t="shared" si="26"/>
        <v>0</v>
      </c>
      <c r="AG56">
        <f t="shared" si="26"/>
        <v>-8.9088273918358212E-21</v>
      </c>
      <c r="AH56">
        <f t="shared" si="4"/>
        <v>-2.5707131231745193E-16</v>
      </c>
      <c r="AI56">
        <f t="shared" si="23"/>
        <v>-2.5708022114484374E-16</v>
      </c>
      <c r="AJ56">
        <f t="shared" si="6"/>
        <v>-7.7590262170956947</v>
      </c>
      <c r="AK56">
        <f t="shared" si="19"/>
        <v>-5.0692304618358568</v>
      </c>
      <c r="AL56">
        <f t="shared" si="24"/>
        <v>-12.828256678931552</v>
      </c>
      <c r="AN56">
        <f t="shared" si="27"/>
        <v>0</v>
      </c>
      <c r="AO56">
        <f t="shared" si="27"/>
        <v>0</v>
      </c>
      <c r="AP56">
        <f t="shared" si="27"/>
        <v>-3.4430377561616411E-23</v>
      </c>
      <c r="AQ56">
        <f t="shared" si="27"/>
        <v>-9.9351597623962551E-19</v>
      </c>
      <c r="AR56">
        <f t="shared" si="27"/>
        <v>-9.9355040661718687E-19</v>
      </c>
      <c r="AS56">
        <f t="shared" si="27"/>
        <v>-2.9986685162393171E-2</v>
      </c>
      <c r="AT56">
        <f t="shared" si="27"/>
        <v>-1.9591300972763549E-2</v>
      </c>
      <c r="AU56">
        <f t="shared" si="25"/>
        <v>-4.9577986135156724E-2</v>
      </c>
      <c r="AW56">
        <v>53</v>
      </c>
      <c r="AX56">
        <f>IF(Z56&gt;0, (R56*SUMPRODUCT(K56:$K$98, X56:$X$98)-K56*$AZ$3)/Z56, 0)</f>
        <v>-9.0722590310236649E+22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</v>
      </c>
      <c r="S57">
        <f t="shared" si="1"/>
        <v>-6.9897481165170331E+23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-64.658551809130827</v>
      </c>
      <c r="AC57">
        <f t="shared" si="22"/>
        <v>-57.730849829581089</v>
      </c>
      <c r="AE57">
        <f t="shared" si="2"/>
        <v>0</v>
      </c>
      <c r="AF57">
        <f t="shared" si="26"/>
        <v>0</v>
      </c>
      <c r="AG57">
        <f t="shared" si="26"/>
        <v>-1.0324200684206516E-21</v>
      </c>
      <c r="AH57">
        <f t="shared" si="4"/>
        <v>-3.1149276197987244E-17</v>
      </c>
      <c r="AI57">
        <f t="shared" si="23"/>
        <v>-3.1150308618055666E-17</v>
      </c>
      <c r="AJ57">
        <f t="shared" si="6"/>
        <v>-6.9277019795497381</v>
      </c>
      <c r="AK57">
        <f t="shared" si="19"/>
        <v>-4.5260986266391585</v>
      </c>
      <c r="AL57">
        <f t="shared" si="24"/>
        <v>-11.453800606188896</v>
      </c>
      <c r="AN57">
        <f t="shared" si="27"/>
        <v>0</v>
      </c>
      <c r="AO57">
        <f t="shared" si="27"/>
        <v>0</v>
      </c>
      <c r="AP57">
        <f t="shared" si="27"/>
        <v>-3.5625392332064449E-24</v>
      </c>
      <c r="AQ57">
        <f t="shared" si="27"/>
        <v>-1.0748582087431795E-19</v>
      </c>
      <c r="AR57">
        <f t="shared" si="27"/>
        <v>-1.0748938341355116E-19</v>
      </c>
      <c r="AS57">
        <f t="shared" si="27"/>
        <v>-2.3905201819509898E-2</v>
      </c>
      <c r="AT57">
        <f t="shared" si="27"/>
        <v>-1.5618065188746453E-2</v>
      </c>
      <c r="AU57">
        <f t="shared" si="25"/>
        <v>-3.9523267008256348E-2</v>
      </c>
      <c r="AW57">
        <v>54</v>
      </c>
      <c r="AX57">
        <f>IF(Z57&gt;0, (R57*SUMPRODUCT(K57:$K$98, X57:$X$98)-K57*$AZ$3)/Z57, 0)</f>
        <v>-6.9897481165170331E+23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</v>
      </c>
      <c r="S58">
        <f t="shared" si="1"/>
        <v>-5.6101779820409045E+24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-57.730849829581089</v>
      </c>
      <c r="AC58">
        <f t="shared" si="22"/>
        <v>-51.54540163355454</v>
      </c>
      <c r="AE58">
        <f t="shared" si="2"/>
        <v>0</v>
      </c>
      <c r="AF58">
        <f t="shared" si="26"/>
        <v>0</v>
      </c>
      <c r="AG58">
        <f t="shared" si="26"/>
        <v>-1.1484796426815644E-22</v>
      </c>
      <c r="AH58">
        <f t="shared" si="4"/>
        <v>-3.6289916138731548E-18</v>
      </c>
      <c r="AI58">
        <f t="shared" si="23"/>
        <v>-3.6291064618374232E-18</v>
      </c>
      <c r="AJ58">
        <f t="shared" si="6"/>
        <v>-6.1854481960265488</v>
      </c>
      <c r="AK58">
        <f t="shared" si="19"/>
        <v>-4.0411594880706767</v>
      </c>
      <c r="AL58">
        <f t="shared" si="24"/>
        <v>-10.226607684097225</v>
      </c>
      <c r="AN58">
        <f t="shared" si="27"/>
        <v>0</v>
      </c>
      <c r="AO58">
        <f t="shared" si="27"/>
        <v>0</v>
      </c>
      <c r="AP58">
        <f t="shared" si="27"/>
        <v>-3.5384127950759774E-25</v>
      </c>
      <c r="AQ58">
        <f t="shared" si="27"/>
        <v>-1.1180755742235252E-20</v>
      </c>
      <c r="AR58">
        <f t="shared" si="27"/>
        <v>-1.1181109583514762E-20</v>
      </c>
      <c r="AS58">
        <f t="shared" si="27"/>
        <v>-1.9057080532134792E-2</v>
      </c>
      <c r="AT58">
        <f t="shared" si="27"/>
        <v>-1.2450625947661392E-2</v>
      </c>
      <c r="AU58">
        <f t="shared" si="25"/>
        <v>-3.1507706479796185E-2</v>
      </c>
      <c r="AW58">
        <v>55</v>
      </c>
      <c r="AX58">
        <f>IF(Z58&gt;0, (R58*SUMPRODUCT(K58:$K$98, X58:$X$98)-K58*$AZ$3)/Z58, 0)</f>
        <v>-5.6101779820409045E+24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</v>
      </c>
      <c r="S59">
        <f t="shared" si="1"/>
        <v>-4.698238802725726E+25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-51.54540163355454</v>
      </c>
      <c r="AC59">
        <f t="shared" si="22"/>
        <v>-46.02268002995941</v>
      </c>
      <c r="AE59">
        <f t="shared" si="2"/>
        <v>0</v>
      </c>
      <c r="AF59">
        <f t="shared" si="26"/>
        <v>0</v>
      </c>
      <c r="AG59">
        <f t="shared" si="26"/>
        <v>-1.2244662830691719E-23</v>
      </c>
      <c r="AH59">
        <f t="shared" si="4"/>
        <v>-4.058192871791326E-19</v>
      </c>
      <c r="AI59">
        <f t="shared" si="23"/>
        <v>-4.0583153184196327E-19</v>
      </c>
      <c r="AJ59">
        <f t="shared" si="6"/>
        <v>-5.5227216035951301</v>
      </c>
      <c r="AK59">
        <f t="shared" si="19"/>
        <v>-3.6081781143488181</v>
      </c>
      <c r="AL59">
        <f t="shared" si="24"/>
        <v>-9.1308997179439473</v>
      </c>
      <c r="AN59">
        <f t="shared" si="27"/>
        <v>0</v>
      </c>
      <c r="AO59">
        <f t="shared" si="27"/>
        <v>0</v>
      </c>
      <c r="AP59">
        <f t="shared" si="27"/>
        <v>-3.3683251147662102E-26</v>
      </c>
      <c r="AQ59">
        <f t="shared" si="27"/>
        <v>-1.1163486622397864E-21</v>
      </c>
      <c r="AR59">
        <f t="shared" si="27"/>
        <v>-1.1163823454909338E-21</v>
      </c>
      <c r="AS59">
        <f t="shared" si="27"/>
        <v>-1.519218792421459E-2</v>
      </c>
      <c r="AT59">
        <f t="shared" si="27"/>
        <v>-9.9255627771535314E-3</v>
      </c>
      <c r="AU59">
        <f t="shared" si="25"/>
        <v>-2.5117750701368118E-2</v>
      </c>
      <c r="AW59">
        <v>56</v>
      </c>
      <c r="AX59">
        <f>IF(Z59&gt;0, (R59*SUMPRODUCT(K59:$K$98, X59:$X$98)-K59*$AZ$3)/Z59, 0)</f>
        <v>-4.698238802725726E+25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</v>
      </c>
      <c r="S60">
        <f t="shared" si="1"/>
        <v>-4.1432138139213942E+26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-46.02268002995941</v>
      </c>
      <c r="AC60">
        <f t="shared" si="22"/>
        <v>-41.091678598178035</v>
      </c>
      <c r="AE60">
        <f t="shared" si="2"/>
        <v>0</v>
      </c>
      <c r="AF60">
        <f t="shared" si="26"/>
        <v>0</v>
      </c>
      <c r="AG60">
        <f t="shared" si="26"/>
        <v>-1.2397283981612309E-24</v>
      </c>
      <c r="AH60">
        <f t="shared" si="4"/>
        <v>-4.352995121689428E-20</v>
      </c>
      <c r="AI60">
        <f t="shared" si="23"/>
        <v>-4.3531190945292443E-20</v>
      </c>
      <c r="AJ60">
        <f t="shared" si="6"/>
        <v>-4.9310014317813753</v>
      </c>
      <c r="AK60">
        <f t="shared" si="19"/>
        <v>-3.2215876020971592</v>
      </c>
      <c r="AL60">
        <f t="shared" si="24"/>
        <v>-8.1525890338785345</v>
      </c>
      <c r="AN60">
        <f t="shared" si="27"/>
        <v>0</v>
      </c>
      <c r="AO60">
        <f t="shared" si="27"/>
        <v>0</v>
      </c>
      <c r="AP60">
        <f t="shared" si="27"/>
        <v>-3.0449186870483842E-27</v>
      </c>
      <c r="AQ60">
        <f t="shared" si="27"/>
        <v>-1.0691467752389746E-22</v>
      </c>
      <c r="AR60">
        <f t="shared" si="27"/>
        <v>-1.0691772244258451E-22</v>
      </c>
      <c r="AS60">
        <f t="shared" si="27"/>
        <v>-1.2111119199788438E-2</v>
      </c>
      <c r="AT60">
        <f t="shared" si="27"/>
        <v>-7.9125978771950982E-3</v>
      </c>
      <c r="AU60">
        <f t="shared" si="25"/>
        <v>-2.0023717076983534E-2</v>
      </c>
      <c r="AW60">
        <v>57</v>
      </c>
      <c r="AX60">
        <f>IF(Z60&gt;0, (R60*SUMPRODUCT(K60:$K$98, X60:$X$98)-K60*$AZ$3)/Z60, 0)</f>
        <v>-4.1432138139213942E+26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</v>
      </c>
      <c r="S61">
        <f t="shared" si="1"/>
        <v>-3.8572224154613523E+27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-41.091678598178035</v>
      </c>
      <c r="AC61">
        <f t="shared" si="22"/>
        <v>-36.688998748373251</v>
      </c>
      <c r="AE61">
        <f t="shared" si="2"/>
        <v>0</v>
      </c>
      <c r="AF61">
        <f t="shared" si="26"/>
        <v>0</v>
      </c>
      <c r="AG61">
        <f t="shared" si="26"/>
        <v>-1.188970805822231E-25</v>
      </c>
      <c r="AH61">
        <f t="shared" si="4"/>
        <v>-4.4337361343895824E-21</v>
      </c>
      <c r="AI61">
        <f t="shared" si="23"/>
        <v>-4.4338550314701646E-21</v>
      </c>
      <c r="AJ61">
        <f t="shared" si="6"/>
        <v>-4.4026798498047839</v>
      </c>
      <c r="AK61">
        <f t="shared" si="19"/>
        <v>-2.8764175018724627</v>
      </c>
      <c r="AL61">
        <f t="shared" si="24"/>
        <v>-7.2790973516772466</v>
      </c>
      <c r="AN61">
        <f t="shared" si="27"/>
        <v>0</v>
      </c>
      <c r="AO61">
        <f t="shared" si="27"/>
        <v>0</v>
      </c>
      <c r="AP61">
        <f t="shared" si="27"/>
        <v>-2.6073679225488571E-28</v>
      </c>
      <c r="AQ61">
        <f t="shared" si="27"/>
        <v>-9.7230153316158167E-24</v>
      </c>
      <c r="AR61">
        <f t="shared" si="27"/>
        <v>-9.723276068408072E-24</v>
      </c>
      <c r="AS61">
        <f t="shared" si="27"/>
        <v>-9.6549100763619229E-3</v>
      </c>
      <c r="AT61">
        <f t="shared" si="27"/>
        <v>-6.307874583223131E-3</v>
      </c>
      <c r="AU61">
        <f t="shared" si="25"/>
        <v>-1.5962784659585054E-2</v>
      </c>
      <c r="AW61">
        <v>58</v>
      </c>
      <c r="AX61">
        <f>IF(Z61&gt;0, (R61*SUMPRODUCT(K61:$K$98, X61:$X$98)-K61*$AZ$3)/Z61, 0)</f>
        <v>-3.8572224154613523E+27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</v>
      </c>
      <c r="S62">
        <f t="shared" si="1"/>
        <v>-3.8012317557007583E+28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-36.688998748373251</v>
      </c>
      <c r="AC62">
        <f t="shared" si="22"/>
        <v>-32.758034596761824</v>
      </c>
      <c r="AE62">
        <f t="shared" si="2"/>
        <v>0</v>
      </c>
      <c r="AF62">
        <f t="shared" si="26"/>
        <v>0</v>
      </c>
      <c r="AG62">
        <f t="shared" si="26"/>
        <v>-1.0772177514444548E-26</v>
      </c>
      <c r="AH62">
        <f t="shared" si="4"/>
        <v>-4.2774372904782526E-22</v>
      </c>
      <c r="AI62">
        <f t="shared" si="23"/>
        <v>-4.277545012253397E-22</v>
      </c>
      <c r="AJ62">
        <f t="shared" si="6"/>
        <v>-3.9309641516114269</v>
      </c>
      <c r="AK62">
        <f t="shared" si="19"/>
        <v>-2.5682299123861276</v>
      </c>
      <c r="AL62">
        <f t="shared" si="24"/>
        <v>-6.4991940639975549</v>
      </c>
      <c r="AN62">
        <f t="shared" si="27"/>
        <v>0</v>
      </c>
      <c r="AO62">
        <f t="shared" si="27"/>
        <v>0</v>
      </c>
      <c r="AP62">
        <f t="shared" si="27"/>
        <v>-2.1091943830768204E-29</v>
      </c>
      <c r="AQ62">
        <f t="shared" si="27"/>
        <v>-8.3752302586384433E-25</v>
      </c>
      <c r="AR62">
        <f t="shared" si="27"/>
        <v>-8.3754411780767507E-25</v>
      </c>
      <c r="AS62">
        <f t="shared" si="27"/>
        <v>-7.696835201181404E-3</v>
      </c>
      <c r="AT62">
        <f t="shared" si="27"/>
        <v>-5.0285989981051753E-3</v>
      </c>
      <c r="AU62">
        <f t="shared" si="25"/>
        <v>-1.2725434199286579E-2</v>
      </c>
      <c r="AW62">
        <v>59</v>
      </c>
      <c r="AX62">
        <f>IF(Z62&gt;0, (R62*SUMPRODUCT(K62:$K$98, X62:$X$98)-K62*$AZ$3)/Z62, 0)</f>
        <v>-3.8012317557007583E+28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</v>
      </c>
      <c r="S63">
        <f t="shared" si="1"/>
        <v>-3.9770581120750167E+29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-32.758034596761824</v>
      </c>
      <c r="AC63">
        <f t="shared" si="22"/>
        <v>-29.2482451756802</v>
      </c>
      <c r="AE63">
        <f t="shared" si="2"/>
        <v>0</v>
      </c>
      <c r="AF63">
        <f t="shared" si="26"/>
        <v>0</v>
      </c>
      <c r="AG63">
        <f t="shared" si="26"/>
        <v>-9.1928016738294615E-28</v>
      </c>
      <c r="AH63">
        <f t="shared" si="4"/>
        <v>-3.8980702287668624E-23</v>
      </c>
      <c r="AI63">
        <f t="shared" si="23"/>
        <v>-3.8981621567836005E-23</v>
      </c>
      <c r="AJ63">
        <f t="shared" si="6"/>
        <v>-3.5097894210816243</v>
      </c>
      <c r="AK63">
        <f t="shared" si="19"/>
        <v>-2.2930624217733278</v>
      </c>
      <c r="AL63">
        <f t="shared" si="24"/>
        <v>-5.8028518428549525</v>
      </c>
      <c r="AN63">
        <f t="shared" si="27"/>
        <v>0</v>
      </c>
      <c r="AO63">
        <f t="shared" si="27"/>
        <v>0</v>
      </c>
      <c r="AP63">
        <f t="shared" si="27"/>
        <v>-1.607100264711435E-30</v>
      </c>
      <c r="AQ63">
        <f t="shared" si="27"/>
        <v>-6.8146686057084681E-26</v>
      </c>
      <c r="AR63">
        <f t="shared" si="27"/>
        <v>-6.8148293157349397E-26</v>
      </c>
      <c r="AS63">
        <f t="shared" si="27"/>
        <v>-6.1358698989009792E-3</v>
      </c>
      <c r="AT63">
        <f t="shared" si="27"/>
        <v>-4.0087683339486398E-3</v>
      </c>
      <c r="AU63">
        <f t="shared" si="25"/>
        <v>-1.0144638232849619E-2</v>
      </c>
      <c r="AW63">
        <v>60</v>
      </c>
      <c r="AX63">
        <f>IF(Z63&gt;0, (R63*SUMPRODUCT(K63:$K$98, X63:$X$98)-K63*$AZ$3)/Z63, 0)</f>
        <v>-3.9770581120750167E+29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</v>
      </c>
      <c r="S64">
        <f t="shared" si="1"/>
        <v>-4.4317699158541197E+30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-29.2482451756802</v>
      </c>
      <c r="AC64">
        <f t="shared" si="22"/>
        <v>-26.114504621143038</v>
      </c>
      <c r="AE64">
        <f t="shared" si="2"/>
        <v>0</v>
      </c>
      <c r="AF64">
        <f t="shared" si="26"/>
        <v>0</v>
      </c>
      <c r="AG64">
        <f t="shared" si="26"/>
        <v>-7.3657097268637419E-29</v>
      </c>
      <c r="AH64">
        <f t="shared" si="4"/>
        <v>-3.3457210737619167E-24</v>
      </c>
      <c r="AI64">
        <f t="shared" si="23"/>
        <v>-3.345794730859185E-24</v>
      </c>
      <c r="AJ64">
        <f t="shared" si="6"/>
        <v>-3.1337405545371624</v>
      </c>
      <c r="AK64">
        <f t="shared" si="19"/>
        <v>-2.047377162297614</v>
      </c>
      <c r="AL64">
        <f t="shared" si="24"/>
        <v>-5.1811177168347768</v>
      </c>
      <c r="AN64">
        <f t="shared" si="27"/>
        <v>0</v>
      </c>
      <c r="AO64">
        <f t="shared" si="27"/>
        <v>0</v>
      </c>
      <c r="AP64">
        <f t="shared" si="27"/>
        <v>-1.1497188693155239E-31</v>
      </c>
      <c r="AQ64">
        <f t="shared" si="27"/>
        <v>-5.2223598167892211E-27</v>
      </c>
      <c r="AR64">
        <f t="shared" si="27"/>
        <v>-5.222474788676152E-27</v>
      </c>
      <c r="AS64">
        <f t="shared" si="27"/>
        <v>-4.891477916853456E-3</v>
      </c>
      <c r="AT64">
        <f t="shared" si="27"/>
        <v>-3.1957655723442598E-3</v>
      </c>
      <c r="AU64">
        <f t="shared" si="25"/>
        <v>-8.0872434891977162E-3</v>
      </c>
      <c r="AW64">
        <v>61</v>
      </c>
      <c r="AX64">
        <f>IF(Z64&gt;0, (R64*SUMPRODUCT(K64:$K$98, X64:$X$98)-K64*$AZ$3)/Z64, 0)</f>
        <v>-4.4317699158541197E+30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</v>
      </c>
      <c r="S65">
        <f t="shared" si="1"/>
        <v>-5.2803087272923647E+31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-26.114504621143038</v>
      </c>
      <c r="AC65">
        <f t="shared" si="22"/>
        <v>-23.316521983163423</v>
      </c>
      <c r="AE65">
        <f t="shared" si="2"/>
        <v>0</v>
      </c>
      <c r="AF65">
        <f t="shared" si="26"/>
        <v>0</v>
      </c>
      <c r="AG65">
        <f t="shared" si="26"/>
        <v>-5.5196871971346984E-30</v>
      </c>
      <c r="AH65">
        <f t="shared" si="4"/>
        <v>-2.6960335639526538E-25</v>
      </c>
      <c r="AI65">
        <f t="shared" si="23"/>
        <v>-2.6960887608246253E-25</v>
      </c>
      <c r="AJ65">
        <f t="shared" si="6"/>
        <v>-2.7979826379796151</v>
      </c>
      <c r="AK65">
        <f t="shared" si="19"/>
        <v>-1.8280153234800127</v>
      </c>
      <c r="AL65">
        <f t="shared" si="24"/>
        <v>-4.6259979614596283</v>
      </c>
      <c r="AN65">
        <f t="shared" si="27"/>
        <v>0</v>
      </c>
      <c r="AO65">
        <f t="shared" si="27"/>
        <v>0</v>
      </c>
      <c r="AP65">
        <f t="shared" si="27"/>
        <v>-7.6926062488394627E-33</v>
      </c>
      <c r="AQ65">
        <f t="shared" si="27"/>
        <v>-3.7573731808405953E-28</v>
      </c>
      <c r="AR65">
        <f t="shared" si="27"/>
        <v>-3.7574501069030837E-28</v>
      </c>
      <c r="AS65">
        <f t="shared" si="27"/>
        <v>-3.8994562474916022E-3</v>
      </c>
      <c r="AT65">
        <f t="shared" si="27"/>
        <v>-2.5476447483611768E-3</v>
      </c>
      <c r="AU65">
        <f t="shared" si="25"/>
        <v>-6.4471009958527795E-3</v>
      </c>
      <c r="AW65">
        <v>62</v>
      </c>
      <c r="AX65">
        <f>IF(Z65&gt;0, (R65*SUMPRODUCT(K65:$K$98, X65:$X$98)-K65*$AZ$3)/Z65, 0)</f>
        <v>-5.2803087272923647E+31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</v>
      </c>
      <c r="S66">
        <f t="shared" si="1"/>
        <v>-6.7591643852599434E+32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-23.316521983163423</v>
      </c>
      <c r="AC66">
        <f t="shared" si="22"/>
        <v>-20.818323199253054</v>
      </c>
      <c r="AE66">
        <f t="shared" si="2"/>
        <v>0</v>
      </c>
      <c r="AF66">
        <f t="shared" si="26"/>
        <v>0</v>
      </c>
      <c r="AG66">
        <f t="shared" si="26"/>
        <v>-3.850017918755727E-31</v>
      </c>
      <c r="AH66">
        <f t="shared" si="4"/>
        <v>-2.0317954133151114E-26</v>
      </c>
      <c r="AI66">
        <f t="shared" si="23"/>
        <v>-2.0318339134942988E-26</v>
      </c>
      <c r="AJ66">
        <f t="shared" si="6"/>
        <v>-2.4981987839103681</v>
      </c>
      <c r="AK66">
        <f t="shared" si="19"/>
        <v>-1.6321565388214396</v>
      </c>
      <c r="AL66">
        <f t="shared" si="24"/>
        <v>-4.1303553227318073</v>
      </c>
      <c r="AN66">
        <f t="shared" si="27"/>
        <v>0</v>
      </c>
      <c r="AO66">
        <f t="shared" si="27"/>
        <v>0</v>
      </c>
      <c r="AP66">
        <f t="shared" si="27"/>
        <v>-4.790752828759286E-34</v>
      </c>
      <c r="AQ66">
        <f t="shared" si="27"/>
        <v>-2.5282556676892953E-29</v>
      </c>
      <c r="AR66">
        <f t="shared" si="27"/>
        <v>-2.5283035752175826E-29</v>
      </c>
      <c r="AS66">
        <f t="shared" si="27"/>
        <v>-3.1086226462783786E-3</v>
      </c>
      <c r="AT66">
        <f t="shared" si="27"/>
        <v>-2.0309667955685394E-3</v>
      </c>
      <c r="AU66">
        <f t="shared" si="25"/>
        <v>-5.1395894418469175E-3</v>
      </c>
      <c r="AW66">
        <v>63</v>
      </c>
      <c r="AX66">
        <f>IF(Z66&gt;0, (R66*SUMPRODUCT(K66:$K$98, X66:$X$98)-K66*$AZ$3)/Z66, 0)</f>
        <v>-6.7591643852599434E+32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-9.347335402352717E+33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-20.818323199253054</v>
      </c>
      <c r="AC67">
        <f t="shared" si="22"/>
        <v>-18.587788570761656</v>
      </c>
      <c r="AE67">
        <f t="shared" ref="AE67:AE69" si="30">$Z67*O67</f>
        <v>0</v>
      </c>
      <c r="AF67">
        <f t="shared" si="26"/>
        <v>0</v>
      </c>
      <c r="AG67">
        <f t="shared" si="26"/>
        <v>-2.485706857978361E-32</v>
      </c>
      <c r="AH67">
        <f t="shared" ref="AH67:AH69" si="31">-X67*R67</f>
        <v>-1.4251788215081333E-27</v>
      </c>
      <c r="AI67">
        <f t="shared" si="23"/>
        <v>-1.4252036785767131E-27</v>
      </c>
      <c r="AJ67">
        <f t="shared" ref="AJ67:AJ69" si="32">AB67-AC67</f>
        <v>-2.2305346284913981</v>
      </c>
      <c r="AK67">
        <f t="shared" si="19"/>
        <v>-1.4572826239477139</v>
      </c>
      <c r="AL67">
        <f t="shared" si="24"/>
        <v>-3.6878172524391122</v>
      </c>
      <c r="AN67">
        <f t="shared" si="27"/>
        <v>0</v>
      </c>
      <c r="AO67">
        <f t="shared" si="27"/>
        <v>0</v>
      </c>
      <c r="AP67">
        <f t="shared" si="27"/>
        <v>-2.7616771190191032E-35</v>
      </c>
      <c r="AQ67">
        <f t="shared" si="27"/>
        <v>-1.5834062368362689E-30</v>
      </c>
      <c r="AR67">
        <f t="shared" si="27"/>
        <v>-1.583433853607459E-30</v>
      </c>
      <c r="AS67">
        <f t="shared" si="27"/>
        <v>-2.4781749412295722E-3</v>
      </c>
      <c r="AT67">
        <f t="shared" si="27"/>
        <v>-1.6190742949366546E-3</v>
      </c>
      <c r="AU67">
        <f t="shared" si="25"/>
        <v>-4.0972492361662271E-3</v>
      </c>
      <c r="AW67">
        <v>64</v>
      </c>
      <c r="AX67">
        <f>IF(Z67&gt;0, (R67*SUMPRODUCT(K67:$K$98, X67:$X$98)-K67*$AZ$3)/Z67, 0)</f>
        <v>-9.347335402352717E+33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50000</v>
      </c>
      <c r="S68">
        <f t="shared" si="29"/>
        <v>-1.4055817959031777E+35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-18.587788570761656</v>
      </c>
      <c r="AC68">
        <f t="shared" si="22"/>
        <v>-16.596239795322905</v>
      </c>
      <c r="AE68">
        <f t="shared" si="30"/>
        <v>0</v>
      </c>
      <c r="AF68">
        <f t="shared" si="26"/>
        <v>0</v>
      </c>
      <c r="AG68">
        <f t="shared" si="26"/>
        <v>-1.4759226253939513E-33</v>
      </c>
      <c r="AH68">
        <f t="shared" si="31"/>
        <v>-9.2530301074367288E-29</v>
      </c>
      <c r="AI68">
        <f t="shared" si="23"/>
        <v>-9.2531776996992686E-29</v>
      </c>
      <c r="AJ68">
        <f t="shared" si="32"/>
        <v>-1.9915487754387513</v>
      </c>
      <c r="AK68">
        <f t="shared" ref="AK68:AK69" si="42">G68*SUM(AB68:AB68, AE68:AF68)</f>
        <v>-1.3011451999533161</v>
      </c>
      <c r="AL68">
        <f t="shared" si="24"/>
        <v>-3.2926939753920674</v>
      </c>
      <c r="AN68">
        <f t="shared" si="27"/>
        <v>0</v>
      </c>
      <c r="AO68">
        <f t="shared" si="27"/>
        <v>0</v>
      </c>
      <c r="AP68">
        <f t="shared" si="27"/>
        <v>-1.4640926450696261E-36</v>
      </c>
      <c r="AQ68">
        <f t="shared" si="27"/>
        <v>-9.1788641842182623E-32</v>
      </c>
      <c r="AR68">
        <f t="shared" si="27"/>
        <v>-9.1790105934827699E-32</v>
      </c>
      <c r="AS68">
        <f t="shared" si="27"/>
        <v>-1.9755858906485776E-3</v>
      </c>
      <c r="AT68">
        <f t="shared" si="27"/>
        <v>-1.2907161152237361E-3</v>
      </c>
      <c r="AU68">
        <f t="shared" si="25"/>
        <v>-3.2663020058723135E-3</v>
      </c>
      <c r="AW68">
        <v>65</v>
      </c>
      <c r="AX68">
        <f>IF(Z68&gt;0, (R68*SUMPRODUCT(K68:$K$98, X68:$X$98)-K68*$AZ$3)/Z68, 0)</f>
        <v>-1.4055817959031777E+35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-16.596239795322905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-16.596239795322905</v>
      </c>
      <c r="AK69">
        <f t="shared" si="42"/>
        <v>-1.1617367856726035</v>
      </c>
      <c r="AL69">
        <f t="shared" si="24"/>
        <v>-17.757976580995507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-5.2289023038200928E-33</v>
      </c>
      <c r="AR69">
        <f t="shared" si="27"/>
        <v>-5.2289023038200928E-33</v>
      </c>
      <c r="AS69">
        <f t="shared" si="27"/>
        <v>-1.469929978161142E-2</v>
      </c>
      <c r="AT69">
        <f t="shared" si="27"/>
        <v>-1.0289509847127996E-3</v>
      </c>
      <c r="AU69">
        <f t="shared" si="25"/>
        <v>-1.5728250766324219E-2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27221.870044100218</v>
      </c>
      <c r="AO71" s="8">
        <f t="shared" si="46"/>
        <v>-2722.1870044100219</v>
      </c>
      <c r="AP71" s="8">
        <f t="shared" si="46"/>
        <v>-697.37081494595918</v>
      </c>
      <c r="AQ71" s="8">
        <f t="shared" si="46"/>
        <v>-16730.338679637101</v>
      </c>
      <c r="AR71" s="8">
        <f t="shared" si="46"/>
        <v>7071.9735451071456</v>
      </c>
      <c r="AS71" s="8">
        <f t="shared" si="46"/>
        <v>-118.61313114362019</v>
      </c>
      <c r="AT71" s="8">
        <f t="shared" si="46"/>
        <v>-83.910260117494445</v>
      </c>
      <c r="AU71" s="8">
        <f t="shared" si="46"/>
        <v>6869.4501538460381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4925.0773349721776</v>
      </c>
      <c r="K3">
        <v>1</v>
      </c>
      <c r="L3" s="2">
        <v>0</v>
      </c>
      <c r="O3">
        <f>$C$3</f>
        <v>4925.0773349721776</v>
      </c>
      <c r="P3">
        <f>O3*C5</f>
        <v>492.50773349721777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4925.0773349721776</v>
      </c>
      <c r="AF3">
        <f t="shared" ref="AF3:AG34" si="4">-$Z3*P3</f>
        <v>-492.50773349721777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3807.6126307749601</v>
      </c>
      <c r="AJ3">
        <f t="shared" ref="AJ3:AJ66" si="7">AB3-AC3</f>
        <v>0</v>
      </c>
      <c r="AL3">
        <f t="shared" ref="AL3:AL34" si="8">SUM(AI3:AK3)</f>
        <v>3807.6126307749601</v>
      </c>
      <c r="AN3">
        <f t="shared" ref="AN3:AU34" si="9">AE3*$K3</f>
        <v>4925.0773349721776</v>
      </c>
      <c r="AO3">
        <f t="shared" si="9"/>
        <v>-492.50773349721777</v>
      </c>
      <c r="AP3">
        <f t="shared" si="9"/>
        <v>-624.95697070000006</v>
      </c>
      <c r="AQ3">
        <f t="shared" si="9"/>
        <v>0</v>
      </c>
      <c r="AR3">
        <f t="shared" si="9"/>
        <v>3807.6126307749601</v>
      </c>
      <c r="AS3">
        <f t="shared" si="9"/>
        <v>0</v>
      </c>
      <c r="AT3">
        <f t="shared" si="9"/>
        <v>0</v>
      </c>
      <c r="AU3">
        <f t="shared" si="9"/>
        <v>3807.6126307749601</v>
      </c>
      <c r="AW3">
        <v>0</v>
      </c>
      <c r="AX3">
        <f>IF(Z3&gt;0, (R3*SUMPRODUCT(K3:$K$98, X3:$X$98)-K3*$AZ$3)/Z3, 0)</f>
        <v>0</v>
      </c>
      <c r="AZ3">
        <f>C6*SUMPRODUCT(X4:X98, K4:K98)/1</f>
        <v>2556.0088655568848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173.37474404255659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171.44979702727869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-171.44979702727869</v>
      </c>
      <c r="AK4">
        <f>G4*SUM(AB4, AE4:AF4)</f>
        <v>0</v>
      </c>
      <c r="AL4">
        <f t="shared" si="8"/>
        <v>-281.73089702727867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-159.94943280835776</v>
      </c>
      <c r="AT4">
        <f t="shared" si="9"/>
        <v>0</v>
      </c>
      <c r="AU4">
        <f t="shared" si="9"/>
        <v>-262.8331906215866</v>
      </c>
      <c r="AW4">
        <v>1</v>
      </c>
      <c r="AX4">
        <f>IF(Z4&gt;0, (R4*SUMPRODUCT(K4:$K$98, X4:$X$98)-K4*$AZ$3)/Z4, 0)</f>
        <v>173.37474404255659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</v>
      </c>
      <c r="S5">
        <f t="shared" si="1"/>
        <v>273.50413099838937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171.44979702727869</v>
      </c>
      <c r="AC5">
        <f t="shared" si="2"/>
        <v>267.46143356436505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-110.1841114750068</v>
      </c>
      <c r="AI5">
        <f t="shared" si="6"/>
        <v>-122.40794117494742</v>
      </c>
      <c r="AJ5">
        <f t="shared" si="7"/>
        <v>-96.01163653708636</v>
      </c>
      <c r="AK5">
        <f>G5*SUM(AB5, AE5:AF5)</f>
        <v>7.0294416781184266</v>
      </c>
      <c r="AL5">
        <f t="shared" si="8"/>
        <v>-211.39013603391538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-94.219317142381911</v>
      </c>
      <c r="AR5">
        <f t="shared" si="9"/>
        <v>-104.67201192546248</v>
      </c>
      <c r="AS5">
        <f t="shared" si="9"/>
        <v>-82.100320192705752</v>
      </c>
      <c r="AT5">
        <f t="shared" si="9"/>
        <v>6.0109319387192199</v>
      </c>
      <c r="AU5">
        <f t="shared" si="9"/>
        <v>-180.76140017944903</v>
      </c>
      <c r="AW5">
        <v>2</v>
      </c>
      <c r="AX5">
        <f>IF(Z5&gt;0, (R5*SUMPRODUCT(K5:$K$98, X5:$X$98)-K5*$AZ$3)/Z5, 0)</f>
        <v>273.50413099838937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100000</v>
      </c>
      <c r="S6">
        <f t="shared" si="1"/>
        <v>400.3778639904009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267.46143356436505</v>
      </c>
      <c r="AC6">
        <f t="shared" si="2"/>
        <v>387.17491628526977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-110.35301848683517</v>
      </c>
      <c r="AI6">
        <f t="shared" si="6"/>
        <v>-122.44081576246553</v>
      </c>
      <c r="AJ6">
        <f t="shared" si="7"/>
        <v>-119.71348272090472</v>
      </c>
      <c r="AK6">
        <f>G6*SUM(AB6, AE6:AF6)</f>
        <v>15.646493863515357</v>
      </c>
      <c r="AL6">
        <f t="shared" si="8"/>
        <v>-226.50780461985491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-85.12742524351593</v>
      </c>
      <c r="AR6">
        <f t="shared" si="9"/>
        <v>-94.45207329619025</v>
      </c>
      <c r="AS6">
        <f t="shared" si="9"/>
        <v>-92.348181234213371</v>
      </c>
      <c r="AT6">
        <f t="shared" si="9"/>
        <v>12.069862292425032</v>
      </c>
      <c r="AU6">
        <f t="shared" si="9"/>
        <v>-174.73039223797861</v>
      </c>
      <c r="AW6">
        <v>3</v>
      </c>
      <c r="AX6">
        <f>IF(Z6&gt;0, (R6*SUMPRODUCT(K6:$K$98, X6:$X$98)-K6*$AZ$3)/Z6, 0)</f>
        <v>400.3778639904009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</v>
      </c>
      <c r="S7">
        <f t="shared" si="1"/>
        <v>501.78215016653888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387.17491628526977</v>
      </c>
      <c r="AC7">
        <f t="shared" si="2"/>
        <v>479.82797475089387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-110.59483526273577</v>
      </c>
      <c r="AI7">
        <f t="shared" si="6"/>
        <v>-122.54793021120199</v>
      </c>
      <c r="AJ7">
        <f t="shared" si="7"/>
        <v>-92.653058465624099</v>
      </c>
      <c r="AK7">
        <f>G7*SUM(AB7, AE7:AF7)</f>
        <v>19.010288389606746</v>
      </c>
      <c r="AL7">
        <f t="shared" si="8"/>
        <v>-196.19070028721933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-77.621658747830793</v>
      </c>
      <c r="AR7">
        <f t="shared" si="9"/>
        <v>-86.011011242150104</v>
      </c>
      <c r="AS7">
        <f t="shared" si="9"/>
        <v>-65.02911342176165</v>
      </c>
      <c r="AT7">
        <f t="shared" si="9"/>
        <v>13.342486695426203</v>
      </c>
      <c r="AU7">
        <f t="shared" si="9"/>
        <v>-137.69763796848554</v>
      </c>
      <c r="AW7">
        <v>4</v>
      </c>
      <c r="AX7">
        <f>IF(Z7&gt;0, (R7*SUMPRODUCT(K7:$K$98, X7:$X$98)-K7*$AZ$3)/Z7, 0)</f>
        <v>501.78215016653888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100000</v>
      </c>
      <c r="S8">
        <f t="shared" si="1"/>
        <v>551.62518621164838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479.82797475089387</v>
      </c>
      <c r="AC8">
        <f t="shared" si="2"/>
        <v>521.60206215285257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-111.17936985654863</v>
      </c>
      <c r="AI8">
        <f t="shared" si="6"/>
        <v>-122.99903643429812</v>
      </c>
      <c r="AJ8">
        <f t="shared" si="7"/>
        <v>-41.774087401958695</v>
      </c>
      <c r="AK8">
        <f>G8*SUM(AB8, AE8:AF8)</f>
        <v>10.220335862194039</v>
      </c>
      <c r="AL8">
        <f t="shared" si="8"/>
        <v>-154.55278797406277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-72.8385306756484</v>
      </c>
      <c r="AR8">
        <f t="shared" si="9"/>
        <v>-80.582117887108325</v>
      </c>
      <c r="AS8">
        <f t="shared" si="9"/>
        <v>-27.36805533797116</v>
      </c>
      <c r="AT8">
        <f t="shared" si="9"/>
        <v>6.6957948059462016</v>
      </c>
      <c r="AU8">
        <f t="shared" si="9"/>
        <v>-101.25437841913327</v>
      </c>
      <c r="AW8">
        <v>5</v>
      </c>
      <c r="AX8">
        <f>IF(Z8&gt;0, (R8*SUMPRODUCT(K8:$K$98, X8:$X$98)-K8*$AZ$3)/Z8, 0)</f>
        <v>551.62518621164838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100000</v>
      </c>
      <c r="S9">
        <f t="shared" si="1"/>
        <v>574.78185178819604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521.60206215285257</v>
      </c>
      <c r="AC9">
        <f t="shared" si="2"/>
        <v>537.41549153511755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-112.72312002133802</v>
      </c>
      <c r="AI9">
        <f t="shared" si="6"/>
        <v>-124.41049954330734</v>
      </c>
      <c r="AJ9">
        <f t="shared" si="7"/>
        <v>-15.813429382264985</v>
      </c>
      <c r="AK9">
        <f t="shared" ref="AK9:AK72" si="22">G9*SUM(AB9:AB9, AE9:AF9)</f>
        <v>3.0774521667018302</v>
      </c>
      <c r="AL9">
        <f t="shared" si="8"/>
        <v>-137.14647675887051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-69.940249834282241</v>
      </c>
      <c r="AR9">
        <f t="shared" si="9"/>
        <v>-77.191807842256779</v>
      </c>
      <c r="AS9">
        <f t="shared" si="9"/>
        <v>-9.8116092024691319</v>
      </c>
      <c r="AT9">
        <f t="shared" si="9"/>
        <v>1.909437685467148</v>
      </c>
      <c r="AU9">
        <f t="shared" si="9"/>
        <v>-85.093979359258768</v>
      </c>
      <c r="AW9">
        <v>6</v>
      </c>
      <c r="AX9">
        <f>IF(Z9&gt;0, (R9*SUMPRODUCT(K9:$K$98, X9:$X$98)-K9*$AZ$3)/Z9, 0)</f>
        <v>574.78185178819604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</v>
      </c>
      <c r="S10">
        <f t="shared" si="1"/>
        <v>593.69749601317335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537.41549153511755</v>
      </c>
      <c r="AC10">
        <f t="shared" si="2"/>
        <v>548.86916564163266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-114.74809463223747</v>
      </c>
      <c r="AI10">
        <f t="shared" si="6"/>
        <v>-126.30425684715807</v>
      </c>
      <c r="AJ10">
        <f t="shared" si="7"/>
        <v>-11.453674106515109</v>
      </c>
      <c r="AK10">
        <f t="shared" si="22"/>
        <v>2.2034035152939824</v>
      </c>
      <c r="AL10">
        <f t="shared" si="8"/>
        <v>-135.55452743837918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-67.542611430846193</v>
      </c>
      <c r="AR10">
        <f t="shared" si="9"/>
        <v>-74.344758138517321</v>
      </c>
      <c r="AS10">
        <f t="shared" si="9"/>
        <v>-6.741820525310537</v>
      </c>
      <c r="AT10">
        <f t="shared" si="9"/>
        <v>1.2969594653038476</v>
      </c>
      <c r="AU10">
        <f t="shared" si="9"/>
        <v>-79.789619198524008</v>
      </c>
      <c r="AW10">
        <v>7</v>
      </c>
      <c r="AX10">
        <f>IF(Z10&gt;0, (R10*SUMPRODUCT(K10:$K$98, X10:$X$98)-K10*$AZ$3)/Z10, 0)</f>
        <v>593.69749601317335</v>
      </c>
    </row>
    <row r="11" spans="1:52" x14ac:dyDescent="0.25">
      <c r="A11" t="s">
        <v>33</v>
      </c>
      <c r="C11" s="12">
        <f>AU100</f>
        <v>853.213299612789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</v>
      </c>
      <c r="S11">
        <f t="shared" si="1"/>
        <v>608.520442993355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548.86916564163266</v>
      </c>
      <c r="AC11">
        <f t="shared" si="2"/>
        <v>556.23748071023397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-116.62164579685624</v>
      </c>
      <c r="AI11">
        <f t="shared" si="6"/>
        <v>-128.04766868390303</v>
      </c>
      <c r="AJ11">
        <f t="shared" si="7"/>
        <v>-7.368315068601305</v>
      </c>
      <c r="AK11">
        <f t="shared" si="22"/>
        <v>1.3172859975399183</v>
      </c>
      <c r="AL11">
        <f t="shared" si="8"/>
        <v>-134.09869775496441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-65.227493719035095</v>
      </c>
      <c r="AR11">
        <f t="shared" si="9"/>
        <v>-71.6181670027634</v>
      </c>
      <c r="AS11">
        <f t="shared" si="9"/>
        <v>-4.1211622557123881</v>
      </c>
      <c r="AT11">
        <f t="shared" si="9"/>
        <v>0.73676943541319939</v>
      </c>
      <c r="AU11">
        <f t="shared" si="9"/>
        <v>-75.002559823062583</v>
      </c>
      <c r="AW11">
        <v>8</v>
      </c>
      <c r="AX11">
        <f>IF(Z11&gt;0, (R11*SUMPRODUCT(K11:$K$98, X11:$X$98)-K11*$AZ$3)/Z11, 0)</f>
        <v>608.520442993355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</v>
      </c>
      <c r="S12">
        <f t="shared" si="1"/>
        <v>621.92330956840124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556.23748071023397</v>
      </c>
      <c r="AC12">
        <f t="shared" si="2"/>
        <v>562.06193673561688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-119.30294410734557</v>
      </c>
      <c r="AI12">
        <f t="shared" si="6"/>
        <v>-130.59979389750848</v>
      </c>
      <c r="AJ12">
        <f t="shared" si="7"/>
        <v>-5.824456025382915</v>
      </c>
      <c r="AK12">
        <f t="shared" si="22"/>
        <v>1.2793462056335381</v>
      </c>
      <c r="AL12">
        <f t="shared" si="8"/>
        <v>-135.14490371725785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-63.410783067215291</v>
      </c>
      <c r="AR12">
        <f t="shared" si="9"/>
        <v>-69.415178824141393</v>
      </c>
      <c r="AS12">
        <f t="shared" si="9"/>
        <v>-3.0957602955529322</v>
      </c>
      <c r="AT12">
        <f t="shared" si="9"/>
        <v>0.67998610864372133</v>
      </c>
      <c r="AU12">
        <f t="shared" si="9"/>
        <v>-71.830953011050596</v>
      </c>
      <c r="AW12">
        <v>9</v>
      </c>
      <c r="AX12">
        <f>IF(Z12&gt;0, (R12*SUMPRODUCT(K12:$K$98, X12:$X$98)-K12*$AZ$3)/Z12, 0)</f>
        <v>621.92330956840124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</v>
      </c>
      <c r="S13">
        <f t="shared" si="1"/>
        <v>633.25137431538951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562.06193673561688</v>
      </c>
      <c r="AC13">
        <f t="shared" si="2"/>
        <v>565.80361182349111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-122.07538557887011</v>
      </c>
      <c r="AI13">
        <f t="shared" si="6"/>
        <v>-133.24400744793402</v>
      </c>
      <c r="AJ13">
        <f t="shared" si="7"/>
        <v>-3.7416750878742278</v>
      </c>
      <c r="AK13">
        <f t="shared" si="22"/>
        <v>1.1241238734712338</v>
      </c>
      <c r="AL13">
        <f t="shared" si="8"/>
        <v>-135.86155866233702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-61.677153215144813</v>
      </c>
      <c r="AR13">
        <f t="shared" si="9"/>
        <v>-67.319968095096371</v>
      </c>
      <c r="AS13">
        <f t="shared" si="9"/>
        <v>-1.8904373439558801</v>
      </c>
      <c r="AT13">
        <f t="shared" si="9"/>
        <v>0.56795036974995283</v>
      </c>
      <c r="AU13">
        <f t="shared" si="9"/>
        <v>-68.642455069302301</v>
      </c>
      <c r="AW13">
        <v>10</v>
      </c>
      <c r="AX13">
        <f>IF(Z13&gt;0, (R13*SUMPRODUCT(K13:$K$98, X13:$X$98)-K13*$AZ$3)/Z13, 0)</f>
        <v>633.25137431538951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</v>
      </c>
      <c r="S14">
        <f t="shared" si="1"/>
        <v>727.37431720544157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565.80361182349111</v>
      </c>
      <c r="AC14">
        <f t="shared" si="2"/>
        <v>642.49003997185446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-125.44319101510236</v>
      </c>
      <c r="AI14">
        <f t="shared" si="6"/>
        <v>-136.48444626659875</v>
      </c>
      <c r="AJ14">
        <f t="shared" si="7"/>
        <v>-76.686428148363348</v>
      </c>
      <c r="AK14">
        <f t="shared" si="22"/>
        <v>39.606252827644383</v>
      </c>
      <c r="AL14">
        <f t="shared" si="8"/>
        <v>-173.56462158731773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-56.588122601362201</v>
      </c>
      <c r="AR14">
        <f t="shared" si="9"/>
        <v>-61.568894381708496</v>
      </c>
      <c r="AS14">
        <f t="shared" si="9"/>
        <v>-34.59367513536619</v>
      </c>
      <c r="AT14">
        <f t="shared" si="9"/>
        <v>17.866601388683272</v>
      </c>
      <c r="AU14">
        <f t="shared" si="9"/>
        <v>-78.295968128391422</v>
      </c>
      <c r="AW14">
        <v>11</v>
      </c>
      <c r="AX14">
        <f>IF(Z14&gt;0, (R14*SUMPRODUCT(K14:$K$98, X14:$X$98)-K14*$AZ$3)/Z14, 0)</f>
        <v>727.37431720544157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</v>
      </c>
      <c r="S15">
        <f t="shared" si="1"/>
        <v>812.49559809206596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642.49003997185446</v>
      </c>
      <c r="AC15">
        <f t="shared" si="2"/>
        <v>709.44082930219633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-130.47415998676476</v>
      </c>
      <c r="AI15">
        <f t="shared" si="6"/>
        <v>-141.38869341574784</v>
      </c>
      <c r="AJ15">
        <f t="shared" si="7"/>
        <v>-66.950789330341877</v>
      </c>
      <c r="AK15">
        <f t="shared" si="22"/>
        <v>44.974302798029818</v>
      </c>
      <c r="AL15">
        <f t="shared" si="8"/>
        <v>-163.3651799480599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-52.551447092549289</v>
      </c>
      <c r="AR15">
        <f t="shared" si="9"/>
        <v>-56.947524646075962</v>
      </c>
      <c r="AS15">
        <f t="shared" si="9"/>
        <v>-26.96595911140394</v>
      </c>
      <c r="AT15">
        <f t="shared" si="9"/>
        <v>18.114427364427595</v>
      </c>
      <c r="AU15">
        <f t="shared" si="9"/>
        <v>-65.799056393052311</v>
      </c>
      <c r="AW15">
        <v>12</v>
      </c>
      <c r="AX15">
        <f>IF(Z15&gt;0, (R15*SUMPRODUCT(K15:$K$98, X15:$X$98)-K15*$AZ$3)/Z15, 0)</f>
        <v>812.49559809206596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</v>
      </c>
      <c r="S16">
        <f t="shared" si="1"/>
        <v>888.91312058633275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709.44082930219633</v>
      </c>
      <c r="AC16">
        <f t="shared" si="2"/>
        <v>767.19198214866776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-136.35954462538976</v>
      </c>
      <c r="AI16">
        <f t="shared" si="6"/>
        <v>-147.14788777700483</v>
      </c>
      <c r="AJ16">
        <f t="shared" si="7"/>
        <v>-57.751152846471427</v>
      </c>
      <c r="AK16">
        <f t="shared" si="22"/>
        <v>49.660858051153745</v>
      </c>
      <c r="AL16">
        <f t="shared" si="8"/>
        <v>-155.2381825723225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-49.037428695187252</v>
      </c>
      <c r="AR16">
        <f t="shared" si="9"/>
        <v>-52.917117568378394</v>
      </c>
      <c r="AS16">
        <f t="shared" si="9"/>
        <v>-20.768388802952916</v>
      </c>
      <c r="AT16">
        <f t="shared" si="9"/>
        <v>17.858968305558808</v>
      </c>
      <c r="AU16">
        <f t="shared" si="9"/>
        <v>-55.826538065772496</v>
      </c>
      <c r="AW16">
        <v>13</v>
      </c>
      <c r="AX16">
        <f>IF(Z16&gt;0, (R16*SUMPRODUCT(K16:$K$98, X16:$X$98)-K16*$AZ$3)/Z16, 0)</f>
        <v>888.91312058633275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</v>
      </c>
      <c r="S17">
        <f t="shared" si="1"/>
        <v>957.3567353109255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767.19198214866776</v>
      </c>
      <c r="AC17">
        <f t="shared" si="2"/>
        <v>816.63901768474921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-142.24439076078997</v>
      </c>
      <c r="AI17">
        <f t="shared" si="6"/>
        <v>-152.90706993204378</v>
      </c>
      <c r="AJ17">
        <f t="shared" si="7"/>
        <v>-49.447035536081444</v>
      </c>
      <c r="AK17">
        <f t="shared" si="22"/>
        <v>53.703438750406747</v>
      </c>
      <c r="AL17">
        <f t="shared" si="8"/>
        <v>-148.65066671771848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-45.672972170121625</v>
      </c>
      <c r="AR17">
        <f t="shared" si="9"/>
        <v>-49.096630891867534</v>
      </c>
      <c r="AS17">
        <f t="shared" si="9"/>
        <v>-15.876851564096929</v>
      </c>
      <c r="AT17">
        <f t="shared" si="9"/>
        <v>17.243531715862066</v>
      </c>
      <c r="AU17">
        <f t="shared" si="9"/>
        <v>-47.729950740102396</v>
      </c>
      <c r="AW17">
        <v>14</v>
      </c>
      <c r="AX17">
        <f>IF(Z17&gt;0, (R17*SUMPRODUCT(K17:$K$98, X17:$X$98)-K17*$AZ$3)/Z17, 0)</f>
        <v>957.3567353109255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</v>
      </c>
      <c r="S18">
        <f t="shared" si="1"/>
        <v>1018.8589257823595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816.63901768474921</v>
      </c>
      <c r="AC18">
        <f t="shared" si="2"/>
        <v>858.89860286397527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-148.36717150062859</v>
      </c>
      <c r="AI18">
        <f t="shared" si="6"/>
        <v>-158.90467798373228</v>
      </c>
      <c r="AJ18">
        <f t="shared" si="7"/>
        <v>-42.259585179226065</v>
      </c>
      <c r="AK18">
        <f t="shared" si="22"/>
        <v>57.16473123793245</v>
      </c>
      <c r="AL18">
        <f t="shared" si="8"/>
        <v>-143.99953192502591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-42.534753408406175</v>
      </c>
      <c r="AR18">
        <f t="shared" si="9"/>
        <v>-45.555706327201946</v>
      </c>
      <c r="AS18">
        <f t="shared" si="9"/>
        <v>-12.115220749708108</v>
      </c>
      <c r="AT18">
        <f t="shared" si="9"/>
        <v>16.388313683347185</v>
      </c>
      <c r="AU18">
        <f t="shared" si="9"/>
        <v>-41.282613393562869</v>
      </c>
      <c r="AW18">
        <v>15</v>
      </c>
      <c r="AX18">
        <f>IF(Z18&gt;0, (R18*SUMPRODUCT(K18:$K$98, X18:$X$98)-K18*$AZ$3)/Z18, 0)</f>
        <v>1018.8589257823595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</v>
      </c>
      <c r="S19">
        <f t="shared" si="1"/>
        <v>1074.2599741438469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858.89860286397527</v>
      </c>
      <c r="AC19">
        <f t="shared" si="2"/>
        <v>894.87506137462947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-155.51513397925228</v>
      </c>
      <c r="AI19">
        <f t="shared" si="6"/>
        <v>-165.92782600577755</v>
      </c>
      <c r="AJ19">
        <f t="shared" si="7"/>
        <v>-35.976458510654197</v>
      </c>
      <c r="AK19">
        <f t="shared" si="22"/>
        <v>60.122902200478272</v>
      </c>
      <c r="AL19">
        <f t="shared" si="8"/>
        <v>-141.78138231595346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-39.807118189207074</v>
      </c>
      <c r="AR19">
        <f t="shared" si="9"/>
        <v>-42.472448897297546</v>
      </c>
      <c r="AS19">
        <f t="shared" si="9"/>
        <v>-9.2088731129780559</v>
      </c>
      <c r="AT19">
        <f t="shared" si="9"/>
        <v>15.389624228416743</v>
      </c>
      <c r="AU19">
        <f t="shared" si="9"/>
        <v>-36.291697781858858</v>
      </c>
      <c r="AW19">
        <v>16</v>
      </c>
      <c r="AX19">
        <f>IF(Z19&gt;0, (R19*SUMPRODUCT(K19:$K$98, X19:$X$98)-K19*$AZ$3)/Z19, 0)</f>
        <v>1074.2599741438469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</v>
      </c>
      <c r="S20">
        <f t="shared" si="1"/>
        <v>1124.0561292981149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894.87506137462947</v>
      </c>
      <c r="AC20">
        <f t="shared" si="2"/>
        <v>925.16723954172596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-162.37835171386615</v>
      </c>
      <c r="AI20">
        <f t="shared" si="6"/>
        <v>-172.66661952616192</v>
      </c>
      <c r="AJ20">
        <f t="shared" si="7"/>
        <v>-30.292178167096495</v>
      </c>
      <c r="AK20">
        <f t="shared" si="22"/>
        <v>62.641254296224069</v>
      </c>
      <c r="AL20">
        <f t="shared" si="8"/>
        <v>-140.31754339703434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-37.110617885638781</v>
      </c>
      <c r="AR20">
        <f t="shared" si="9"/>
        <v>-39.461941023590185</v>
      </c>
      <c r="AS20">
        <f t="shared" si="9"/>
        <v>-6.9230992741183917</v>
      </c>
      <c r="AT20">
        <f t="shared" si="9"/>
        <v>14.316290487790363</v>
      </c>
      <c r="AU20">
        <f t="shared" si="9"/>
        <v>-32.068749809918216</v>
      </c>
      <c r="AW20">
        <v>17</v>
      </c>
      <c r="AX20">
        <f>IF(Z20&gt;0, (R20*SUMPRODUCT(K20:$K$98, X20:$X$98)-K20*$AZ$3)/Z20, 0)</f>
        <v>1124.0561292981149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</v>
      </c>
      <c r="S21">
        <f t="shared" si="1"/>
        <v>1169.1214512864294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925.16723954172596</v>
      </c>
      <c r="AC21">
        <f t="shared" si="2"/>
        <v>950.64527911707285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-170.29033884926721</v>
      </c>
      <c r="AI21">
        <f t="shared" si="6"/>
        <v>-180.45443769108388</v>
      </c>
      <c r="AJ21">
        <f t="shared" si="7"/>
        <v>-25.478039575346884</v>
      </c>
      <c r="AK21">
        <f t="shared" si="22"/>
        <v>64.761706767920828</v>
      </c>
      <c r="AL21">
        <f t="shared" si="8"/>
        <v>-141.17077049850994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-34.748978608719092</v>
      </c>
      <c r="AR21">
        <f t="shared" si="9"/>
        <v>-36.823036688689335</v>
      </c>
      <c r="AS21">
        <f t="shared" si="9"/>
        <v>-5.1989787452327745</v>
      </c>
      <c r="AT21">
        <f t="shared" si="9"/>
        <v>13.215095925873793</v>
      </c>
      <c r="AU21">
        <f t="shared" si="9"/>
        <v>-28.806919508048317</v>
      </c>
      <c r="AW21">
        <v>18</v>
      </c>
      <c r="AX21">
        <f>IF(Z21&gt;0, (R21*SUMPRODUCT(K21:$K$98, X21:$X$98)-K21*$AZ$3)/Z21, 0)</f>
        <v>1169.1214512864294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</v>
      </c>
      <c r="S22">
        <f t="shared" si="1"/>
        <v>1209.8703660508097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950.64527911707285</v>
      </c>
      <c r="AC22">
        <f t="shared" si="2"/>
        <v>971.77903038423347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-178.74104477753446</v>
      </c>
      <c r="AI22">
        <f t="shared" si="6"/>
        <v>-188.78116000033575</v>
      </c>
      <c r="AJ22">
        <f t="shared" si="7"/>
        <v>-21.133751267160619</v>
      </c>
      <c r="AK22">
        <f t="shared" si="22"/>
        <v>66.545169538195111</v>
      </c>
      <c r="AL22">
        <f t="shared" si="8"/>
        <v>-143.36974172930127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-32.565541463341951</v>
      </c>
      <c r="AR22">
        <f t="shared" si="9"/>
        <v>-34.394789966347012</v>
      </c>
      <c r="AS22">
        <f t="shared" si="9"/>
        <v>-3.8504421523509911</v>
      </c>
      <c r="AT22">
        <f t="shared" si="9"/>
        <v>12.124128962535794</v>
      </c>
      <c r="AU22">
        <f t="shared" si="9"/>
        <v>-26.121103156162214</v>
      </c>
      <c r="AW22">
        <v>19</v>
      </c>
      <c r="AX22">
        <f>IF(Z22&gt;0, (R22*SUMPRODUCT(K22:$K$98, X22:$X$98)-K22*$AZ$3)/Z22, 0)</f>
        <v>1209.8703660508097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</v>
      </c>
      <c r="S23">
        <f t="shared" si="1"/>
        <v>1246.8303895550678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971.77903038423347</v>
      </c>
      <c r="AC23">
        <f t="shared" si="2"/>
        <v>989.1087834529269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-187.85408993917076</v>
      </c>
      <c r="AI23">
        <f t="shared" si="6"/>
        <v>-197.77032224850166</v>
      </c>
      <c r="AJ23">
        <f t="shared" si="7"/>
        <v>-17.329753068693435</v>
      </c>
      <c r="AK23">
        <f t="shared" si="22"/>
        <v>68.024532126896347</v>
      </c>
      <c r="AL23">
        <f t="shared" si="8"/>
        <v>-147.07554319029873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-30.558824452408793</v>
      </c>
      <c r="AR23">
        <f t="shared" si="9"/>
        <v>-32.171929615401368</v>
      </c>
      <c r="AS23">
        <f t="shared" si="9"/>
        <v>-2.8190862493399966</v>
      </c>
      <c r="AT23">
        <f t="shared" si="9"/>
        <v>11.065767779643179</v>
      </c>
      <c r="AU23">
        <f t="shared" si="9"/>
        <v>-23.925248085098179</v>
      </c>
      <c r="AW23">
        <v>20</v>
      </c>
      <c r="AX23">
        <f>IF(Z23&gt;0, (R23*SUMPRODUCT(K23:$K$98, X23:$X$98)-K23*$AZ$3)/Z23, 0)</f>
        <v>1246.8303895550678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</v>
      </c>
      <c r="S24">
        <f t="shared" si="1"/>
        <v>1280.4565787884608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989.1087834529269</v>
      </c>
      <c r="AC24">
        <f t="shared" si="2"/>
        <v>1003.0993291184069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-197.36856273228142</v>
      </c>
      <c r="AI24">
        <f t="shared" si="6"/>
        <v>-207.16096164817748</v>
      </c>
      <c r="AJ24">
        <f t="shared" si="7"/>
        <v>-13.990545665479999</v>
      </c>
      <c r="AK24">
        <f t="shared" si="22"/>
        <v>69.237614841704897</v>
      </c>
      <c r="AL24">
        <f t="shared" si="8"/>
        <v>-151.91389247195258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-28.66658402897885</v>
      </c>
      <c r="AR24">
        <f t="shared" si="9"/>
        <v>-30.088870448263304</v>
      </c>
      <c r="AS24">
        <f t="shared" si="9"/>
        <v>-2.0320417161610664</v>
      </c>
      <c r="AT24">
        <f t="shared" si="9"/>
        <v>10.056342693836587</v>
      </c>
      <c r="AU24">
        <f t="shared" si="9"/>
        <v>-22.064569470587781</v>
      </c>
      <c r="AW24">
        <v>21</v>
      </c>
      <c r="AX24">
        <f>IF(Z24&gt;0, (R24*SUMPRODUCT(K24:$K$98, X24:$X$98)-K24*$AZ$3)/Z24, 0)</f>
        <v>1280.4565787884608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</v>
      </c>
      <c r="S25">
        <f t="shared" si="1"/>
        <v>1311.2432313436977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1003.0993291184069</v>
      </c>
      <c r="AC25">
        <f t="shared" si="2"/>
        <v>1014.2089684089719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-208.67233895575242</v>
      </c>
      <c r="AI25">
        <f t="shared" si="6"/>
        <v>-218.34072984012005</v>
      </c>
      <c r="AJ25">
        <f t="shared" si="7"/>
        <v>-11.109639290565042</v>
      </c>
      <c r="AK25">
        <f t="shared" si="22"/>
        <v>70.216953038288494</v>
      </c>
      <c r="AL25">
        <f t="shared" si="8"/>
        <v>-159.2334160923966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-27.061061442194681</v>
      </c>
      <c r="AR25">
        <f t="shared" si="9"/>
        <v>-28.314878412274769</v>
      </c>
      <c r="AS25">
        <f t="shared" si="9"/>
        <v>-1.4407210507490844</v>
      </c>
      <c r="AT25">
        <f t="shared" si="9"/>
        <v>9.1058800124713049</v>
      </c>
      <c r="AU25">
        <f t="shared" si="9"/>
        <v>-20.649719450552549</v>
      </c>
      <c r="AW25">
        <v>22</v>
      </c>
      <c r="AX25">
        <f>IF(Z25&gt;0, (R25*SUMPRODUCT(K25:$K$98, X25:$X$98)-K25*$AZ$3)/Z25, 0)</f>
        <v>1311.2432313436977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</v>
      </c>
      <c r="S26">
        <f t="shared" si="1"/>
        <v>1339.4040104716437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1014.2089684089719</v>
      </c>
      <c r="AC26">
        <f t="shared" si="2"/>
        <v>1022.6623920735124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-221.60787255942992</v>
      </c>
      <c r="AI26">
        <f t="shared" si="6"/>
        <v>-231.15187855088394</v>
      </c>
      <c r="AJ26">
        <f t="shared" si="7"/>
        <v>-8.4534236645404235</v>
      </c>
      <c r="AK26">
        <f t="shared" si="22"/>
        <v>70.994627788628037</v>
      </c>
      <c r="AL26">
        <f t="shared" si="8"/>
        <v>-168.61067442679632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-25.659435939373051</v>
      </c>
      <c r="AR26">
        <f t="shared" si="9"/>
        <v>-26.764513153076425</v>
      </c>
      <c r="AS26">
        <f t="shared" si="9"/>
        <v>-0.97880134168286415</v>
      </c>
      <c r="AT26">
        <f t="shared" si="9"/>
        <v>8.2202950768069112</v>
      </c>
      <c r="AU26">
        <f t="shared" si="9"/>
        <v>-19.523019417952376</v>
      </c>
      <c r="AW26">
        <v>23</v>
      </c>
      <c r="AX26">
        <f>IF(Z26&gt;0, (R26*SUMPRODUCT(K26:$K$98, X26:$X$98)-K26*$AZ$3)/Z26, 0)</f>
        <v>1339.4040104716437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</v>
      </c>
      <c r="S27">
        <f t="shared" si="1"/>
        <v>1367.1054705063536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1022.6623920735124</v>
      </c>
      <c r="AC27">
        <f t="shared" si="2"/>
        <v>1028.7123178365819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-341.05459599232171</v>
      </c>
      <c r="AI27">
        <f t="shared" si="6"/>
        <v>-350.46053009936213</v>
      </c>
      <c r="AJ27">
        <f t="shared" si="7"/>
        <v>-6.0499257630694956</v>
      </c>
      <c r="AK27">
        <f t="shared" si="22"/>
        <v>71.586367445145868</v>
      </c>
      <c r="AL27">
        <f t="shared" si="8"/>
        <v>-284.92408841728576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-35.258822489271218</v>
      </c>
      <c r="AR27">
        <f t="shared" si="9"/>
        <v>-36.231224459287148</v>
      </c>
      <c r="AS27">
        <f t="shared" si="9"/>
        <v>-0.62545193954266043</v>
      </c>
      <c r="AT27">
        <f t="shared" si="9"/>
        <v>7.4007242595756342</v>
      </c>
      <c r="AU27">
        <f t="shared" si="9"/>
        <v>-29.455952139254173</v>
      </c>
      <c r="AW27">
        <v>24</v>
      </c>
      <c r="AX27">
        <f>IF(Z27&gt;0, (R27*SUMPRODUCT(K27:$K$98, X27:$X$98)-K27*$AZ$3)/Z27, 0)</f>
        <v>1367.1054705063536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</v>
      </c>
      <c r="S28">
        <f t="shared" si="1"/>
        <v>1380.2689343775833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1028.7123178365819</v>
      </c>
      <c r="AC28">
        <f t="shared" si="2"/>
        <v>1021.7654254387767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-468.45156207011183</v>
      </c>
      <c r="AI28">
        <f t="shared" si="6"/>
        <v>-477.70488039082312</v>
      </c>
      <c r="AJ28">
        <f t="shared" si="7"/>
        <v>6.9468923978051862</v>
      </c>
      <c r="AK28">
        <f t="shared" si="22"/>
        <v>72.009862248560736</v>
      </c>
      <c r="AL28">
        <f t="shared" si="8"/>
        <v>-398.74812574445718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-43.240486027805687</v>
      </c>
      <c r="AR28">
        <f t="shared" si="9"/>
        <v>-44.094614851262726</v>
      </c>
      <c r="AS28">
        <f t="shared" si="9"/>
        <v>0.64123386062913079</v>
      </c>
      <c r="AT28">
        <f t="shared" si="9"/>
        <v>6.6468802636996607</v>
      </c>
      <c r="AU28">
        <f t="shared" si="9"/>
        <v>-36.806500726933933</v>
      </c>
      <c r="AW28">
        <v>25</v>
      </c>
      <c r="AX28">
        <f>IF(Z28&gt;0, (R28*SUMPRODUCT(K28:$K$98, X28:$X$98)-K28*$AZ$3)/Z28, 0)</f>
        <v>1380.2689343775833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</v>
      </c>
      <c r="S29">
        <f t="shared" si="1"/>
        <v>1381.0196176434258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1021.7654254387767</v>
      </c>
      <c r="AC29">
        <f t="shared" si="2"/>
        <v>1003.8034484212088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-600.60483613621989</v>
      </c>
      <c r="AI29">
        <f t="shared" si="6"/>
        <v>-609.69054566920704</v>
      </c>
      <c r="AJ29">
        <f t="shared" si="7"/>
        <v>17.961977017567847</v>
      </c>
      <c r="AK29">
        <f t="shared" si="22"/>
        <v>71.523579780714371</v>
      </c>
      <c r="AL29">
        <f t="shared" si="8"/>
        <v>-520.20498887092481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-49.499028760717223</v>
      </c>
      <c r="AR29">
        <f t="shared" si="9"/>
        <v>-50.247830252856481</v>
      </c>
      <c r="AS29">
        <f t="shared" si="9"/>
        <v>1.4803417546745838</v>
      </c>
      <c r="AT29">
        <f t="shared" si="9"/>
        <v>5.8946374048710908</v>
      </c>
      <c r="AU29">
        <f t="shared" si="9"/>
        <v>-42.872851093310807</v>
      </c>
      <c r="AW29">
        <v>26</v>
      </c>
      <c r="AX29">
        <f>IF(Z29&gt;0, (R29*SUMPRODUCT(K29:$K$98, X29:$X$98)-K29*$AZ$3)/Z29, 0)</f>
        <v>1381.0196176434258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</v>
      </c>
      <c r="S30">
        <f t="shared" si="1"/>
        <v>1371.8000913642361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1003.8034484212088</v>
      </c>
      <c r="AC30">
        <f t="shared" si="2"/>
        <v>976.87451699106077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-747.67706580502954</v>
      </c>
      <c r="AI30">
        <f t="shared" si="6"/>
        <v>-756.57845860946122</v>
      </c>
      <c r="AJ30">
        <f t="shared" si="7"/>
        <v>26.928931430148054</v>
      </c>
      <c r="AK30">
        <f t="shared" si="22"/>
        <v>70.26624138948462</v>
      </c>
      <c r="AL30">
        <f t="shared" si="8"/>
        <v>-659.38328578982851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-55.017884765752598</v>
      </c>
      <c r="AR30">
        <f t="shared" si="9"/>
        <v>-55.672894563387118</v>
      </c>
      <c r="AS30">
        <f t="shared" si="9"/>
        <v>1.9815678640530698</v>
      </c>
      <c r="AT30">
        <f t="shared" si="9"/>
        <v>5.1705477518248832</v>
      </c>
      <c r="AU30">
        <f t="shared" si="9"/>
        <v>-48.520778947509157</v>
      </c>
      <c r="AW30">
        <v>27</v>
      </c>
      <c r="AX30">
        <f>IF(Z30&gt;0, (R30*SUMPRODUCT(K30:$K$98, X30:$X$98)-K30*$AZ$3)/Z30, 0)</f>
        <v>1371.8000913642361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</v>
      </c>
      <c r="S31">
        <f t="shared" si="1"/>
        <v>1353.6475230692647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976.87451699106077</v>
      </c>
      <c r="AC31">
        <f t="shared" si="2"/>
        <v>942.00850484188811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-908.64734120670676</v>
      </c>
      <c r="AI31">
        <f t="shared" si="6"/>
        <v>-917.34613916544322</v>
      </c>
      <c r="AJ31">
        <f t="shared" si="7"/>
        <v>34.866012149172661</v>
      </c>
      <c r="AK31">
        <f t="shared" si="22"/>
        <v>68.381216189374257</v>
      </c>
      <c r="AL31">
        <f t="shared" si="8"/>
        <v>-814.09891082689626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-59.699015263398636</v>
      </c>
      <c r="AR31">
        <f t="shared" si="9"/>
        <v>-60.270534761185502</v>
      </c>
      <c r="AS31">
        <f t="shared" si="9"/>
        <v>2.2907309547652015</v>
      </c>
      <c r="AT31">
        <f t="shared" si="9"/>
        <v>4.4927125011974711</v>
      </c>
      <c r="AU31">
        <f t="shared" si="9"/>
        <v>-53.487091305222826</v>
      </c>
      <c r="AW31">
        <v>28</v>
      </c>
      <c r="AX31">
        <f>IF(Z31&gt;0, (R31*SUMPRODUCT(K31:$K$98, X31:$X$98)-K31*$AZ$3)/Z31, 0)</f>
        <v>1353.6475230692647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</v>
      </c>
      <c r="S32">
        <f t="shared" si="1"/>
        <v>1327.567527727088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942.00850484188811</v>
      </c>
      <c r="AC32">
        <f t="shared" si="2"/>
        <v>900.30223298615033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-1078.5522677192787</v>
      </c>
      <c r="AI32">
        <f t="shared" si="6"/>
        <v>-1087.029258664963</v>
      </c>
      <c r="AJ32">
        <f t="shared" si="7"/>
        <v>41.706271855737782</v>
      </c>
      <c r="AK32">
        <f t="shared" si="22"/>
        <v>65.94059533893217</v>
      </c>
      <c r="AL32">
        <f t="shared" si="8"/>
        <v>-979.3823914702931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-63.269584293204183</v>
      </c>
      <c r="AR32">
        <f t="shared" si="9"/>
        <v>-63.76685800838986</v>
      </c>
      <c r="AS32">
        <f t="shared" si="9"/>
        <v>2.4465559636825049</v>
      </c>
      <c r="AT32">
        <f t="shared" si="9"/>
        <v>3.868179762824917</v>
      </c>
      <c r="AU32">
        <f t="shared" si="9"/>
        <v>-57.452122281882438</v>
      </c>
      <c r="AW32">
        <v>29</v>
      </c>
      <c r="AX32">
        <f>IF(Z32&gt;0, (R32*SUMPRODUCT(K32:$K$98, X32:$X$98)-K32*$AZ$3)/Z32, 0)</f>
        <v>1327.567527727088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</v>
      </c>
      <c r="S33">
        <f t="shared" si="1"/>
        <v>1295.0093779622653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900.30223298615033</v>
      </c>
      <c r="AC33">
        <f t="shared" si="2"/>
        <v>853.09759816407143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-1261.9829340058093</v>
      </c>
      <c r="AI33">
        <f t="shared" si="6"/>
        <v>-1270.2174071752859</v>
      </c>
      <c r="AJ33">
        <f t="shared" si="7"/>
        <v>47.204634822078901</v>
      </c>
      <c r="AK33">
        <f t="shared" si="22"/>
        <v>63.02115630903053</v>
      </c>
      <c r="AL33">
        <f t="shared" si="8"/>
        <v>-1159.9916160441762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-66.098140807925077</v>
      </c>
      <c r="AR33">
        <f t="shared" si="9"/>
        <v>-66.529432984997129</v>
      </c>
      <c r="AS33">
        <f t="shared" si="9"/>
        <v>2.4724095034728033</v>
      </c>
      <c r="AT33">
        <f t="shared" si="9"/>
        <v>3.3008221833635192</v>
      </c>
      <c r="AU33">
        <f t="shared" si="9"/>
        <v>-60.756201298160796</v>
      </c>
      <c r="AW33">
        <v>30</v>
      </c>
      <c r="AX33">
        <f>IF(Z33&gt;0, (R33*SUMPRODUCT(K33:$K$98, X33:$X$98)-K33*$AZ$3)/Z33, 0)</f>
        <v>1295.0093779622653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</v>
      </c>
      <c r="S34">
        <f t="shared" si="1"/>
        <v>1256.8312379179245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853.09759816407143</v>
      </c>
      <c r="AC34">
        <f t="shared" si="2"/>
        <v>801.34316224107999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-1458.0168996388459</v>
      </c>
      <c r="AI34">
        <f t="shared" si="6"/>
        <v>-1465.9867759641729</v>
      </c>
      <c r="AJ34">
        <f t="shared" si="7"/>
        <v>51.754435922991433</v>
      </c>
      <c r="AK34">
        <f t="shared" si="22"/>
        <v>59.716831871485006</v>
      </c>
      <c r="AL34">
        <f t="shared" si="8"/>
        <v>-1354.5155081696964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-68.183658018171144</v>
      </c>
      <c r="AR34">
        <f t="shared" si="9"/>
        <v>-68.556366538866499</v>
      </c>
      <c r="AS34">
        <f t="shared" si="9"/>
        <v>2.4202783663006193</v>
      </c>
      <c r="AT34">
        <f t="shared" si="9"/>
        <v>2.7926370697503775</v>
      </c>
      <c r="AU34">
        <f t="shared" ref="AU34:AU97" si="23">AL34*$K34</f>
        <v>-63.3434511028155</v>
      </c>
      <c r="AW34">
        <v>31</v>
      </c>
      <c r="AX34">
        <f>IF(Z34&gt;0, (R34*SUMPRODUCT(K34:$K$98, X34:$X$98)-K34*$AZ$3)/Z34, 0)</f>
        <v>1256.8312379179245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</v>
      </c>
      <c r="S35">
        <f t="shared" si="1"/>
        <v>1213.4282212359751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801.34316224107999</v>
      </c>
      <c r="AC35">
        <f t="shared" si="2"/>
        <v>745.96638358445648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-1645.4822804316079</v>
      </c>
      <c r="AI35">
        <f t="shared" ref="AI35:AI66" si="25">SUM(AE35:AH35)</f>
        <v>-1653.1667727086276</v>
      </c>
      <c r="AJ35">
        <f t="shared" si="7"/>
        <v>55.376778656623515</v>
      </c>
      <c r="AK35">
        <f t="shared" si="22"/>
        <v>56.094021356875608</v>
      </c>
      <c r="AL35">
        <f t="shared" ref="AL35:AL98" si="26">SUM(AI35:AK35)</f>
        <v>-1541.6959726951286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-68.705724971669753</v>
      </c>
      <c r="AR35">
        <f t="shared" si="27"/>
        <v>-69.026584466305792</v>
      </c>
      <c r="AS35">
        <f t="shared" si="27"/>
        <v>2.3122106931476885</v>
      </c>
      <c r="AT35">
        <f t="shared" si="27"/>
        <v>2.3421585572404773</v>
      </c>
      <c r="AU35">
        <f t="shared" si="23"/>
        <v>-64.372215215917635</v>
      </c>
      <c r="AW35">
        <v>32</v>
      </c>
      <c r="AX35">
        <f>IF(Z35&gt;0, (R35*SUMPRODUCT(K35:$K$98, X35:$X$98)-K35*$AZ$3)/Z35, 0)</f>
        <v>1213.4282212359751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</v>
      </c>
      <c r="S36">
        <f t="shared" si="1"/>
        <v>1166.6306288069732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745.96638358445648</v>
      </c>
      <c r="AC36">
        <f t="shared" si="2"/>
        <v>688.6953723284546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-1828.3234191913853</v>
      </c>
      <c r="AI36">
        <f t="shared" si="25"/>
        <v>-1835.7025261182359</v>
      </c>
      <c r="AJ36">
        <f t="shared" si="7"/>
        <v>57.271011256001884</v>
      </c>
      <c r="AK36">
        <f t="shared" si="22"/>
        <v>52.217646850911962</v>
      </c>
      <c r="AL36">
        <f t="shared" si="26"/>
        <v>-1726.2138680113221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-68.160805829694624</v>
      </c>
      <c r="AR36">
        <f t="shared" si="27"/>
        <v>-68.435902603688845</v>
      </c>
      <c r="AS36">
        <f t="shared" si="27"/>
        <v>2.1350917659945892</v>
      </c>
      <c r="AT36">
        <f t="shared" si="27"/>
        <v>1.9466998292144098</v>
      </c>
      <c r="AU36">
        <f t="shared" si="23"/>
        <v>-64.354111008479848</v>
      </c>
      <c r="AW36">
        <v>33</v>
      </c>
      <c r="AX36">
        <f>IF(Z36&gt;0, (R36*SUMPRODUCT(K36:$K$98, X36:$X$98)-K36*$AZ$3)/Z36, 0)</f>
        <v>1166.6306288069732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</v>
      </c>
      <c r="S37">
        <f t="shared" si="1"/>
        <v>1117.7246766348578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688.6953723284546</v>
      </c>
      <c r="AC37">
        <f t="shared" si="2"/>
        <v>630.74413231632002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-2011.4445466024183</v>
      </c>
      <c r="AI37">
        <f t="shared" si="25"/>
        <v>-2018.4984318916752</v>
      </c>
      <c r="AJ37">
        <f t="shared" si="7"/>
        <v>57.951240012134576</v>
      </c>
      <c r="AK37">
        <f t="shared" si="22"/>
        <v>48.208676062991827</v>
      </c>
      <c r="AL37">
        <f t="shared" si="26"/>
        <v>-1912.3385158165488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-66.953261142269483</v>
      </c>
      <c r="AR37">
        <f t="shared" si="27"/>
        <v>-67.188057883068012</v>
      </c>
      <c r="AS37">
        <f t="shared" si="27"/>
        <v>1.9289741358292125</v>
      </c>
      <c r="AT37">
        <f t="shared" si="27"/>
        <v>1.6046816121382039</v>
      </c>
      <c r="AU37">
        <f t="shared" si="23"/>
        <v>-63.654402135100597</v>
      </c>
      <c r="AW37">
        <v>34</v>
      </c>
      <c r="AX37">
        <f>IF(Z37&gt;0, (R37*SUMPRODUCT(K37:$K$98, X37:$X$98)-K37*$AZ$3)/Z37, 0)</f>
        <v>1117.7246766348578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</v>
      </c>
      <c r="S38">
        <f t="shared" si="1"/>
        <v>1067.829238103109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630.74413231632002</v>
      </c>
      <c r="AC38">
        <f t="shared" si="2"/>
        <v>572.9065549397294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-2215.2573258367261</v>
      </c>
      <c r="AI38">
        <f t="shared" si="25"/>
        <v>-2221.9637651073608</v>
      </c>
      <c r="AJ38">
        <f t="shared" si="7"/>
        <v>57.837577376590616</v>
      </c>
      <c r="AK38">
        <f t="shared" si="22"/>
        <v>44.152089262142404</v>
      </c>
      <c r="AL38">
        <f t="shared" si="26"/>
        <v>-2119.9740984686277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-65.836969223277478</v>
      </c>
      <c r="AR38">
        <f t="shared" si="27"/>
        <v>-66.036283149794698</v>
      </c>
      <c r="AS38">
        <f t="shared" si="27"/>
        <v>1.7189203065848166</v>
      </c>
      <c r="AT38">
        <f t="shared" si="27"/>
        <v>1.3121905559197848</v>
      </c>
      <c r="AU38">
        <f t="shared" si="23"/>
        <v>-63.005172287290101</v>
      </c>
      <c r="AW38">
        <v>35</v>
      </c>
      <c r="AX38">
        <f>IF(Z38&gt;0, (R38*SUMPRODUCT(K38:$K$98, X38:$X$98)-K38*$AZ$3)/Z38, 0)</f>
        <v>1067.829238103109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</v>
      </c>
      <c r="S39">
        <f t="shared" si="1"/>
        <v>1015.9433217930524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572.9065549397294</v>
      </c>
      <c r="AC39">
        <f t="shared" si="2"/>
        <v>515.20858907866523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-2402.6632044003545</v>
      </c>
      <c r="AI39">
        <f t="shared" si="25"/>
        <v>-2409.0022463777327</v>
      </c>
      <c r="AJ39">
        <f t="shared" si="7"/>
        <v>57.697965861064176</v>
      </c>
      <c r="AK39">
        <f t="shared" si="22"/>
        <v>40.103458845781063</v>
      </c>
      <c r="AL39">
        <f t="shared" si="26"/>
        <v>-2311.2008216708878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-63.75592094115634</v>
      </c>
      <c r="AR39">
        <f t="shared" si="27"/>
        <v>-63.92413072537088</v>
      </c>
      <c r="AS39">
        <f t="shared" si="27"/>
        <v>1.5310456093747977</v>
      </c>
      <c r="AT39">
        <f t="shared" si="27"/>
        <v>1.0641661914811138</v>
      </c>
      <c r="AU39">
        <f t="shared" si="23"/>
        <v>-61.328918924514973</v>
      </c>
      <c r="AW39">
        <v>36</v>
      </c>
      <c r="AX39">
        <f>IF(Z39&gt;0, (R39*SUMPRODUCT(K39:$K$98, X39:$X$98)-K39*$AZ$3)/Z39, 0)</f>
        <v>1015.9433217930524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</v>
      </c>
      <c r="S40">
        <f t="shared" si="1"/>
        <v>962.58435813115648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515.20858907866523</v>
      </c>
      <c r="AC40">
        <f t="shared" si="2"/>
        <v>458.71963542519927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-2550.2062735554337</v>
      </c>
      <c r="AI40">
        <f t="shared" si="25"/>
        <v>-2556.1631493288437</v>
      </c>
      <c r="AJ40">
        <f t="shared" si="7"/>
        <v>56.488953653465956</v>
      </c>
      <c r="AK40">
        <f t="shared" si="22"/>
        <v>36.064601235506572</v>
      </c>
      <c r="AL40">
        <f t="shared" si="26"/>
        <v>-2463.6095944398712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-60.420583226839589</v>
      </c>
      <c r="AR40">
        <f t="shared" si="27"/>
        <v>-60.561716088197301</v>
      </c>
      <c r="AS40">
        <f t="shared" si="27"/>
        <v>1.3383605714599203</v>
      </c>
      <c r="AT40">
        <f t="shared" si="27"/>
        <v>0.85445803466506964</v>
      </c>
      <c r="AU40">
        <f t="shared" si="23"/>
        <v>-58.368897482072313</v>
      </c>
      <c r="AW40">
        <v>37</v>
      </c>
      <c r="AX40">
        <f>IF(Z40&gt;0, (R40*SUMPRODUCT(K40:$K$98, X40:$X$98)-K40*$AZ$3)/Z40, 0)</f>
        <v>962.58435813115648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</v>
      </c>
      <c r="S41">
        <f t="shared" si="1"/>
        <v>909.76989712974796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458.71963542519927</v>
      </c>
      <c r="AC41">
        <f t="shared" si="2"/>
        <v>404.78741584808336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-2685.0719053809175</v>
      </c>
      <c r="AI41">
        <f t="shared" si="25"/>
        <v>-2690.6335784084208</v>
      </c>
      <c r="AJ41">
        <f t="shared" si="7"/>
        <v>53.932219577115916</v>
      </c>
      <c r="AK41">
        <f t="shared" si="22"/>
        <v>32.110374479763955</v>
      </c>
      <c r="AL41">
        <f t="shared" si="26"/>
        <v>-2604.590984351541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-56.799890845879375</v>
      </c>
      <c r="AR41">
        <f t="shared" si="27"/>
        <v>-56.917542228045185</v>
      </c>
      <c r="AS41">
        <f t="shared" si="27"/>
        <v>1.1408797577886844</v>
      </c>
      <c r="AT41">
        <f t="shared" si="27"/>
        <v>0.67926142380613852</v>
      </c>
      <c r="AU41">
        <f t="shared" si="23"/>
        <v>-55.097401046450365</v>
      </c>
      <c r="AW41">
        <v>38</v>
      </c>
      <c r="AX41">
        <f>IF(Z41&gt;0, (R41*SUMPRODUCT(K41:$K$98, X41:$X$98)-K41*$AZ$3)/Z41, 0)</f>
        <v>909.76989712974796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</v>
      </c>
      <c r="S42">
        <f t="shared" si="1"/>
        <v>857.54785268354181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404.78741584808336</v>
      </c>
      <c r="AC42">
        <f t="shared" si="2"/>
        <v>353.78070683231431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-2793.5273172393827</v>
      </c>
      <c r="AI42">
        <f t="shared" si="25"/>
        <v>-2798.6841826219561</v>
      </c>
      <c r="AJ42">
        <f t="shared" si="7"/>
        <v>51.006709015769047</v>
      </c>
      <c r="AK42">
        <f t="shared" si="22"/>
        <v>28.335119109365838</v>
      </c>
      <c r="AL42">
        <f t="shared" si="26"/>
        <v>-2719.3423544968214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-52.762635510337198</v>
      </c>
      <c r="AR42">
        <f t="shared" si="27"/>
        <v>-52.860035599062833</v>
      </c>
      <c r="AS42">
        <f t="shared" si="27"/>
        <v>0.9633871771264424</v>
      </c>
      <c r="AT42">
        <f t="shared" si="27"/>
        <v>0.53517842925083081</v>
      </c>
      <c r="AU42">
        <f t="shared" si="23"/>
        <v>-51.361469992685564</v>
      </c>
      <c r="AW42">
        <v>39</v>
      </c>
      <c r="AX42">
        <f>IF(Z42&gt;0, (R42*SUMPRODUCT(K42:$K$98, X42:$X$98)-K42*$AZ$3)/Z42, 0)</f>
        <v>857.54785268354181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</v>
      </c>
      <c r="S43">
        <f t="shared" si="1"/>
        <v>806.69185713762852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353.78070683231431</v>
      </c>
      <c r="AC43">
        <f t="shared" si="2"/>
        <v>306.19055509886152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-2886.0522941087488</v>
      </c>
      <c r="AI43">
        <f t="shared" si="25"/>
        <v>-2890.7968343007328</v>
      </c>
      <c r="AJ43">
        <f t="shared" si="7"/>
        <v>47.590151733452785</v>
      </c>
      <c r="AK43">
        <f t="shared" si="22"/>
        <v>24.764649478262005</v>
      </c>
      <c r="AL43">
        <f t="shared" si="26"/>
        <v>-2818.442033089018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-48.669819028140466</v>
      </c>
      <c r="AR43">
        <f t="shared" si="27"/>
        <v>-48.749830022046211</v>
      </c>
      <c r="AS43">
        <f t="shared" si="27"/>
        <v>0.80255097148340715</v>
      </c>
      <c r="AT43">
        <f t="shared" si="27"/>
        <v>0.41762618468926765</v>
      </c>
      <c r="AU43">
        <f t="shared" si="23"/>
        <v>-47.529652865873537</v>
      </c>
      <c r="AW43">
        <v>40</v>
      </c>
      <c r="AX43">
        <f>IF(Z43&gt;0, (R43*SUMPRODUCT(K43:$K$98, X43:$X$98)-K43*$AZ$3)/Z43, 0)</f>
        <v>806.69185713762852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</v>
      </c>
      <c r="S44">
        <f t="shared" si="1"/>
        <v>757.4625776192039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306.19055509886152</v>
      </c>
      <c r="AC44">
        <f t="shared" si="2"/>
        <v>262.13902515722486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-2969.2367210761527</v>
      </c>
      <c r="AI44">
        <f t="shared" si="25"/>
        <v>-2973.5626612760825</v>
      </c>
      <c r="AJ44">
        <f t="shared" si="7"/>
        <v>44.051529941636659</v>
      </c>
      <c r="AK44">
        <f t="shared" si="22"/>
        <v>21.433338856920308</v>
      </c>
      <c r="AL44">
        <f t="shared" si="26"/>
        <v>-2908.0777924775257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-44.707700773189366</v>
      </c>
      <c r="AR44">
        <f t="shared" si="27"/>
        <v>-44.772836314134402</v>
      </c>
      <c r="AS44">
        <f t="shared" si="27"/>
        <v>0.66328245412446951</v>
      </c>
      <c r="AT44">
        <f t="shared" si="27"/>
        <v>0.322721086326276</v>
      </c>
      <c r="AU44">
        <f t="shared" si="23"/>
        <v>-43.786832773683663</v>
      </c>
      <c r="AW44">
        <v>41</v>
      </c>
      <c r="AX44">
        <f>IF(Z44&gt;0, (R44*SUMPRODUCT(K44:$K$98, X44:$X$98)-K44*$AZ$3)/Z44, 0)</f>
        <v>757.4625776192039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</v>
      </c>
      <c r="S45">
        <f t="shared" si="1"/>
        <v>709.01853687170797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262.13902515722486</v>
      </c>
      <c r="AC45">
        <f t="shared" si="2"/>
        <v>221.55479678269964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-3013.3498583185874</v>
      </c>
      <c r="AI45">
        <f t="shared" si="25"/>
        <v>-3017.2558703842278</v>
      </c>
      <c r="AJ45">
        <f t="shared" si="7"/>
        <v>40.584228374525225</v>
      </c>
      <c r="AK45">
        <f t="shared" si="22"/>
        <v>18.349731761005742</v>
      </c>
      <c r="AL45">
        <f t="shared" si="26"/>
        <v>-2958.3219102486969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-40.5106346843205</v>
      </c>
      <c r="AR45">
        <f t="shared" si="27"/>
        <v>-40.563146020641732</v>
      </c>
      <c r="AS45">
        <f t="shared" si="27"/>
        <v>0.5456030421050444</v>
      </c>
      <c r="AT45">
        <f t="shared" si="27"/>
        <v>0.24668867369425274</v>
      </c>
      <c r="AU45">
        <f t="shared" si="23"/>
        <v>-39.770854304842437</v>
      </c>
      <c r="AW45">
        <v>42</v>
      </c>
      <c r="AX45">
        <f>IF(Z45&gt;0, (R45*SUMPRODUCT(K45:$K$98, X45:$X$98)-K45*$AZ$3)/Z45, 0)</f>
        <v>709.01853687170797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</v>
      </c>
      <c r="S46">
        <f t="shared" si="1"/>
        <v>661.59683247116413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221.55479678269964</v>
      </c>
      <c r="AC46">
        <f t="shared" si="2"/>
        <v>184.7258338829007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-3014.4066277024135</v>
      </c>
      <c r="AI46">
        <f t="shared" si="25"/>
        <v>-3017.8967788189348</v>
      </c>
      <c r="AJ46">
        <f t="shared" si="7"/>
        <v>36.828962899798938</v>
      </c>
      <c r="AK46">
        <f t="shared" si="22"/>
        <v>15.508835774788976</v>
      </c>
      <c r="AL46">
        <f t="shared" si="26"/>
        <v>-2965.5589801443466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-36.182894283078333</v>
      </c>
      <c r="AR46">
        <f t="shared" si="27"/>
        <v>-36.224787691791178</v>
      </c>
      <c r="AS46">
        <f t="shared" si="27"/>
        <v>0.44206991150843272</v>
      </c>
      <c r="AT46">
        <f t="shared" si="27"/>
        <v>0.18615755423830321</v>
      </c>
      <c r="AU46">
        <f t="shared" si="23"/>
        <v>-35.596560226044438</v>
      </c>
      <c r="AW46">
        <v>43</v>
      </c>
      <c r="AX46">
        <f>IF(Z46&gt;0, (R46*SUMPRODUCT(K46:$K$98, X46:$X$98)-K46*$AZ$3)/Z46, 0)</f>
        <v>661.59683247116413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</v>
      </c>
      <c r="S47">
        <f t="shared" si="1"/>
        <v>615.86667753372865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184.7258338829007</v>
      </c>
      <c r="AC47">
        <f t="shared" si="2"/>
        <v>151.83014655028799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-2988.9100484316191</v>
      </c>
      <c r="AI47">
        <f t="shared" si="25"/>
        <v>-2991.9916842809212</v>
      </c>
      <c r="AJ47">
        <f t="shared" si="7"/>
        <v>32.895687332612709</v>
      </c>
      <c r="AK47">
        <f t="shared" si="22"/>
        <v>12.93080837180305</v>
      </c>
      <c r="AL47">
        <f t="shared" si="26"/>
        <v>-2946.1651885765054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-32.032902343436724</v>
      </c>
      <c r="AR47">
        <f t="shared" si="27"/>
        <v>-32.065929011559618</v>
      </c>
      <c r="AS47">
        <f t="shared" si="27"/>
        <v>0.35255137249739121</v>
      </c>
      <c r="AT47">
        <f t="shared" si="27"/>
        <v>0.13858273252920797</v>
      </c>
      <c r="AU47">
        <f t="shared" si="23"/>
        <v>-31.574794906533015</v>
      </c>
      <c r="AW47">
        <v>44</v>
      </c>
      <c r="AX47">
        <f>IF(Z47&gt;0, (R47*SUMPRODUCT(K47:$K$98, X47:$X$98)-K47*$AZ$3)/Z47, 0)</f>
        <v>615.86667753372865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</v>
      </c>
      <c r="S48">
        <f t="shared" si="1"/>
        <v>571.55659415432433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151.83014655028799</v>
      </c>
      <c r="AC48">
        <f t="shared" si="2"/>
        <v>122.73225041262418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-2933.2229848393299</v>
      </c>
      <c r="AI48">
        <f t="shared" si="25"/>
        <v>-2935.9071514570342</v>
      </c>
      <c r="AJ48">
        <f t="shared" si="7"/>
        <v>29.09789613766381</v>
      </c>
      <c r="AK48">
        <f t="shared" si="22"/>
        <v>10.628110258520161</v>
      </c>
      <c r="AL48">
        <f t="shared" si="26"/>
        <v>-2896.1811450608502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-28.067937541965097</v>
      </c>
      <c r="AR48">
        <f t="shared" si="27"/>
        <v>-28.093622265345267</v>
      </c>
      <c r="AS48">
        <f t="shared" si="27"/>
        <v>0.27843704198958874</v>
      </c>
      <c r="AT48">
        <f t="shared" si="27"/>
        <v>0.10170012183427732</v>
      </c>
      <c r="AU48">
        <f t="shared" si="23"/>
        <v>-27.7134851015214</v>
      </c>
      <c r="AW48">
        <v>45</v>
      </c>
      <c r="AX48">
        <f>IF(Z48&gt;0, (R48*SUMPRODUCT(K48:$K$98, X48:$X$98)-K48*$AZ$3)/Z48, 0)</f>
        <v>571.55659415432433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</v>
      </c>
      <c r="S49">
        <f t="shared" si="1"/>
        <v>528.42172632050722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122.73225041262418</v>
      </c>
      <c r="AC49">
        <f t="shared" si="2"/>
        <v>97.284854125813453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-2848.1427214265163</v>
      </c>
      <c r="AI49">
        <f t="shared" si="25"/>
        <v>-2850.4440285378655</v>
      </c>
      <c r="AJ49">
        <f t="shared" si="7"/>
        <v>25.447396286810729</v>
      </c>
      <c r="AK49">
        <f t="shared" si="22"/>
        <v>8.591257528883693</v>
      </c>
      <c r="AL49">
        <f t="shared" si="26"/>
        <v>-2816.4053747221715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-24.333755914808901</v>
      </c>
      <c r="AR49">
        <f t="shared" si="27"/>
        <v>-24.353417656164524</v>
      </c>
      <c r="AS49">
        <f t="shared" si="27"/>
        <v>0.21741562501492892</v>
      </c>
      <c r="AT49">
        <f t="shared" si="27"/>
        <v>7.3401365084826864E-2</v>
      </c>
      <c r="AU49">
        <f t="shared" si="23"/>
        <v>-24.062600666064771</v>
      </c>
      <c r="AW49">
        <v>46</v>
      </c>
      <c r="AX49">
        <f>IF(Z49&gt;0, (R49*SUMPRODUCT(K49:$K$98, X49:$X$98)-K49*$AZ$3)/Z49, 0)</f>
        <v>528.42172632050722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</v>
      </c>
      <c r="S50">
        <f t="shared" si="1"/>
        <v>485.92428790722994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97.284854125813453</v>
      </c>
      <c r="AC50">
        <f t="shared" si="2"/>
        <v>75.290867188820954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-2731.9905329139251</v>
      </c>
      <c r="AI50">
        <f t="shared" si="25"/>
        <v>-2733.9273281375463</v>
      </c>
      <c r="AJ50">
        <f t="shared" si="7"/>
        <v>21.993986936992499</v>
      </c>
      <c r="AK50">
        <f t="shared" si="22"/>
        <v>6.8099397888069424</v>
      </c>
      <c r="AL50">
        <f t="shared" si="26"/>
        <v>-2705.1234014117472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-20.840520752026151</v>
      </c>
      <c r="AR50">
        <f t="shared" si="27"/>
        <v>-20.855295261880418</v>
      </c>
      <c r="AS50">
        <f t="shared" si="27"/>
        <v>0.1677773534197769</v>
      </c>
      <c r="AT50">
        <f t="shared" si="27"/>
        <v>5.1948456548019502E-2</v>
      </c>
      <c r="AU50">
        <f t="shared" si="23"/>
        <v>-20.635569451912627</v>
      </c>
      <c r="AW50">
        <v>47</v>
      </c>
      <c r="AX50">
        <f>IF(Z50&gt;0, (R50*SUMPRODUCT(K50:$K$98, X50:$X$98)-K50*$AZ$3)/Z50, 0)</f>
        <v>485.92428790722994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</v>
      </c>
      <c r="S51">
        <f t="shared" si="1"/>
        <v>443.1450638394474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75.290867188820954</v>
      </c>
      <c r="AC51">
        <f t="shared" si="2"/>
        <v>56.53942588127375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-2580.746012710184</v>
      </c>
      <c r="AI51">
        <f t="shared" si="25"/>
        <v>-2582.3408467299801</v>
      </c>
      <c r="AJ51">
        <f t="shared" si="7"/>
        <v>18.751441307547204</v>
      </c>
      <c r="AK51">
        <f t="shared" si="22"/>
        <v>5.2703607032174675</v>
      </c>
      <c r="AL51">
        <f t="shared" si="26"/>
        <v>-2558.3190447192151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-17.577480263679213</v>
      </c>
      <c r="AR51">
        <f t="shared" si="27"/>
        <v>-17.588342690035294</v>
      </c>
      <c r="AS51">
        <f t="shared" si="27"/>
        <v>0.12771620604106473</v>
      </c>
      <c r="AT51">
        <f t="shared" si="27"/>
        <v>3.5896465900567061E-2</v>
      </c>
      <c r="AU51">
        <f t="shared" si="23"/>
        <v>-17.424730018093658</v>
      </c>
      <c r="AW51">
        <v>48</v>
      </c>
      <c r="AX51">
        <f>IF(Z51&gt;0, (R51*SUMPRODUCT(K51:$K$98, X51:$X$98)-K51*$AZ$3)/Z51, 0)</f>
        <v>443.1450638394474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</v>
      </c>
      <c r="S52">
        <f t="shared" si="1"/>
        <v>399.09742821020006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56.53942588127375</v>
      </c>
      <c r="AC52">
        <f t="shared" si="2"/>
        <v>40.827195121593583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-2401.2036496024762</v>
      </c>
      <c r="AI52">
        <f t="shared" si="25"/>
        <v>-2402.4823848258743</v>
      </c>
      <c r="AJ52">
        <f t="shared" si="7"/>
        <v>15.712230759680168</v>
      </c>
      <c r="AK52">
        <f t="shared" si="22"/>
        <v>3.9577598116891628</v>
      </c>
      <c r="AL52">
        <f t="shared" si="26"/>
        <v>-2382.8123942545049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-14.602335620374552</v>
      </c>
      <c r="AR52">
        <f t="shared" si="27"/>
        <v>-14.610111937433185</v>
      </c>
      <c r="AS52">
        <f t="shared" si="27"/>
        <v>9.5550107520287114E-2</v>
      </c>
      <c r="AT52">
        <f t="shared" si="27"/>
        <v>2.4068153105082615E-2</v>
      </c>
      <c r="AU52">
        <f t="shared" si="23"/>
        <v>-14.490493676807814</v>
      </c>
      <c r="AW52">
        <v>49</v>
      </c>
      <c r="AX52">
        <f>IF(Z52&gt;0, (R52*SUMPRODUCT(K52:$K$98, X52:$X$98)-K52*$AZ$3)/Z52, 0)</f>
        <v>399.09742821020006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</v>
      </c>
      <c r="S53">
        <f t="shared" si="1"/>
        <v>350.95443967026404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40.827195121593583</v>
      </c>
      <c r="AC53">
        <f t="shared" si="2"/>
        <v>27.890260844075321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-2180.6081795700552</v>
      </c>
      <c r="AI53">
        <f t="shared" si="25"/>
        <v>-2181.6015514187729</v>
      </c>
      <c r="AJ53">
        <f t="shared" si="7"/>
        <v>12.936934277518262</v>
      </c>
      <c r="AK53">
        <f t="shared" si="22"/>
        <v>2.8579036585115509</v>
      </c>
      <c r="AL53">
        <f t="shared" si="26"/>
        <v>-2165.8067134827434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-11.840033888498045</v>
      </c>
      <c r="AR53">
        <f t="shared" si="27"/>
        <v>-11.845427593090594</v>
      </c>
      <c r="AS53">
        <f t="shared" si="27"/>
        <v>7.0243586947054862E-2</v>
      </c>
      <c r="AT53">
        <f t="shared" si="27"/>
        <v>1.5517540695234389E-2</v>
      </c>
      <c r="AU53">
        <f t="shared" si="23"/>
        <v>-11.759666465448307</v>
      </c>
      <c r="AW53">
        <v>50</v>
      </c>
      <c r="AX53">
        <f>IF(Z53&gt;0, (R53*SUMPRODUCT(K53:$K$98, X53:$X$98)-K53*$AZ$3)/Z53, 0)</f>
        <v>350.95443967026404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</v>
      </c>
      <c r="S54">
        <f t="shared" si="1"/>
        <v>294.95377360973578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27.890260844075321</v>
      </c>
      <c r="AC54">
        <f t="shared" si="2"/>
        <v>17.537192440270402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-1921.7623494743423</v>
      </c>
      <c r="AI54">
        <f t="shared" si="25"/>
        <v>-1922.5055673108884</v>
      </c>
      <c r="AJ54">
        <f t="shared" si="7"/>
        <v>10.353068403804919</v>
      </c>
      <c r="AK54">
        <f t="shared" si="22"/>
        <v>1.9523182590852726</v>
      </c>
      <c r="AL54">
        <f t="shared" si="26"/>
        <v>-1910.2001806479982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-9.3165896317177452</v>
      </c>
      <c r="AR54">
        <f t="shared" si="27"/>
        <v>-9.3201927076089799</v>
      </c>
      <c r="AS54">
        <f t="shared" si="27"/>
        <v>5.0191060186883567E-2</v>
      </c>
      <c r="AT54">
        <f t="shared" si="27"/>
        <v>9.4647228651254887E-3</v>
      </c>
      <c r="AU54">
        <f t="shared" si="23"/>
        <v>-9.2605369245569698</v>
      </c>
      <c r="AW54">
        <v>51</v>
      </c>
      <c r="AX54">
        <f>IF(Z54&gt;0, (R54*SUMPRODUCT(K54:$K$98, X54:$X$98)-K54*$AZ$3)/Z54, 0)</f>
        <v>294.95377360973578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</v>
      </c>
      <c r="S55">
        <f t="shared" si="1"/>
        <v>224.57979242999869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17.537192440270402</v>
      </c>
      <c r="AC55">
        <f t="shared" si="2"/>
        <v>9.5482505627429628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-1634.6780930337798</v>
      </c>
      <c r="AI55">
        <f t="shared" si="25"/>
        <v>-1635.2095439303314</v>
      </c>
      <c r="AJ55">
        <f t="shared" si="7"/>
        <v>7.9889418775274397</v>
      </c>
      <c r="AK55">
        <f t="shared" si="22"/>
        <v>1.2276034708189283</v>
      </c>
      <c r="AL55">
        <f t="shared" si="26"/>
        <v>-1625.9929985819851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-7.075734126896033</v>
      </c>
      <c r="AR55">
        <f t="shared" si="27"/>
        <v>-7.0780345218554599</v>
      </c>
      <c r="AS55">
        <f t="shared" si="27"/>
        <v>3.4580281537694567E-2</v>
      </c>
      <c r="AT55">
        <f t="shared" si="27"/>
        <v>5.3137041536103916E-3</v>
      </c>
      <c r="AU55">
        <f t="shared" si="23"/>
        <v>-7.0381405361641551</v>
      </c>
      <c r="AW55">
        <v>52</v>
      </c>
      <c r="AX55">
        <f>IF(Z55&gt;0, (R55*SUMPRODUCT(K55:$K$98, X55:$X$98)-K55*$AZ$3)/Z55, 0)</f>
        <v>224.57979242999869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</v>
      </c>
      <c r="S56">
        <f t="shared" si="1"/>
        <v>126.88802293152966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9.5482505627429628</v>
      </c>
      <c r="AC56">
        <f t="shared" si="2"/>
        <v>3.6579162163739696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-1326.3003282702352</v>
      </c>
      <c r="AI56">
        <f t="shared" si="25"/>
        <v>-1326.6606771167876</v>
      </c>
      <c r="AJ56">
        <f t="shared" si="7"/>
        <v>5.8903343463689932</v>
      </c>
      <c r="AK56">
        <f t="shared" si="22"/>
        <v>0.6683775393920075</v>
      </c>
      <c r="AL56">
        <f t="shared" si="26"/>
        <v>-1320.1019652310267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-5.1258172432758187</v>
      </c>
      <c r="AR56">
        <f t="shared" si="27"/>
        <v>-5.1272099009506169</v>
      </c>
      <c r="AS56">
        <f t="shared" si="27"/>
        <v>2.2764661003028999E-2</v>
      </c>
      <c r="AT56">
        <f t="shared" si="27"/>
        <v>2.5831111124747963E-3</v>
      </c>
      <c r="AU56">
        <f t="shared" si="23"/>
        <v>-5.1018621288351129</v>
      </c>
      <c r="AW56">
        <v>53</v>
      </c>
      <c r="AX56">
        <f>IF(Z56&gt;0, (R56*SUMPRODUCT(K56:$K$98, X56:$X$98)-K56*$AZ$3)/Z56, 0)</f>
        <v>126.88802293152966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</v>
      </c>
      <c r="S57">
        <f t="shared" si="1"/>
        <v>-22.305687188608903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3.6579162163739696</v>
      </c>
      <c r="AC57">
        <f t="shared" si="2"/>
        <v>-0.40950836571698623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-1018.070689508649</v>
      </c>
      <c r="AI57">
        <f t="shared" si="25"/>
        <v>-1018.3001760305472</v>
      </c>
      <c r="AJ57">
        <f t="shared" si="7"/>
        <v>4.0674245820909558</v>
      </c>
      <c r="AK57">
        <f t="shared" si="22"/>
        <v>0.25605413514617792</v>
      </c>
      <c r="AL57">
        <f t="shared" si="26"/>
        <v>-1013.97669731331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-3.5130242858417002</v>
      </c>
      <c r="AR57">
        <f t="shared" si="27"/>
        <v>-3.5138161677149431</v>
      </c>
      <c r="AS57">
        <f t="shared" si="27"/>
        <v>1.4035333189497215E-2</v>
      </c>
      <c r="AT57">
        <f t="shared" si="27"/>
        <v>8.8355789487746964E-4</v>
      </c>
      <c r="AU57">
        <f t="shared" si="23"/>
        <v>-3.4988972766305682</v>
      </c>
      <c r="AW57">
        <v>54</v>
      </c>
      <c r="AX57">
        <f>IF(Z57&gt;0, (R57*SUMPRODUCT(K57:$K$98, X57:$X$98)-K57*$AZ$3)/Z57, 0)</f>
        <v>-22.305687188608903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</v>
      </c>
      <c r="S58">
        <f t="shared" si="1"/>
        <v>-274.01902499608713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-0.40950836571698623</v>
      </c>
      <c r="AC58">
        <f t="shared" si="2"/>
        <v>-2.9775392040722086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-730.91556179153963</v>
      </c>
      <c r="AI58">
        <f t="shared" si="25"/>
        <v>-731.05138900299482</v>
      </c>
      <c r="AJ58">
        <f t="shared" si="7"/>
        <v>2.5680308383552224</v>
      </c>
      <c r="AK58">
        <f t="shared" si="22"/>
        <v>-2.8665585600189038E-2</v>
      </c>
      <c r="AL58">
        <f t="shared" si="26"/>
        <v>-728.51202375023979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-2.2519171257791468</v>
      </c>
      <c r="AR58">
        <f t="shared" si="27"/>
        <v>-2.2523356031513799</v>
      </c>
      <c r="AS58">
        <f t="shared" si="27"/>
        <v>7.9119845392899707E-3</v>
      </c>
      <c r="AT58">
        <f t="shared" si="27"/>
        <v>-8.8317346774406839E-5</v>
      </c>
      <c r="AU58">
        <f t="shared" si="23"/>
        <v>-2.2445119359588643</v>
      </c>
      <c r="AW58">
        <v>55</v>
      </c>
      <c r="AX58">
        <f>IF(Z58&gt;0, (R58*SUMPRODUCT(K58:$K$98, X58:$X$98)-K58*$AZ$3)/Z58, 0)</f>
        <v>-274.01902499608713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</v>
      </c>
      <c r="S59">
        <f t="shared" si="1"/>
        <v>-744.06184908470254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-2.9775392040722086</v>
      </c>
      <c r="AC59">
        <f t="shared" si="2"/>
        <v>-4.3857121803098522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-486.32307061097032</v>
      </c>
      <c r="AI59">
        <f t="shared" si="25"/>
        <v>-486.39674916648465</v>
      </c>
      <c r="AJ59">
        <f t="shared" si="7"/>
        <v>1.4081729762376436</v>
      </c>
      <c r="AK59">
        <f t="shared" si="22"/>
        <v>-0.20842774428505462</v>
      </c>
      <c r="AL59">
        <f t="shared" si="26"/>
        <v>-485.19700393453206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-1.3378026290141745</v>
      </c>
      <c r="AR59">
        <f t="shared" si="27"/>
        <v>-1.338005307791361</v>
      </c>
      <c r="AS59">
        <f t="shared" si="27"/>
        <v>3.8736749777277353E-3</v>
      </c>
      <c r="AT59">
        <f t="shared" si="27"/>
        <v>-5.7335380761134355E-4</v>
      </c>
      <c r="AU59">
        <f t="shared" si="23"/>
        <v>-1.3347049866212446</v>
      </c>
      <c r="AW59">
        <v>56</v>
      </c>
      <c r="AX59">
        <f>IF(Z59&gt;0, (R59*SUMPRODUCT(K59:$K$98, X59:$X$98)-K59*$AZ$3)/Z59, 0)</f>
        <v>-744.06184908470254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</v>
      </c>
      <c r="S60">
        <f t="shared" si="1"/>
        <v>-1732.045559663228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-4.3857121803098522</v>
      </c>
      <c r="AC60">
        <f t="shared" si="2"/>
        <v>-4.9701718186619717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-296.58028649535174</v>
      </c>
      <c r="AI60">
        <f t="shared" si="25"/>
        <v>-296.61615572949898</v>
      </c>
      <c r="AJ60">
        <f t="shared" si="7"/>
        <v>0.58445963835211945</v>
      </c>
      <c r="AK60">
        <f t="shared" si="22"/>
        <v>-0.30699985262168966</v>
      </c>
      <c r="AL60">
        <f t="shared" si="26"/>
        <v>-296.33869594376853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-0.72843604929860906</v>
      </c>
      <c r="AR60">
        <f t="shared" si="27"/>
        <v>-0.72852414835442414</v>
      </c>
      <c r="AS60">
        <f t="shared" si="27"/>
        <v>1.4355015802521463E-3</v>
      </c>
      <c r="AT60">
        <f t="shared" si="27"/>
        <v>-7.5402772861811159E-4</v>
      </c>
      <c r="AU60">
        <f t="shared" si="23"/>
        <v>-0.72784267450279005</v>
      </c>
      <c r="AW60">
        <v>57</v>
      </c>
      <c r="AX60">
        <f>IF(Z60&gt;0, (R60*SUMPRODUCT(K60:$K$98, X60:$X$98)-K60*$AZ$3)/Z60, 0)</f>
        <v>-1732.045559663228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</v>
      </c>
      <c r="S61">
        <f t="shared" si="1"/>
        <v>-4127.5655234674969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-4.9701718186619717</v>
      </c>
      <c r="AC61">
        <f t="shared" si="2"/>
        <v>-5.0259801977266028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-162.31812215596563</v>
      </c>
      <c r="AI61">
        <f t="shared" si="25"/>
        <v>-162.33334293250192</v>
      </c>
      <c r="AJ61">
        <f t="shared" si="7"/>
        <v>5.5808379064631097E-2</v>
      </c>
      <c r="AK61">
        <f t="shared" si="22"/>
        <v>-0.34791202730633802</v>
      </c>
      <c r="AL61">
        <f t="shared" si="26"/>
        <v>-162.62544658074361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-0.35595749103793378</v>
      </c>
      <c r="AR61">
        <f t="shared" si="27"/>
        <v>-0.35599086962410481</v>
      </c>
      <c r="AS61">
        <f t="shared" si="27"/>
        <v>1.2238566049730466E-4</v>
      </c>
      <c r="AT61">
        <f t="shared" si="27"/>
        <v>-7.6295789217478737E-4</v>
      </c>
      <c r="AU61">
        <f t="shared" si="23"/>
        <v>-0.35663144185578227</v>
      </c>
      <c r="AW61">
        <v>58</v>
      </c>
      <c r="AX61">
        <f>IF(Z61&gt;0, (R61*SUMPRODUCT(K61:$K$98, X61:$X$98)-K61*$AZ$3)/Z61, 0)</f>
        <v>-4127.5655234674969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</v>
      </c>
      <c r="S62">
        <f t="shared" si="1"/>
        <v>-11096.681160624506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-5.0259801977266028</v>
      </c>
      <c r="AC62">
        <f t="shared" si="2"/>
        <v>-4.7813772689127712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-77.460196093755712</v>
      </c>
      <c r="AI62">
        <f t="shared" si="25"/>
        <v>-77.465582138014923</v>
      </c>
      <c r="AJ62">
        <f t="shared" si="7"/>
        <v>-0.24460292881383161</v>
      </c>
      <c r="AK62">
        <f t="shared" si="22"/>
        <v>-0.35181861384086222</v>
      </c>
      <c r="AL62">
        <f t="shared" si="26"/>
        <v>-78.062003680669619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-0.15166720961839161</v>
      </c>
      <c r="AR62">
        <f t="shared" si="27"/>
        <v>-0.1516777555031798</v>
      </c>
      <c r="AS62">
        <f t="shared" si="27"/>
        <v>-4.789329946025081E-4</v>
      </c>
      <c r="AT62">
        <f t="shared" si="27"/>
        <v>-6.8886150750857025E-4</v>
      </c>
      <c r="AU62">
        <f t="shared" si="23"/>
        <v>-0.1528455500052909</v>
      </c>
      <c r="AW62">
        <v>59</v>
      </c>
      <c r="AX62">
        <f>IF(Z62&gt;0, (R62*SUMPRODUCT(K62:$K$98, X62:$X$98)-K62*$AZ$3)/Z62, 0)</f>
        <v>-11096.681160624506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</v>
      </c>
      <c r="S63">
        <f t="shared" si="1"/>
        <v>-36742.051756776054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-4.7813772689127712</v>
      </c>
      <c r="AC63">
        <f t="shared" si="2"/>
        <v>-4.3968298179492296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-30.690719609315277</v>
      </c>
      <c r="AI63">
        <f t="shared" si="25"/>
        <v>-30.692215453180726</v>
      </c>
      <c r="AJ63">
        <f t="shared" si="7"/>
        <v>-0.38454745096354159</v>
      </c>
      <c r="AK63">
        <f t="shared" si="22"/>
        <v>-0.33469640882389401</v>
      </c>
      <c r="AL63">
        <f t="shared" si="26"/>
        <v>-31.411459312968162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-5.3654005991155489E-2</v>
      </c>
      <c r="AR63">
        <f t="shared" si="27"/>
        <v>-5.3656621049281865E-2</v>
      </c>
      <c r="AS63">
        <f t="shared" si="27"/>
        <v>-6.7227199298445367E-4</v>
      </c>
      <c r="AT63">
        <f t="shared" si="27"/>
        <v>-5.8512160525570956E-4</v>
      </c>
      <c r="AU63">
        <f t="shared" si="23"/>
        <v>-5.4914014647522033E-2</v>
      </c>
      <c r="AW63">
        <v>60</v>
      </c>
      <c r="AX63">
        <f>IF(Z63&gt;0, (R63*SUMPRODUCT(K63:$K$98, X63:$X$98)-K63*$AZ$3)/Z63, 0)</f>
        <v>-36742.051756776054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</v>
      </c>
      <c r="S64">
        <f t="shared" si="1"/>
        <v>-167477.26257538566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-4.3968298179492296</v>
      </c>
      <c r="AC64">
        <f t="shared" si="2"/>
        <v>-3.9717207341350873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-9.4755849356573822</v>
      </c>
      <c r="AI64">
        <f t="shared" si="25"/>
        <v>-9.4758813729672191</v>
      </c>
      <c r="AJ64">
        <f t="shared" si="7"/>
        <v>-0.42510908381414225</v>
      </c>
      <c r="AK64">
        <f t="shared" si="22"/>
        <v>-0.30777808725644612</v>
      </c>
      <c r="AL64">
        <f t="shared" si="26"/>
        <v>-10.208768544037808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-1.4790507910723632E-2</v>
      </c>
      <c r="AR64">
        <f t="shared" si="27"/>
        <v>-1.4790970621828639E-2</v>
      </c>
      <c r="AS64">
        <f t="shared" si="27"/>
        <v>-6.635557920453949E-4</v>
      </c>
      <c r="AT64">
        <f t="shared" si="27"/>
        <v>-4.8041300513106946E-4</v>
      </c>
      <c r="AU64">
        <f t="shared" si="23"/>
        <v>-1.5934939419005104E-2</v>
      </c>
      <c r="AW64">
        <v>61</v>
      </c>
      <c r="AX64">
        <f>IF(Z64&gt;0, (R64*SUMPRODUCT(K64:$K$98, X64:$X$98)-K64*$AZ$3)/Z64, 0)</f>
        <v>-167477.26257538566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</v>
      </c>
      <c r="S65">
        <f t="shared" si="1"/>
        <v>-765691.75752953067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-3.9717207341350873</v>
      </c>
      <c r="AC65">
        <f t="shared" si="2"/>
        <v>-3.559044197576795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-1.882969270354063</v>
      </c>
      <c r="AI65">
        <f t="shared" si="25"/>
        <v>-1.8830273721320072</v>
      </c>
      <c r="AJ65">
        <f t="shared" si="7"/>
        <v>-0.41267653655829228</v>
      </c>
      <c r="AK65">
        <f t="shared" si="22"/>
        <v>-0.27802045138945614</v>
      </c>
      <c r="AL65">
        <f t="shared" si="26"/>
        <v>-2.5737243600797557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-2.6242322541425111E-3</v>
      </c>
      <c r="AR65">
        <f t="shared" si="27"/>
        <v>-2.6243132286767772E-3</v>
      </c>
      <c r="AS65">
        <f t="shared" si="27"/>
        <v>-5.7513369698298806E-4</v>
      </c>
      <c r="AT65">
        <f t="shared" si="27"/>
        <v>-3.8746794614990333E-4</v>
      </c>
      <c r="AU65">
        <f t="shared" si="23"/>
        <v>-3.5869148718096684E-3</v>
      </c>
      <c r="AW65">
        <v>62</v>
      </c>
      <c r="AX65">
        <f>IF(Z65&gt;0, (R65*SUMPRODUCT(K65:$K$98, X65:$X$98)-K65*$AZ$3)/Z65, 0)</f>
        <v>-765691.75752953067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</v>
      </c>
      <c r="S66">
        <f t="shared" si="1"/>
        <v>-3532852.687239334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-3.559044197576795</v>
      </c>
      <c r="AC66">
        <f t="shared" si="2"/>
        <v>-3.1800014258407443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-0.37015379642099466</v>
      </c>
      <c r="AI66">
        <f t="shared" si="25"/>
        <v>-0.37016504795660682</v>
      </c>
      <c r="AJ66">
        <f t="shared" si="7"/>
        <v>-0.37904277173605072</v>
      </c>
      <c r="AK66">
        <f t="shared" si="22"/>
        <v>-0.24913309383037568</v>
      </c>
      <c r="AL66">
        <f t="shared" si="26"/>
        <v>-0.99834091352303322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-4.6059924517259914E-4</v>
      </c>
      <c r="AR66">
        <f t="shared" si="27"/>
        <v>-4.6061324597134845E-4</v>
      </c>
      <c r="AS66">
        <f t="shared" si="27"/>
        <v>-4.7166020242890691E-4</v>
      </c>
      <c r="AT66">
        <f t="shared" si="27"/>
        <v>-3.1000766728669124E-4</v>
      </c>
      <c r="AU66">
        <f t="shared" si="23"/>
        <v>-1.2422811156869466E-3</v>
      </c>
      <c r="AW66">
        <v>63</v>
      </c>
      <c r="AX66">
        <f>IF(Z66&gt;0, (R66*SUMPRODUCT(K66:$K$98, X66:$X$98)-K66*$AZ$3)/Z66, 0)</f>
        <v>-3532852.687239334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-16511555.576226192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-3.1800014258407443</v>
      </c>
      <c r="AC67">
        <f t="shared" ref="AC67:AC98" si="30">S67*Z67</f>
        <v>-2.8396879143803879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-7.1913976806079888E-2</v>
      </c>
      <c r="AI67">
        <f t="shared" ref="AI67:AI98" si="34">SUM(AE67:AH67)</f>
        <v>-7.1916126579235171E-2</v>
      </c>
      <c r="AJ67">
        <f t="shared" ref="AJ67:AJ98" si="35">AB67-AC67</f>
        <v>-0.34031351146035638</v>
      </c>
      <c r="AK67">
        <f t="shared" si="22"/>
        <v>-0.22260009980885212</v>
      </c>
      <c r="AL67">
        <f t="shared" si="26"/>
        <v>-0.63482973784844365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-7.9898071506527668E-5</v>
      </c>
      <c r="AR67">
        <f t="shared" si="36"/>
        <v>-7.9900459953626717E-5</v>
      </c>
      <c r="AS67">
        <f t="shared" si="36"/>
        <v>-3.780960875883351E-4</v>
      </c>
      <c r="AT67">
        <f t="shared" si="36"/>
        <v>-2.4731379742559619E-4</v>
      </c>
      <c r="AU67">
        <f t="shared" si="23"/>
        <v>-7.05310344967558E-4</v>
      </c>
      <c r="AW67">
        <v>64</v>
      </c>
      <c r="AX67">
        <f>IF(Z67&gt;0, (R67*SUMPRODUCT(K67:$K$98, X67:$X$98)-K67*$AZ$3)/Z67, 0)</f>
        <v>-16511555.576226192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100000</v>
      </c>
      <c r="S68">
        <f t="shared" si="29"/>
        <v>-78334666.396226868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-2.8396879143803879</v>
      </c>
      <c r="AC68">
        <f t="shared" si="30"/>
        <v>-2.5355052136076721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-1.3789443306157499E-2</v>
      </c>
      <c r="AI68">
        <f t="shared" si="34"/>
        <v>-1.3789847901167961E-2</v>
      </c>
      <c r="AJ68">
        <f t="shared" si="35"/>
        <v>-0.30418270077271581</v>
      </c>
      <c r="AK68">
        <f t="shared" si="22"/>
        <v>-0.19877815400662718</v>
      </c>
      <c r="AL68">
        <f t="shared" si="26"/>
        <v>-0.51675070268051093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-1.3678916615809013E-5</v>
      </c>
      <c r="AR68">
        <f t="shared" si="36"/>
        <v>-1.3679317967864235E-5</v>
      </c>
      <c r="AS68">
        <f t="shared" si="36"/>
        <v>-3.0174458152227012E-4</v>
      </c>
      <c r="AT68">
        <f t="shared" si="36"/>
        <v>-1.9718488508429705E-4</v>
      </c>
      <c r="AU68">
        <f t="shared" si="23"/>
        <v>-5.1260878457443136E-4</v>
      </c>
      <c r="AW68">
        <v>65</v>
      </c>
      <c r="AX68">
        <f>IF(Z68&gt;0, (R68*SUMPRODUCT(K68:$K$98, X68:$X$98)-K68*$AZ$3)/Z68, 0)</f>
        <v>-78334666.396226868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100000</v>
      </c>
      <c r="S69">
        <f t="shared" si="29"/>
        <v>-377327112.26967341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-2.5355052136076721</v>
      </c>
      <c r="AC69">
        <f t="shared" si="30"/>
        <v>-2.2638558578419463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-2.6044207913913258E-3</v>
      </c>
      <c r="AI69">
        <f t="shared" si="34"/>
        <v>-2.6044957878527588E-3</v>
      </c>
      <c r="AJ69">
        <f t="shared" si="35"/>
        <v>-0.2716493557657258</v>
      </c>
      <c r="AK69">
        <f t="shared" si="22"/>
        <v>-0.17748536495253706</v>
      </c>
      <c r="AL69">
        <f t="shared" si="26"/>
        <v>-0.45173921650611559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-2.3067370948033413E-6</v>
      </c>
      <c r="AR69">
        <f t="shared" si="36"/>
        <v>-2.3068035192153021E-6</v>
      </c>
      <c r="AS69">
        <f t="shared" si="36"/>
        <v>-2.4060000127301879E-4</v>
      </c>
      <c r="AT69">
        <f t="shared" si="36"/>
        <v>-1.5719889676583761E-4</v>
      </c>
      <c r="AU69">
        <f t="shared" si="23"/>
        <v>-4.0010570155807167E-4</v>
      </c>
      <c r="AW69">
        <v>66</v>
      </c>
      <c r="AX69">
        <f>IF(Z69&gt;0, (R69*SUMPRODUCT(K69:$K$98, X69:$X$98)-K69*$AZ$3)/Z69, 0)</f>
        <v>-377327112.26967341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100000</v>
      </c>
      <c r="S70">
        <f t="shared" si="29"/>
        <v>-1848123578.9821517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-2.2638558578419463</v>
      </c>
      <c r="AC70">
        <f t="shared" si="30"/>
        <v>-2.0213018836126646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-4.8460148079157293E-4</v>
      </c>
      <c r="AI70">
        <f t="shared" si="34"/>
        <v>-4.8461515210329283E-4</v>
      </c>
      <c r="AJ70">
        <f t="shared" si="35"/>
        <v>-0.24255397422928171</v>
      </c>
      <c r="AK70">
        <f t="shared" si="22"/>
        <v>-0.15846991004893626</v>
      </c>
      <c r="AL70">
        <f t="shared" si="26"/>
        <v>-0.4015084994303213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-3.8322484752021542E-7</v>
      </c>
      <c r="AR70">
        <f t="shared" si="36"/>
        <v>-3.8323565884984796E-7</v>
      </c>
      <c r="AS70">
        <f t="shared" si="36"/>
        <v>-1.9181268211893414E-4</v>
      </c>
      <c r="AT70">
        <f t="shared" si="36"/>
        <v>-1.2531865774707704E-4</v>
      </c>
      <c r="AU70">
        <f t="shared" si="23"/>
        <v>-3.1751457552486103E-4</v>
      </c>
      <c r="AW70">
        <v>67</v>
      </c>
      <c r="AX70">
        <f>IF(Z70&gt;0, (R70*SUMPRODUCT(K70:$K$98, X70:$X$98)-K70*$AZ$3)/Z70, 0)</f>
        <v>-1848123578.9821517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100000</v>
      </c>
      <c r="S71">
        <f t="shared" si="29"/>
        <v>-9214533174.095459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-2.0213018836126646</v>
      </c>
      <c r="AC71">
        <f t="shared" si="30"/>
        <v>-1.8047341588318186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-8.869105262927478E-5</v>
      </c>
      <c r="AI71">
        <f t="shared" si="34"/>
        <v>-8.8693500846298814E-5</v>
      </c>
      <c r="AJ71">
        <f t="shared" si="35"/>
        <v>-0.21656772478084596</v>
      </c>
      <c r="AK71">
        <f t="shared" si="22"/>
        <v>-0.14149113185288653</v>
      </c>
      <c r="AL71">
        <f t="shared" si="26"/>
        <v>-0.35814755013457877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-6.2622544480006985E-8</v>
      </c>
      <c r="AR71">
        <f t="shared" si="36"/>
        <v>-6.2624273105104311E-8</v>
      </c>
      <c r="AS71">
        <f t="shared" si="36"/>
        <v>-1.5291307945922315E-4</v>
      </c>
      <c r="AT71">
        <f t="shared" si="36"/>
        <v>-9.990336607031395E-5</v>
      </c>
      <c r="AU71">
        <f t="shared" si="23"/>
        <v>-2.528790698026422E-4</v>
      </c>
      <c r="AW71">
        <v>68</v>
      </c>
      <c r="AX71">
        <f>IF(Z71&gt;0, (R71*SUMPRODUCT(K71:$K$98, X71:$X$98)-K71*$AZ$3)/Z71, 0)</f>
        <v>-9214533174.095459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100000</v>
      </c>
      <c r="S72">
        <f t="shared" si="29"/>
        <v>-46811145572.438728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-1.8047341588318186</v>
      </c>
      <c r="AC72">
        <f t="shared" si="30"/>
        <v>-1.6113698393064233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-1.5947600672912846E-5</v>
      </c>
      <c r="AI72">
        <f t="shared" si="34"/>
        <v>-1.5948030957682531E-5</v>
      </c>
      <c r="AJ72">
        <f t="shared" si="35"/>
        <v>-0.19336431952539535</v>
      </c>
      <c r="AK72">
        <f t="shared" si="22"/>
        <v>-0.1263313911182273</v>
      </c>
      <c r="AL72">
        <f t="shared" si="26"/>
        <v>-0.31971165867458029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-1.0053753439635839E-8</v>
      </c>
      <c r="AR72">
        <f t="shared" si="36"/>
        <v>-1.0054024701568713E-8</v>
      </c>
      <c r="AS72">
        <f t="shared" si="36"/>
        <v>-1.2190154697272129E-4</v>
      </c>
      <c r="AT72">
        <f t="shared" si="36"/>
        <v>-7.9642366525150285E-5</v>
      </c>
      <c r="AU72">
        <f t="shared" si="23"/>
        <v>-2.0155396752257311E-4</v>
      </c>
      <c r="AW72">
        <v>69</v>
      </c>
      <c r="AX72">
        <f>IF(Z72&gt;0, (R72*SUMPRODUCT(K72:$K$98, X72:$X$98)-K72*$AZ$3)/Z72, 0)</f>
        <v>-46811145572.438728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100000</v>
      </c>
      <c r="S73">
        <f t="shared" si="29"/>
        <v>-242731005729.56061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-1.6113698393064233</v>
      </c>
      <c r="AC73">
        <f t="shared" si="30"/>
        <v>-1.4387230795852299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-2.8151321367541347E-6</v>
      </c>
      <c r="AI73">
        <f t="shared" si="34"/>
        <v>-2.8152062271590287E-6</v>
      </c>
      <c r="AJ73">
        <f t="shared" si="35"/>
        <v>-0.17264675972119337</v>
      </c>
      <c r="AK73">
        <f t="shared" ref="AK73:AK98" si="49">G73*SUM(AB73:AB73, AE73:AF73)</f>
        <v>-0.11279588875144964</v>
      </c>
      <c r="AL73">
        <f t="shared" si="26"/>
        <v>-0.28544546367887014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-1.584578065076316E-9</v>
      </c>
      <c r="AR73">
        <f t="shared" si="36"/>
        <v>-1.5846197689909901E-9</v>
      </c>
      <c r="AS73">
        <f t="shared" si="36"/>
        <v>-9.7179192723839518E-5</v>
      </c>
      <c r="AT73">
        <f t="shared" si="36"/>
        <v>-6.3490409140231965E-5</v>
      </c>
      <c r="AU73">
        <f t="shared" si="23"/>
        <v>-1.6067118648384048E-4</v>
      </c>
      <c r="AW73">
        <v>70</v>
      </c>
      <c r="AX73">
        <f>IF(Z73&gt;0, (R73*SUMPRODUCT(K73:$K$98, X73:$X$98)-K73*$AZ$3)/Z73, 0)</f>
        <v>-242731005729.56061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100000</v>
      </c>
      <c r="S74">
        <f t="shared" si="29"/>
        <v>-1286022201964.1145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-1.4387230795852299</v>
      </c>
      <c r="AC74">
        <f t="shared" si="30"/>
        <v>-1.2845741795850341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-4.8690860375688643E-7</v>
      </c>
      <c r="AI74">
        <f t="shared" si="34"/>
        <v>-4.8692108968226185E-7</v>
      </c>
      <c r="AJ74">
        <f t="shared" si="35"/>
        <v>-0.15414890000019588</v>
      </c>
      <c r="AK74">
        <f t="shared" si="49"/>
        <v>-0.10071061557096611</v>
      </c>
      <c r="AL74">
        <f t="shared" si="26"/>
        <v>-0.25486000249225166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-2.4470581020770156E-10</v>
      </c>
      <c r="AR74">
        <f t="shared" si="36"/>
        <v>-2.4471208526314648E-10</v>
      </c>
      <c r="AS74">
        <f t="shared" si="36"/>
        <v>-7.7470661179789021E-5</v>
      </c>
      <c r="AT74">
        <f t="shared" si="36"/>
        <v>-5.0614165758538568E-5</v>
      </c>
      <c r="AU74">
        <f t="shared" si="23"/>
        <v>-1.2808507165041285E-4</v>
      </c>
      <c r="AW74">
        <v>71</v>
      </c>
      <c r="AX74">
        <f>IF(Z74&gt;0, (R74*SUMPRODUCT(K74:$K$98, X74:$X$98)-K74*$AZ$3)/Z74, 0)</f>
        <v>-1286022201964.1145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100000</v>
      </c>
      <c r="S75">
        <f t="shared" si="29"/>
        <v>-6974229996303.5703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-1.2845741795850341</v>
      </c>
      <c r="AC75">
        <f t="shared" si="30"/>
        <v>-1.1469412319861918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-8.2443111592294814E-8</v>
      </c>
      <c r="AI75">
        <f t="shared" si="34"/>
        <v>-8.2445167269467404E-8</v>
      </c>
      <c r="AJ75">
        <f t="shared" si="35"/>
        <v>-0.13763294759884226</v>
      </c>
      <c r="AK75">
        <f t="shared" si="49"/>
        <v>-8.9920192570952392E-2</v>
      </c>
      <c r="AL75">
        <f t="shared" si="26"/>
        <v>-0.22755322261496191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-3.6994161192557582E-11</v>
      </c>
      <c r="AR75">
        <f t="shared" si="36"/>
        <v>-3.699508362320356E-11</v>
      </c>
      <c r="AS75">
        <f t="shared" si="36"/>
        <v>-6.1759137307406862E-5</v>
      </c>
      <c r="AT75">
        <f t="shared" si="36"/>
        <v>-4.0349303103529759E-5</v>
      </c>
      <c r="AU75">
        <f t="shared" si="23"/>
        <v>-1.0210847740602024E-4</v>
      </c>
      <c r="AW75">
        <v>72</v>
      </c>
      <c r="AX75">
        <f>IF(Z75&gt;0, (R75*SUMPRODUCT(K75:$K$98, X75:$X$98)-K75*$AZ$3)/Z75, 0)</f>
        <v>-6974229996303.5703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100000</v>
      </c>
      <c r="S76">
        <f t="shared" si="29"/>
        <v>-38790530506677.242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-1.1469412319861918</v>
      </c>
      <c r="AC76">
        <f t="shared" si="30"/>
        <v>-1.0240546714485896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-1.3641002737030946E-8</v>
      </c>
      <c r="AI76">
        <f t="shared" si="34"/>
        <v>-1.3641332732089686E-8</v>
      </c>
      <c r="AJ76">
        <f t="shared" si="35"/>
        <v>-0.12288656053760216</v>
      </c>
      <c r="AK76">
        <f t="shared" si="49"/>
        <v>-8.0285886239033433E-2</v>
      </c>
      <c r="AL76">
        <f t="shared" si="26"/>
        <v>-0.20317246041796833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-5.4652128810762466E-12</v>
      </c>
      <c r="AR76">
        <f t="shared" si="36"/>
        <v>-5.465345092269256E-12</v>
      </c>
      <c r="AS76">
        <f t="shared" si="36"/>
        <v>-4.9234006217011996E-5</v>
      </c>
      <c r="AT76">
        <f t="shared" si="36"/>
        <v>-3.2166217403581496E-5</v>
      </c>
      <c r="AU76">
        <f t="shared" si="23"/>
        <v>-8.1400229085938587E-5</v>
      </c>
      <c r="AW76">
        <v>73</v>
      </c>
      <c r="AX76">
        <f>IF(Z76&gt;0, (R76*SUMPRODUCT(K76:$K$98, X76:$X$98)-K76*$AZ$3)/Z76, 0)</f>
        <v>-38790530506677.242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100000</v>
      </c>
      <c r="S77">
        <f t="shared" si="29"/>
        <v>-221529952993045.22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-1.0240546714485896</v>
      </c>
      <c r="AC77">
        <f t="shared" si="30"/>
        <v>-0.91433452808387927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-2.2008245667066711E-9</v>
      </c>
      <c r="AI77">
        <f t="shared" si="34"/>
        <v>-2.2008761587439856E-9</v>
      </c>
      <c r="AJ77">
        <f t="shared" si="35"/>
        <v>-0.10972014336471037</v>
      </c>
      <c r="AK77">
        <f t="shared" si="49"/>
        <v>-7.1683827001401287E-2</v>
      </c>
      <c r="AL77">
        <f t="shared" si="26"/>
        <v>-0.18140397256698781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-7.8727813456106433E-13</v>
      </c>
      <c r="AR77">
        <f t="shared" si="36"/>
        <v>-7.8729659004520853E-13</v>
      </c>
      <c r="AS77">
        <f t="shared" si="36"/>
        <v>-3.9249048333371583E-5</v>
      </c>
      <c r="AT77">
        <f t="shared" si="36"/>
        <v>-2.5642711578920231E-5</v>
      </c>
      <c r="AU77">
        <f t="shared" si="23"/>
        <v>-6.4891760699588402E-5</v>
      </c>
      <c r="AW77">
        <v>74</v>
      </c>
      <c r="AX77">
        <f>IF(Z77&gt;0, (R77*SUMPRODUCT(K77:$K$98, X77:$X$98)-K77*$AZ$3)/Z77, 0)</f>
        <v>-221529952993045.22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100000</v>
      </c>
      <c r="S78">
        <f t="shared" si="29"/>
        <v>-1301567641426715.3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-0.91433452808387927</v>
      </c>
      <c r="AC78">
        <f t="shared" si="30"/>
        <v>-0.81637011436129581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-3.4588686958512963E-10</v>
      </c>
      <c r="AI78">
        <f t="shared" si="34"/>
        <v>-3.4589470984337265E-10</v>
      </c>
      <c r="AJ78">
        <f t="shared" si="35"/>
        <v>-9.7964413722583465E-2</v>
      </c>
      <c r="AK78">
        <f t="shared" si="49"/>
        <v>-6.4003416965871557E-2</v>
      </c>
      <c r="AL78">
        <f t="shared" si="26"/>
        <v>-0.16196783103434975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-1.1047367913483586E-13</v>
      </c>
      <c r="AR78">
        <f t="shared" si="36"/>
        <v>-1.1047618325467861E-13</v>
      </c>
      <c r="AS78">
        <f t="shared" si="36"/>
        <v>-3.1289101032374881E-5</v>
      </c>
      <c r="AT78">
        <f t="shared" si="36"/>
        <v>-2.0442212674628768E-5</v>
      </c>
      <c r="AU78">
        <f t="shared" si="23"/>
        <v>-5.1731313817479838E-5</v>
      </c>
      <c r="AW78">
        <v>75</v>
      </c>
      <c r="AX78">
        <f>IF(Z78&gt;0, (R78*SUMPRODUCT(K78:$K$98, X78:$X$98)-K78*$AZ$3)/Z78, 0)</f>
        <v>-1301567641426715.3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100000</v>
      </c>
      <c r="S79">
        <f t="shared" si="29"/>
        <v>-7875454765009800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-0.81637011436129581</v>
      </c>
      <c r="AC79">
        <f t="shared" si="30"/>
        <v>-0.72890188782268239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-5.2839482774423382E-11</v>
      </c>
      <c r="AI79">
        <f t="shared" si="34"/>
        <v>-5.2840639694737147E-11</v>
      </c>
      <c r="AJ79">
        <f t="shared" si="35"/>
        <v>-8.7468226538613414E-2</v>
      </c>
      <c r="AK79">
        <f t="shared" si="49"/>
        <v>-5.7145908005290715E-2</v>
      </c>
      <c r="AL79">
        <f t="shared" si="26"/>
        <v>-0.14461413459674477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-1.5068335350809082E-14</v>
      </c>
      <c r="AR79">
        <f t="shared" si="36"/>
        <v>-1.5068665271965508E-14</v>
      </c>
      <c r="AS79">
        <f t="shared" si="36"/>
        <v>-2.4943479777253525E-5</v>
      </c>
      <c r="AT79">
        <f t="shared" si="36"/>
        <v>-1.6296406787823682E-5</v>
      </c>
      <c r="AU79">
        <f t="shared" si="23"/>
        <v>-4.1239886580145876E-5</v>
      </c>
      <c r="AW79">
        <v>76</v>
      </c>
      <c r="AX79">
        <f>IF(Z79&gt;0, (R79*SUMPRODUCT(K79:$K$98, X79:$X$98)-K79*$AZ$3)/Z79, 0)</f>
        <v>-7875454765009800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100000</v>
      </c>
      <c r="S80">
        <f t="shared" si="29"/>
        <v>-4.9093907716962072E+16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-0.72890188782268239</v>
      </c>
      <c r="AC80">
        <f t="shared" si="30"/>
        <v>-0.65080525698455083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-7.8371754464800057E-12</v>
      </c>
      <c r="AI80">
        <f t="shared" si="34"/>
        <v>-7.837341150659824E-12</v>
      </c>
      <c r="AJ80">
        <f t="shared" si="35"/>
        <v>-7.8096630838131564E-2</v>
      </c>
      <c r="AK80">
        <f t="shared" si="49"/>
        <v>-5.1023132147587774E-2</v>
      </c>
      <c r="AL80">
        <f t="shared" si="26"/>
        <v>-0.12911976299355668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-1.9954840725359518E-15</v>
      </c>
      <c r="AR80">
        <f t="shared" si="36"/>
        <v>-1.99552626376337E-15</v>
      </c>
      <c r="AS80">
        <f t="shared" si="36"/>
        <v>-1.9884789363265553E-5</v>
      </c>
      <c r="AT80">
        <f t="shared" si="36"/>
        <v>-1.2991395717335654E-5</v>
      </c>
      <c r="AU80">
        <f t="shared" si="23"/>
        <v>-3.2876185082596732E-5</v>
      </c>
      <c r="AW80">
        <v>77</v>
      </c>
      <c r="AX80">
        <f>IF(Z80&gt;0, (R80*SUMPRODUCT(K80:$K$98, X80:$X$98)-K80*$AZ$3)/Z80, 0)</f>
        <v>-4.9093907716962072E+16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100000</v>
      </c>
      <c r="S81">
        <f t="shared" si="29"/>
        <v>-3.158234242133241E+17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-0.65080525698455083</v>
      </c>
      <c r="AC81">
        <f t="shared" si="30"/>
        <v>-0.58107612230763628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-1.1283894459437194E-12</v>
      </c>
      <c r="AI81">
        <f t="shared" si="34"/>
        <v>-1.1284124444009964E-12</v>
      </c>
      <c r="AJ81">
        <f t="shared" si="35"/>
        <v>-6.972913467691455E-2</v>
      </c>
      <c r="AK81">
        <f t="shared" si="49"/>
        <v>-4.5556367988918565E-2</v>
      </c>
      <c r="AL81">
        <f t="shared" si="26"/>
        <v>-0.11528550266696153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-2.5652499587828476E-16</v>
      </c>
      <c r="AR81">
        <f t="shared" si="36"/>
        <v>-2.5653022428517868E-16</v>
      </c>
      <c r="AS81">
        <f t="shared" si="36"/>
        <v>-1.5852032336789533E-5</v>
      </c>
      <c r="AT81">
        <f t="shared" si="36"/>
        <v>-1.0356661126702738E-5</v>
      </c>
      <c r="AU81">
        <f t="shared" si="23"/>
        <v>-2.62086934637488E-5</v>
      </c>
      <c r="AW81">
        <v>78</v>
      </c>
      <c r="AX81">
        <f>IF(Z81&gt;0, (R81*SUMPRODUCT(K81:$K$98, X81:$X$98)-K81*$AZ$3)/Z81, 0)</f>
        <v>-3.158234242133241E+17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100000</v>
      </c>
      <c r="S82">
        <f t="shared" si="29"/>
        <v>-2.1000078939900009E+18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-0.58107612230763628</v>
      </c>
      <c r="AC82">
        <f t="shared" si="30"/>
        <v>-0.51881796634610422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-1.5744225705789989E-13</v>
      </c>
      <c r="AI82">
        <f t="shared" si="34"/>
        <v>-1.5744534524847187E-13</v>
      </c>
      <c r="AJ82">
        <f t="shared" si="35"/>
        <v>-6.2258155961532058E-2</v>
      </c>
      <c r="AK82">
        <f t="shared" si="49"/>
        <v>-4.0675328561534545E-2</v>
      </c>
      <c r="AL82">
        <f t="shared" si="26"/>
        <v>-0.10293348452322404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-3.19575854076404E-17</v>
      </c>
      <c r="AR82">
        <f t="shared" si="36"/>
        <v>-3.1958212247701021E-17</v>
      </c>
      <c r="AS82">
        <f t="shared" si="36"/>
        <v>-1.2637143125629657E-5</v>
      </c>
      <c r="AT82">
        <f t="shared" si="36"/>
        <v>-8.2562668420780971E-6</v>
      </c>
      <c r="AU82">
        <f t="shared" si="23"/>
        <v>-2.089340996773971E-5</v>
      </c>
      <c r="AW82">
        <v>79</v>
      </c>
      <c r="AX82">
        <f>IF(Z82&gt;0, (R82*SUMPRODUCT(K82:$K$98, X82:$X$98)-K82*$AZ$3)/Z82, 0)</f>
        <v>-2.1000078939900009E+18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100000</v>
      </c>
      <c r="S83">
        <f t="shared" si="29"/>
        <v>-1.4454757147967001E+19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-0.51881796634610422</v>
      </c>
      <c r="AC83">
        <f t="shared" si="30"/>
        <v>-0.46323032709473583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-2.1253778152357773E-14</v>
      </c>
      <c r="AI83">
        <f t="shared" si="34"/>
        <v>-2.1254178738755E-14</v>
      </c>
      <c r="AJ83">
        <f t="shared" si="35"/>
        <v>-5.5587639251368393E-2</v>
      </c>
      <c r="AK83">
        <f t="shared" si="49"/>
        <v>-3.6317257644227302E-2</v>
      </c>
      <c r="AL83">
        <f t="shared" si="26"/>
        <v>-9.1904896895616955E-2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-3.8518624634623866E-18</v>
      </c>
      <c r="AR83">
        <f t="shared" si="36"/>
        <v>-3.8519350624937583E-18</v>
      </c>
      <c r="AS83">
        <f t="shared" si="36"/>
        <v>-1.0074253129488015E-5</v>
      </c>
      <c r="AT83">
        <f t="shared" si="36"/>
        <v>-6.5818453779321614E-6</v>
      </c>
      <c r="AU83">
        <f t="shared" si="23"/>
        <v>-1.6656098507424028E-5</v>
      </c>
      <c r="AW83">
        <v>80</v>
      </c>
      <c r="AX83">
        <f>IF(Z83&gt;0, (R83*SUMPRODUCT(K83:$K$98, X83:$X$98)-K83*$AZ$3)/Z83, 0)</f>
        <v>-1.4454757147967001E+19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100000</v>
      </c>
      <c r="S84">
        <f t="shared" si="29"/>
        <v>-1.0313828527605327E+20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-0.46323032709473583</v>
      </c>
      <c r="AC84">
        <f t="shared" si="30"/>
        <v>-0.41359850633458556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-2.7716307091090395E-15</v>
      </c>
      <c r="AI84">
        <f t="shared" si="34"/>
        <v>-2.7716808358036548E-15</v>
      </c>
      <c r="AJ84">
        <f t="shared" si="35"/>
        <v>-4.9631820760150269E-2</v>
      </c>
      <c r="AK84">
        <f t="shared" si="49"/>
        <v>-3.2426122896631514E-2</v>
      </c>
      <c r="AL84">
        <f t="shared" si="26"/>
        <v>-8.2057943656784552E-2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-4.4848918047426654E-19</v>
      </c>
      <c r="AR84">
        <f t="shared" si="36"/>
        <v>-4.4849729168479464E-19</v>
      </c>
      <c r="AS84">
        <f t="shared" si="36"/>
        <v>-8.031132915727039E-6</v>
      </c>
      <c r="AT84">
        <f t="shared" si="36"/>
        <v>-5.2470068382749998E-6</v>
      </c>
      <c r="AU84">
        <f t="shared" si="23"/>
        <v>-1.3278139754002486E-5</v>
      </c>
      <c r="AW84">
        <v>81</v>
      </c>
      <c r="AX84">
        <f>IF(Z84&gt;0, (R84*SUMPRODUCT(K84:$K$98, X84:$X$98)-K84*$AZ$3)/Z84, 0)</f>
        <v>-1.0313828527605327E+20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100000</v>
      </c>
      <c r="S85">
        <f t="shared" si="29"/>
        <v>-7.640445833478165E+20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-0.41359850633458556</v>
      </c>
      <c r="AC85">
        <f t="shared" si="30"/>
        <v>-0.36928438065587993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-3.4867058990563212E-16</v>
      </c>
      <c r="AI85">
        <f t="shared" si="34"/>
        <v>-3.4867663150956309E-16</v>
      </c>
      <c r="AJ85">
        <f t="shared" si="35"/>
        <v>-4.4314125678705629E-2</v>
      </c>
      <c r="AK85">
        <f t="shared" si="49"/>
        <v>-2.8951895443420993E-2</v>
      </c>
      <c r="AL85">
        <f t="shared" si="26"/>
        <v>-7.3266021122126962E-2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-5.037486551055787E-20</v>
      </c>
      <c r="AR85">
        <f t="shared" si="36"/>
        <v>-5.0375738383103768E-20</v>
      </c>
      <c r="AS85">
        <f t="shared" si="36"/>
        <v>-6.4023699902160752E-6</v>
      </c>
      <c r="AT85">
        <f t="shared" si="36"/>
        <v>-4.1828817269411665E-6</v>
      </c>
      <c r="AU85">
        <f t="shared" si="23"/>
        <v>-1.0585251717157292E-5</v>
      </c>
      <c r="AW85">
        <v>82</v>
      </c>
      <c r="AX85">
        <f>IF(Z85&gt;0, (R85*SUMPRODUCT(K85:$K$98, X85:$X$98)-K85*$AZ$3)/Z85, 0)</f>
        <v>-7.640445833478165E+20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8"/>
        <v>100000</v>
      </c>
      <c r="S86">
        <f t="shared" si="29"/>
        <v>-5.8866035120117729E+21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-0.36928438065587993</v>
      </c>
      <c r="AC86">
        <f t="shared" si="30"/>
        <v>-0.32971819701417854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-4.2248341167192765E-17</v>
      </c>
      <c r="AI86">
        <f t="shared" si="34"/>
        <v>-4.2249041312438534E-17</v>
      </c>
      <c r="AJ86">
        <f t="shared" si="35"/>
        <v>-3.9566183641701391E-2</v>
      </c>
      <c r="AK86">
        <f t="shared" si="49"/>
        <v>-2.5849906645911597E-2</v>
      </c>
      <c r="AL86">
        <f t="shared" si="26"/>
        <v>-6.5416090287613027E-2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-5.4499211893193946E-21</v>
      </c>
      <c r="AR86">
        <f t="shared" si="36"/>
        <v>-5.4500115061532656E-21</v>
      </c>
      <c r="AS86">
        <f t="shared" si="36"/>
        <v>-5.1039301580166339E-6</v>
      </c>
      <c r="AT86">
        <f t="shared" si="36"/>
        <v>-3.3345677032375369E-6</v>
      </c>
      <c r="AU86">
        <f t="shared" si="23"/>
        <v>-8.4384978612541755E-6</v>
      </c>
      <c r="AW86">
        <v>83</v>
      </c>
      <c r="AX86">
        <f>IF(Z86&gt;0, (R86*SUMPRODUCT(K86:$K$98, X86:$X$98)-K86*$AZ$3)/Z86, 0)</f>
        <v>-5.8866035120117729E+21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100000</v>
      </c>
      <c r="S87">
        <f t="shared" si="29"/>
        <v>-4.7247615881971572E+22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-0.32971819701417854</v>
      </c>
      <c r="AC87">
        <f t="shared" si="30"/>
        <v>-0.29439124733408795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-4.9220686484426699E-18</v>
      </c>
      <c r="AI87">
        <f t="shared" si="34"/>
        <v>-4.9221465336549284E-18</v>
      </c>
      <c r="AJ87">
        <f t="shared" si="35"/>
        <v>-3.5326949680090591E-2</v>
      </c>
      <c r="AK87">
        <f t="shared" si="49"/>
        <v>-2.3080273790992499E-2</v>
      </c>
      <c r="AL87">
        <f t="shared" si="26"/>
        <v>-5.8407223471083097E-2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-5.6690489160856071E-22</v>
      </c>
      <c r="AR87">
        <f t="shared" si="36"/>
        <v>-5.669138621270494E-22</v>
      </c>
      <c r="AS87">
        <f t="shared" si="36"/>
        <v>-4.0688218734188789E-6</v>
      </c>
      <c r="AT87">
        <f t="shared" si="36"/>
        <v>-2.6582969573003319E-6</v>
      </c>
      <c r="AU87">
        <f t="shared" si="23"/>
        <v>-6.7271188307192126E-6</v>
      </c>
      <c r="AW87">
        <v>84</v>
      </c>
      <c r="AX87">
        <f>IF(Z87&gt;0, (R87*SUMPRODUCT(K87:$K$98, X87:$X$98)-K87*$AZ$3)/Z87, 0)</f>
        <v>-4.7247615881971572E+22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100000</v>
      </c>
      <c r="S88">
        <f t="shared" si="29"/>
        <v>-3.956747593098742E+23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-0.29439124733408795</v>
      </c>
      <c r="AC88">
        <f t="shared" si="30"/>
        <v>-0.26284932797686422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-5.5042022768024477E-19</v>
      </c>
      <c r="AI88">
        <f t="shared" si="34"/>
        <v>-5.5042853151192066E-19</v>
      </c>
      <c r="AJ88">
        <f t="shared" si="35"/>
        <v>-3.1541919357223724E-2</v>
      </c>
      <c r="AK88">
        <f t="shared" si="49"/>
        <v>-2.0607387313386159E-2</v>
      </c>
      <c r="AL88">
        <f t="shared" si="26"/>
        <v>-5.214930667060988E-2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-5.6602928456237424E-23</v>
      </c>
      <c r="AR88">
        <f t="shared" si="36"/>
        <v>-5.6603782387773052E-23</v>
      </c>
      <c r="AS88">
        <f t="shared" si="36"/>
        <v>-3.2436398863352017E-6</v>
      </c>
      <c r="AT88">
        <f t="shared" si="36"/>
        <v>-2.1191780590723308E-6</v>
      </c>
      <c r="AU88">
        <f t="shared" si="23"/>
        <v>-5.362817945407532E-6</v>
      </c>
      <c r="AW88">
        <v>85</v>
      </c>
      <c r="AX88">
        <f>IF(Z88&gt;0, (R88*SUMPRODUCT(K88:$K$98, X88:$X$98)-K88*$AZ$3)/Z88, 0)</f>
        <v>-3.956747593098742E+23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100000</v>
      </c>
      <c r="S89">
        <f t="shared" si="29"/>
        <v>-3.4893184391598018E+24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-0.26284932797686422</v>
      </c>
      <c r="AC89">
        <f t="shared" si="30"/>
        <v>-0.23468689997934308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-5.9040480373070179E-20</v>
      </c>
      <c r="AI89">
        <f t="shared" si="34"/>
        <v>-5.9041321106382682E-20</v>
      </c>
      <c r="AJ89">
        <f t="shared" si="35"/>
        <v>-2.8162427997521139E-2</v>
      </c>
      <c r="AK89">
        <f t="shared" si="49"/>
        <v>-1.8399452958380497E-2</v>
      </c>
      <c r="AL89">
        <f t="shared" si="26"/>
        <v>-4.6561880955901636E-2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-5.4209621487475697E-24</v>
      </c>
      <c r="AR89">
        <f t="shared" si="36"/>
        <v>-5.421039342961361E-24</v>
      </c>
      <c r="AS89">
        <f t="shared" si="36"/>
        <v>-2.5858098583667067E-6</v>
      </c>
      <c r="AT89">
        <f t="shared" si="36"/>
        <v>-1.6893957741329166E-6</v>
      </c>
      <c r="AU89">
        <f t="shared" si="23"/>
        <v>-4.2752056324996235E-6</v>
      </c>
      <c r="AW89">
        <v>86</v>
      </c>
      <c r="AX89">
        <f>IF(Z89&gt;0, (R89*SUMPRODUCT(K89:$K$98, X89:$X$98)-K89*$AZ$3)/Z89, 0)</f>
        <v>-3.4893184391598018E+24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100000</v>
      </c>
      <c r="S90">
        <f t="shared" si="29"/>
        <v>-3.2484631261333059E+25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-0.23468689997934308</v>
      </c>
      <c r="AC90">
        <f t="shared" si="30"/>
        <v>-0.20954187498155627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-6.0135585706837475E-21</v>
      </c>
      <c r="AI90">
        <f t="shared" si="34"/>
        <v>-6.0136392018417925E-21</v>
      </c>
      <c r="AJ90">
        <f t="shared" si="35"/>
        <v>-2.5145024997786813E-2</v>
      </c>
      <c r="AK90">
        <f t="shared" si="49"/>
        <v>-1.6428082998554017E-2</v>
      </c>
      <c r="AL90">
        <f t="shared" si="26"/>
        <v>-4.1573107996340827E-2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-4.9299216258310603E-25</v>
      </c>
      <c r="AR90">
        <f t="shared" si="36"/>
        <v>-4.9299877273390257E-25</v>
      </c>
      <c r="AS90">
        <f t="shared" si="36"/>
        <v>-2.0613917876010163E-6</v>
      </c>
      <c r="AT90">
        <f t="shared" si="36"/>
        <v>-1.3467759678993276E-6</v>
      </c>
      <c r="AU90">
        <f t="shared" si="23"/>
        <v>-3.4081677555003435E-6</v>
      </c>
      <c r="AW90">
        <v>87</v>
      </c>
      <c r="AX90">
        <f>IF(Z90&gt;0, (R90*SUMPRODUCT(K90:$K$98, X90:$X$98)-K90*$AZ$3)/Z90, 0)</f>
        <v>-3.2484631261333059E+25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100000</v>
      </c>
      <c r="S91">
        <f t="shared" si="29"/>
        <v>-3.2013090929847131E+26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-0.20954187498155627</v>
      </c>
      <c r="AC91">
        <f t="shared" si="30"/>
        <v>-0.18709095980496093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-5.8015675491385933E-22</v>
      </c>
      <c r="AI91">
        <f t="shared" si="34"/>
        <v>-5.8016406016595973E-22</v>
      </c>
      <c r="AJ91">
        <f t="shared" si="35"/>
        <v>-2.2450915176595337E-2</v>
      </c>
      <c r="AK91">
        <f t="shared" si="49"/>
        <v>-1.4667931248708941E-2</v>
      </c>
      <c r="AL91">
        <f t="shared" si="26"/>
        <v>-3.7118846425304275E-2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-4.2465456820908589E-26</v>
      </c>
      <c r="AR91">
        <f t="shared" si="36"/>
        <v>-4.2465991539956514E-26</v>
      </c>
      <c r="AS91">
        <f t="shared" si="36"/>
        <v>-1.6433289123094811E-6</v>
      </c>
      <c r="AT91">
        <f t="shared" si="36"/>
        <v>-1.0736415560421934E-6</v>
      </c>
      <c r="AU91">
        <f t="shared" si="23"/>
        <v>-2.7169704683516741E-6</v>
      </c>
      <c r="AW91">
        <v>88</v>
      </c>
      <c r="AX91">
        <f>IF(Z91&gt;0, (R91*SUMPRODUCT(K91:$K$98, X91:$X$98)-K91*$AZ$3)/Z91, 0)</f>
        <v>-3.2013090929847131E+26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100000</v>
      </c>
      <c r="S92">
        <f t="shared" si="29"/>
        <v>-3.3493859663832165E+27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-0.18709095980496093</v>
      </c>
      <c r="AC92">
        <f t="shared" si="30"/>
        <v>-0.16704549982585798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-5.2870249655836663E-23</v>
      </c>
      <c r="AI92">
        <f t="shared" si="34"/>
        <v>-5.2870873074209098E-23</v>
      </c>
      <c r="AJ92">
        <f t="shared" si="35"/>
        <v>-2.0045459979102953E-2</v>
      </c>
      <c r="AK92">
        <f t="shared" si="49"/>
        <v>-1.3096367186347267E-2</v>
      </c>
      <c r="AL92">
        <f t="shared" si="26"/>
        <v>-3.3141827165450222E-2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-3.4552842905546555E-27</v>
      </c>
      <c r="AR92">
        <f t="shared" si="36"/>
        <v>-3.455325033462486E-27</v>
      </c>
      <c r="AS92">
        <f t="shared" si="36"/>
        <v>-1.3100517476956941E-6</v>
      </c>
      <c r="AT92">
        <f t="shared" si="36"/>
        <v>-8.5590047516118704E-7</v>
      </c>
      <c r="AU92">
        <f t="shared" si="23"/>
        <v>-2.1659522228568812E-6</v>
      </c>
      <c r="AW92">
        <v>89</v>
      </c>
      <c r="AX92">
        <f>IF(Z92&gt;0, (R92*SUMPRODUCT(K92:$K$98, X92:$X$98)-K92*$AZ$3)/Z92, 0)</f>
        <v>-3.3493859663832165E+27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100000</v>
      </c>
      <c r="S93">
        <f t="shared" si="29"/>
        <v>-3.7323336858803072E+28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-0.16704549982585798</v>
      </c>
      <c r="AC93">
        <f t="shared" si="30"/>
        <v>-0.14914776770165888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-4.5378635598503499E-24</v>
      </c>
      <c r="AI93">
        <f t="shared" si="34"/>
        <v>-4.5379135110940803E-24</v>
      </c>
      <c r="AJ93">
        <f t="shared" si="35"/>
        <v>-1.7897732124199095E-2</v>
      </c>
      <c r="AK93">
        <f t="shared" si="49"/>
        <v>-1.169318498781006E-2</v>
      </c>
      <c r="AL93">
        <f t="shared" si="26"/>
        <v>-2.9590917112009153E-2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-2.6479259489537171E-28</v>
      </c>
      <c r="AR93">
        <f t="shared" si="36"/>
        <v>-2.6479550964132456E-28</v>
      </c>
      <c r="AS93">
        <f t="shared" si="36"/>
        <v>-1.044365232538023E-6</v>
      </c>
      <c r="AT93">
        <f t="shared" si="36"/>
        <v>-6.8231861859150746E-7</v>
      </c>
      <c r="AU93">
        <f t="shared" si="23"/>
        <v>-1.7266838511295305E-6</v>
      </c>
      <c r="AW93">
        <v>90</v>
      </c>
      <c r="AX93">
        <f>IF(Z93&gt;0, (R93*SUMPRODUCT(K93:$K$98, X93:$X$98)-K93*$AZ$3)/Z93, 0)</f>
        <v>-3.7323336858803072E+28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100000</v>
      </c>
      <c r="S94">
        <f t="shared" si="29"/>
        <v>-4.4469533637607292E+29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-0.14914776770165888</v>
      </c>
      <c r="AC94">
        <f t="shared" si="30"/>
        <v>-0.13316764973362399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-3.656680337741987E-25</v>
      </c>
      <c r="AI94">
        <f t="shared" si="34"/>
        <v>-3.6567177700127015E-25</v>
      </c>
      <c r="AJ94">
        <f t="shared" si="35"/>
        <v>-1.598011796803489E-2</v>
      </c>
      <c r="AK94">
        <f t="shared" si="49"/>
        <v>-1.0440343739116124E-2</v>
      </c>
      <c r="AL94">
        <f t="shared" si="26"/>
        <v>-2.6420461707151014E-2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-1.9051245594884169E-29</v>
      </c>
      <c r="AR94">
        <f t="shared" si="36"/>
        <v>-1.905144061641099E-29</v>
      </c>
      <c r="AS94">
        <f t="shared" si="36"/>
        <v>-8.3256156930645886E-7</v>
      </c>
      <c r="AT94">
        <f t="shared" si="36"/>
        <v>-5.4394022528021958E-7</v>
      </c>
      <c r="AU94">
        <f t="shared" si="23"/>
        <v>-1.3765017945866783E-6</v>
      </c>
      <c r="AW94">
        <v>91</v>
      </c>
      <c r="AX94">
        <f>IF(Z94&gt;0, (R94*SUMPRODUCT(K94:$K$98, X94:$X$98)-K94*$AZ$3)/Z94, 0)</f>
        <v>-4.4469533637607292E+29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100000</v>
      </c>
      <c r="S95">
        <f t="shared" si="29"/>
        <v>-5.6924112493430717E+30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-0.13316764973362399</v>
      </c>
      <c r="AC95">
        <f t="shared" si="30"/>
        <v>-0.11889968726216427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-2.7557618115447878E-26</v>
      </c>
      <c r="AI95">
        <f t="shared" si="34"/>
        <v>-2.755787920798418E-26</v>
      </c>
      <c r="AJ95">
        <f t="shared" si="35"/>
        <v>-1.4267962471459728E-2</v>
      </c>
      <c r="AK95">
        <f t="shared" si="49"/>
        <v>-9.3217354813536803E-3</v>
      </c>
      <c r="AL95">
        <f t="shared" si="26"/>
        <v>-2.3589697952813408E-2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-1.2819173750803972E-30</v>
      </c>
      <c r="AR95">
        <f t="shared" si="36"/>
        <v>-1.2819295205081112E-30</v>
      </c>
      <c r="AS95">
        <f t="shared" si="36"/>
        <v>-6.6371298573537874E-7</v>
      </c>
      <c r="AT95">
        <f t="shared" si="36"/>
        <v>-4.336258173471137E-7</v>
      </c>
      <c r="AU95">
        <f t="shared" si="23"/>
        <v>-1.0973388030824924E-6</v>
      </c>
      <c r="AW95">
        <v>92</v>
      </c>
      <c r="AX95">
        <f>IF(Z95&gt;0, (R95*SUMPRODUCT(K95:$K$98, X95:$X$98)-K95*$AZ$3)/Z95, 0)</f>
        <v>-5.6924112493430717E+30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100000</v>
      </c>
      <c r="S96">
        <f t="shared" si="29"/>
        <v>-7.8721087641795805E+31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-0.11889968726216427</v>
      </c>
      <c r="AC96">
        <f t="shared" si="30"/>
        <v>-0.10616043505550381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-1.9329964745448541E-27</v>
      </c>
      <c r="AI96">
        <f t="shared" si="34"/>
        <v>-1.9330133315964769E-27</v>
      </c>
      <c r="AJ96">
        <f t="shared" si="35"/>
        <v>-1.2739252206660459E-2</v>
      </c>
      <c r="AK96">
        <f t="shared" si="49"/>
        <v>-8.3229781083514996E-3</v>
      </c>
      <c r="AL96">
        <f t="shared" si="26"/>
        <v>-2.1062230315011959E-2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-8.0284442461715644E-32</v>
      </c>
      <c r="AR96">
        <f t="shared" si="36"/>
        <v>-8.0285142596976578E-32</v>
      </c>
      <c r="AS96">
        <f t="shared" si="36"/>
        <v>-5.2910792867935113E-7</v>
      </c>
      <c r="AT96">
        <f t="shared" si="36"/>
        <v>-3.4568384673717604E-7</v>
      </c>
      <c r="AU96">
        <f t="shared" si="23"/>
        <v>-8.7479177541652717E-7</v>
      </c>
      <c r="AW96">
        <v>93</v>
      </c>
      <c r="AX96">
        <f>IF(Z96&gt;0, (R96*SUMPRODUCT(K96:$K$98, X96:$X$98)-K96*$AZ$3)/Z96, 0)</f>
        <v>-7.8721087641795805E+31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100000</v>
      </c>
      <c r="S97">
        <f t="shared" si="29"/>
        <v>-1.1837483408924919E+33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-0.10616043505550381</v>
      </c>
      <c r="AC97">
        <f t="shared" si="30"/>
        <v>-9.4786102728128402E-2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-1.2550056390541542E-28</v>
      </c>
      <c r="AI97">
        <f t="shared" si="34"/>
        <v>-1.2550156481603398E-28</v>
      </c>
      <c r="AJ97">
        <f t="shared" si="35"/>
        <v>-1.1374332327375405E-2</v>
      </c>
      <c r="AK97">
        <f t="shared" si="49"/>
        <v>-7.4312304538852675E-3</v>
      </c>
      <c r="AL97">
        <f t="shared" si="26"/>
        <v>-1.8805562781260672E-2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-4.6540172466048925E-33</v>
      </c>
      <c r="AR97">
        <f t="shared" si="36"/>
        <v>-4.6540543640100752E-33</v>
      </c>
      <c r="AS97">
        <f t="shared" si="36"/>
        <v>-4.2180160130688048E-7</v>
      </c>
      <c r="AT97">
        <f t="shared" si="36"/>
        <v>-2.75577046187162E-7</v>
      </c>
      <c r="AU97">
        <f t="shared" si="23"/>
        <v>-6.9737864749404248E-7</v>
      </c>
      <c r="AW97">
        <v>94</v>
      </c>
      <c r="AX97">
        <f>IF(Z97&gt;0, (R97*SUMPRODUCT(K97:$K$98, X97:$X$98)-K97*$AZ$3)/Z97, 0)</f>
        <v>-1.1837483408924919E+33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-9.4786102728128402E-2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-9.4786102728128402E-2</v>
      </c>
      <c r="AK98">
        <f t="shared" si="49"/>
        <v>-6.6350271909689888E-3</v>
      </c>
      <c r="AL98">
        <f t="shared" si="26"/>
        <v>-0.10142112991909739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-2.6512432273082319E-34</v>
      </c>
      <c r="AR98">
        <f t="shared" si="36"/>
        <v>-2.6512432273082319E-34</v>
      </c>
      <c r="AS98">
        <f t="shared" si="36"/>
        <v>-3.1384047716285755E-6</v>
      </c>
      <c r="AT98">
        <f t="shared" si="36"/>
        <v>-2.1968833401400031E-7</v>
      </c>
      <c r="AU98">
        <f t="shared" si="36"/>
        <v>-3.3580931056425757E-6</v>
      </c>
      <c r="AW98">
        <v>95</v>
      </c>
    </row>
    <row r="100" spans="5:50" x14ac:dyDescent="0.25">
      <c r="AN100" s="8">
        <f t="shared" ref="AN100:AU100" si="50">SUM(AN3:AN98)</f>
        <v>4925.0773349721776</v>
      </c>
      <c r="AO100" s="8">
        <f t="shared" si="50"/>
        <v>-492.50773349721777</v>
      </c>
      <c r="AP100" s="8">
        <f t="shared" si="50"/>
        <v>-733.99741070315918</v>
      </c>
      <c r="AQ100" s="8">
        <f t="shared" si="50"/>
        <v>-2556.0088655568857</v>
      </c>
      <c r="AR100" s="8">
        <f t="shared" si="50"/>
        <v>1142.5633252149171</v>
      </c>
      <c r="AS100" s="8">
        <f t="shared" si="50"/>
        <v>-565.15811199941766</v>
      </c>
      <c r="AT100" s="8">
        <f t="shared" si="50"/>
        <v>275.80808639729241</v>
      </c>
      <c r="AU100" s="8">
        <f t="shared" si="50"/>
        <v>853.213299612789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10160.650602074817</v>
      </c>
      <c r="K3">
        <v>1</v>
      </c>
      <c r="L3" s="2">
        <v>0</v>
      </c>
      <c r="O3">
        <f>$C$3</f>
        <v>10160.650602074817</v>
      </c>
      <c r="P3">
        <f>O3*C5</f>
        <v>1016.0650602074817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10160.650602074817</v>
      </c>
      <c r="AF3">
        <f t="shared" ref="AF3:AG34" si="4">-$Z3*P3</f>
        <v>-1016.0650602074817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8519.6285711673336</v>
      </c>
      <c r="AJ3">
        <f t="shared" ref="AJ3:AJ66" si="7">AB3-AC3</f>
        <v>0</v>
      </c>
      <c r="AL3">
        <f t="shared" ref="AL3:AL34" si="8">SUM(AI3:AK3)</f>
        <v>8519.6285711673336</v>
      </c>
      <c r="AN3">
        <f t="shared" ref="AN3:AU34" si="9">AE3*$K3</f>
        <v>10160.650602074817</v>
      </c>
      <c r="AO3">
        <f t="shared" si="9"/>
        <v>-1016.0650602074817</v>
      </c>
      <c r="AP3">
        <f t="shared" si="9"/>
        <v>-624.95697070000006</v>
      </c>
      <c r="AQ3">
        <f t="shared" si="9"/>
        <v>0</v>
      </c>
      <c r="AR3">
        <f t="shared" si="9"/>
        <v>8519.6285711673336</v>
      </c>
      <c r="AS3">
        <f t="shared" si="9"/>
        <v>0</v>
      </c>
      <c r="AT3">
        <f t="shared" si="9"/>
        <v>0</v>
      </c>
      <c r="AU3">
        <f t="shared" si="9"/>
        <v>8519.6285711673336</v>
      </c>
      <c r="AW3">
        <v>0</v>
      </c>
      <c r="AX3">
        <f>IF(Z3&gt;0, (R3*SUMPRODUCT(K3:$K$98, X3:$X$98)-K3*$AZ$3)/Z3, 0)</f>
        <v>0</v>
      </c>
      <c r="AZ3">
        <f>C6*SUMPRODUCT(X4:X89, K4:K89)/1</f>
        <v>5379.6386043053553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364.9938001838733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360.85084023654781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-360.85084023654781</v>
      </c>
      <c r="AK4">
        <f>G4*SUM(AB4, AE4:AF4)</f>
        <v>0</v>
      </c>
      <c r="AL4">
        <f t="shared" si="8"/>
        <v>-495.9276402365478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-336.64599331705176</v>
      </c>
      <c r="AT4">
        <f t="shared" si="9"/>
        <v>0</v>
      </c>
      <c r="AU4">
        <f t="shared" si="9"/>
        <v>-462.66222617459442</v>
      </c>
      <c r="AW4">
        <v>1</v>
      </c>
      <c r="AX4">
        <f>IF(Z4&gt;0, (R4*SUMPRODUCT(K4:$K$98, X4:$X$98)-K4*$AZ$3)/Z4, 0)</f>
        <v>364.9938001838733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</v>
      </c>
      <c r="S5">
        <f t="shared" si="1"/>
        <v>668.57701982262358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360.85084023654781</v>
      </c>
      <c r="AC5">
        <f t="shared" si="2"/>
        <v>653.4502687266322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-138.80328736018078</v>
      </c>
      <c r="AI5">
        <f t="shared" si="6"/>
        <v>-151.02047119526074</v>
      </c>
      <c r="AJ5">
        <f t="shared" si="7"/>
        <v>-292.59942849008439</v>
      </c>
      <c r="AK5">
        <f>G5*SUM(AB5, AE5:AF5)</f>
        <v>14.794884449698461</v>
      </c>
      <c r="AL5">
        <f t="shared" si="8"/>
        <v>-428.82501523564662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-118.69180390096925</v>
      </c>
      <c r="AR5">
        <f t="shared" si="9"/>
        <v>-129.13881575172311</v>
      </c>
      <c r="AS5">
        <f t="shared" si="9"/>
        <v>-250.20411726821754</v>
      </c>
      <c r="AT5">
        <f t="shared" si="9"/>
        <v>12.651224313473076</v>
      </c>
      <c r="AU5">
        <f t="shared" si="9"/>
        <v>-366.69170870646752</v>
      </c>
      <c r="AW5">
        <v>2</v>
      </c>
      <c r="AX5">
        <f>IF(Z5&gt;0, (R5*SUMPRODUCT(K5:$K$98, X5:$X$98)-K5*$AZ$3)/Z5, 0)</f>
        <v>668.57701982262358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</v>
      </c>
      <c r="S6">
        <f t="shared" si="1"/>
        <v>1019.5269807556762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653.4502687266322</v>
      </c>
      <c r="AC6">
        <f t="shared" si="2"/>
        <v>985.02339323815613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-144.37007042925737</v>
      </c>
      <c r="AI6">
        <f t="shared" si="6"/>
        <v>-156.44703616718289</v>
      </c>
      <c r="AJ6">
        <f t="shared" si="7"/>
        <v>-331.57312451152393</v>
      </c>
      <c r="AK6">
        <f>G6*SUM(AB6, AE6:AF6)</f>
        <v>38.226840720507987</v>
      </c>
      <c r="AL6">
        <f t="shared" si="8"/>
        <v>-449.79331995819882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-111.36852028505125</v>
      </c>
      <c r="AR6">
        <f t="shared" si="9"/>
        <v>-120.6848127809054</v>
      </c>
      <c r="AS6">
        <f t="shared" si="9"/>
        <v>-255.7788337523458</v>
      </c>
      <c r="AT6">
        <f t="shared" si="9"/>
        <v>29.488568326919363</v>
      </c>
      <c r="AU6">
        <f t="shared" si="9"/>
        <v>-346.97507820633183</v>
      </c>
      <c r="AW6">
        <v>3</v>
      </c>
      <c r="AX6">
        <f>IF(Z6&gt;0, (R6*SUMPRODUCT(K6:$K$98, X6:$X$98)-K6*$AZ$3)/Z6, 0)</f>
        <v>1019.5269807556762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</v>
      </c>
      <c r="S7">
        <f t="shared" si="1"/>
        <v>1306.646168121802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985.02339323815613</v>
      </c>
      <c r="AC7">
        <f t="shared" si="2"/>
        <v>1247.8299261548068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-150.88226713447281</v>
      </c>
      <c r="AI7">
        <f t="shared" si="6"/>
        <v>-162.81960293162726</v>
      </c>
      <c r="AJ7">
        <f t="shared" si="7"/>
        <v>-262.80653291665067</v>
      </c>
      <c r="AK7">
        <f>G7*SUM(AB7, AE7:AF7)</f>
        <v>48.364648607993466</v>
      </c>
      <c r="AL7">
        <f t="shared" si="8"/>
        <v>-377.26148724028451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-105.8976381924888</v>
      </c>
      <c r="AR7">
        <f t="shared" si="9"/>
        <v>-114.27593003047301</v>
      </c>
      <c r="AS7">
        <f t="shared" si="9"/>
        <v>-184.45236584777749</v>
      </c>
      <c r="AT7">
        <f t="shared" si="9"/>
        <v>33.945023208270499</v>
      </c>
      <c r="AU7">
        <f t="shared" si="9"/>
        <v>-264.78327266998002</v>
      </c>
      <c r="AW7">
        <v>4</v>
      </c>
      <c r="AX7">
        <f>IF(Z7&gt;0, (R7*SUMPRODUCT(K7:$K$98, X7:$X$98)-K7*$AZ$3)/Z7, 0)</f>
        <v>1306.646168121802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100000</v>
      </c>
      <c r="S8">
        <f t="shared" si="1"/>
        <v>1476.0878926507917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1247.8299261548068</v>
      </c>
      <c r="AC8">
        <f t="shared" si="2"/>
        <v>1393.224829953288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-157.39386798416785</v>
      </c>
      <c r="AI8">
        <f t="shared" si="6"/>
        <v>-169.19215618985274</v>
      </c>
      <c r="AJ8">
        <f t="shared" si="7"/>
        <v>-145.39490379848121</v>
      </c>
      <c r="AK8">
        <f t="shared" ref="AK8:AK71" si="22">G8*SUM(AB8:AB8, AE8:AF8)</f>
        <v>26.578777427097386</v>
      </c>
      <c r="AL8">
        <f t="shared" si="8"/>
        <v>-288.00828256123657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-103.11569579964208</v>
      </c>
      <c r="AR8">
        <f t="shared" si="9"/>
        <v>-110.84527709245511</v>
      </c>
      <c r="AS8">
        <f t="shared" si="9"/>
        <v>-95.254642781957031</v>
      </c>
      <c r="AT8">
        <f t="shared" si="9"/>
        <v>17.412934588878976</v>
      </c>
      <c r="AU8">
        <f t="shared" si="9"/>
        <v>-188.68698528553318</v>
      </c>
      <c r="AW8">
        <v>5</v>
      </c>
      <c r="AX8">
        <f>IF(Z8&gt;0, (R8*SUMPRODUCT(K8:$K$98, X8:$X$98)-K8*$AZ$3)/Z8, 0)</f>
        <v>1476.0878926507917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</v>
      </c>
      <c r="S9">
        <f t="shared" si="1"/>
        <v>1583.1072848595857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1393.224829953288</v>
      </c>
      <c r="AC9">
        <f t="shared" si="2"/>
        <v>1476.6951484282799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-164.16874422573991</v>
      </c>
      <c r="AI9">
        <f t="shared" si="6"/>
        <v>-175.82852845633974</v>
      </c>
      <c r="AJ9">
        <f t="shared" si="7"/>
        <v>-83.470318474991927</v>
      </c>
      <c r="AK9">
        <f t="shared" si="22"/>
        <v>8.2200264967243992</v>
      </c>
      <c r="AL9">
        <f t="shared" si="8"/>
        <v>-251.07882043460731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-101.8602304829314</v>
      </c>
      <c r="AR9">
        <f t="shared" si="9"/>
        <v>-109.09466670105246</v>
      </c>
      <c r="AS9">
        <f t="shared" si="9"/>
        <v>-51.790040293268525</v>
      </c>
      <c r="AT9">
        <f t="shared" si="9"/>
        <v>5.1002022186441973</v>
      </c>
      <c r="AU9">
        <f t="shared" si="9"/>
        <v>-155.78450477567682</v>
      </c>
      <c r="AW9">
        <v>6</v>
      </c>
      <c r="AX9">
        <f>IF(Z9&gt;0, (R9*SUMPRODUCT(K9:$K$98, X9:$X$98)-K9*$AZ$3)/Z9, 0)</f>
        <v>1583.1072848595857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</v>
      </c>
      <c r="S10">
        <f t="shared" si="1"/>
        <v>1677.4304781947617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1476.6951484282799</v>
      </c>
      <c r="AC10">
        <f t="shared" si="2"/>
        <v>1546.1449244512955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-172.07798730168139</v>
      </c>
      <c r="AI10">
        <f t="shared" si="6"/>
        <v>-183.59966394156251</v>
      </c>
      <c r="AJ10">
        <f t="shared" si="7"/>
        <v>-69.449776023015602</v>
      </c>
      <c r="AK10">
        <f t="shared" si="22"/>
        <v>6.0544501085559483</v>
      </c>
      <c r="AL10">
        <f t="shared" si="8"/>
        <v>-246.99498985602216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-101.28792699669181</v>
      </c>
      <c r="AR10">
        <f t="shared" si="9"/>
        <v>-108.06977492901223</v>
      </c>
      <c r="AS10">
        <f t="shared" si="9"/>
        <v>-40.87927778596854</v>
      </c>
      <c r="AT10">
        <f t="shared" si="9"/>
        <v>3.563748682888829</v>
      </c>
      <c r="AU10">
        <f t="shared" si="9"/>
        <v>-145.38530403209194</v>
      </c>
      <c r="AW10">
        <v>7</v>
      </c>
      <c r="AX10">
        <f>IF(Z10&gt;0, (R10*SUMPRODUCT(K10:$K$98, X10:$X$98)-K10*$AZ$3)/Z10, 0)</f>
        <v>1677.4304781947617</v>
      </c>
    </row>
    <row r="11" spans="1:52" x14ac:dyDescent="0.25">
      <c r="A11" t="s">
        <v>33</v>
      </c>
      <c r="C11" s="12">
        <f>AU91</f>
        <v>2300.2126598689806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</v>
      </c>
      <c r="S11">
        <f t="shared" si="1"/>
        <v>1759.6210712220022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1546.1449244512955</v>
      </c>
      <c r="AC11">
        <f t="shared" si="2"/>
        <v>1602.5222221379722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-179.67215941835215</v>
      </c>
      <c r="AI11">
        <f t="shared" si="6"/>
        <v>-191.05616027190717</v>
      </c>
      <c r="AJ11">
        <f t="shared" si="7"/>
        <v>-56.377297686676684</v>
      </c>
      <c r="AK11">
        <f t="shared" si="22"/>
        <v>3.7107478186831089</v>
      </c>
      <c r="AL11">
        <f t="shared" si="8"/>
        <v>-243.72271013990076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-100.49219053519788</v>
      </c>
      <c r="AR11">
        <f t="shared" si="9"/>
        <v>-106.85936053266303</v>
      </c>
      <c r="AS11">
        <f t="shared" si="9"/>
        <v>-31.532309509329572</v>
      </c>
      <c r="AT11">
        <f t="shared" si="9"/>
        <v>2.0754533035633114</v>
      </c>
      <c r="AU11">
        <f t="shared" si="9"/>
        <v>-136.31621673842929</v>
      </c>
      <c r="AW11">
        <v>8</v>
      </c>
      <c r="AX11">
        <f>IF(Z11&gt;0, (R11*SUMPRODUCT(K11:$K$98, X11:$X$98)-K11*$AZ$3)/Z11, 0)</f>
        <v>1759.6210712220022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</v>
      </c>
      <c r="S12">
        <f t="shared" si="1"/>
        <v>1835.6349441650659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1602.5222221379722</v>
      </c>
      <c r="AC12">
        <f t="shared" si="2"/>
        <v>1651.5732577265057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-188.42679819195374</v>
      </c>
      <c r="AI12">
        <f t="shared" si="6"/>
        <v>-199.67340568719919</v>
      </c>
      <c r="AJ12">
        <f t="shared" si="7"/>
        <v>-49.051035588533523</v>
      </c>
      <c r="AK12">
        <f t="shared" si="22"/>
        <v>3.6858011109173359</v>
      </c>
      <c r="AL12">
        <f t="shared" si="8"/>
        <v>-245.03864016481538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-100.1508463483448</v>
      </c>
      <c r="AR12">
        <f t="shared" si="9"/>
        <v>-106.12853779141136</v>
      </c>
      <c r="AS12">
        <f t="shared" si="9"/>
        <v>-26.071146862294817</v>
      </c>
      <c r="AT12">
        <f t="shared" si="9"/>
        <v>1.9590424731093459</v>
      </c>
      <c r="AU12">
        <f t="shared" si="9"/>
        <v>-130.24064218059684</v>
      </c>
      <c r="AW12">
        <v>9</v>
      </c>
      <c r="AX12">
        <f>IF(Z12&gt;0, (R12*SUMPRODUCT(K12:$K$98, X12:$X$98)-K12*$AZ$3)/Z12, 0)</f>
        <v>1835.6349441650659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</v>
      </c>
      <c r="S13">
        <f t="shared" si="1"/>
        <v>1904.6431820413645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1651.5732577265057</v>
      </c>
      <c r="AC13">
        <f t="shared" si="2"/>
        <v>1692.7583672635928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-197.77753101264898</v>
      </c>
      <c r="AI13">
        <f t="shared" si="6"/>
        <v>-208.88695024156542</v>
      </c>
      <c r="AJ13">
        <f t="shared" si="7"/>
        <v>-41.185109537087101</v>
      </c>
      <c r="AK13">
        <f t="shared" si="22"/>
        <v>3.3031465154530117</v>
      </c>
      <c r="AL13">
        <f t="shared" si="8"/>
        <v>-246.76891326319949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-99.924772098296003</v>
      </c>
      <c r="AR13">
        <f t="shared" si="9"/>
        <v>-105.53767554041099</v>
      </c>
      <c r="AS13">
        <f t="shared" si="9"/>
        <v>-20.808292343752548</v>
      </c>
      <c r="AT13">
        <f t="shared" si="9"/>
        <v>1.6688759389094263</v>
      </c>
      <c r="AU13">
        <f t="shared" si="9"/>
        <v>-124.67709194525411</v>
      </c>
      <c r="AW13">
        <v>10</v>
      </c>
      <c r="AX13">
        <f>IF(Z13&gt;0, (R13*SUMPRODUCT(K13:$K$98, X13:$X$98)-K13*$AZ$3)/Z13, 0)</f>
        <v>1904.6431820413645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</v>
      </c>
      <c r="S14">
        <f t="shared" si="1"/>
        <v>2146.360050572051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1692.7583672635928</v>
      </c>
      <c r="AC14">
        <f t="shared" si="2"/>
        <v>1884.0477899841799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-207.861144288595</v>
      </c>
      <c r="AI14">
        <f t="shared" si="6"/>
        <v>-218.83348668218619</v>
      </c>
      <c r="AJ14">
        <f t="shared" si="7"/>
        <v>-191.28942272058703</v>
      </c>
      <c r="AK14">
        <f t="shared" si="22"/>
        <v>118.49308570845152</v>
      </c>
      <c r="AL14">
        <f t="shared" si="8"/>
        <v>-291.62982369432166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-93.767320664270599</v>
      </c>
      <c r="AR14">
        <f t="shared" si="9"/>
        <v>-98.717005470342784</v>
      </c>
      <c r="AS14">
        <f t="shared" si="9"/>
        <v>-86.291724705513673</v>
      </c>
      <c r="AT14">
        <f t="shared" si="9"/>
        <v>53.45289136240411</v>
      </c>
      <c r="AU14">
        <f t="shared" si="9"/>
        <v>-131.55583881345231</v>
      </c>
      <c r="AW14">
        <v>11</v>
      </c>
      <c r="AX14">
        <f>IF(Z14&gt;0, (R14*SUMPRODUCT(K14:$K$98, X14:$X$98)-K14*$AZ$3)/Z14, 0)</f>
        <v>2146.360050572051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</v>
      </c>
      <c r="S15">
        <f t="shared" si="1"/>
        <v>2365.2890230677526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1884.0477899841799</v>
      </c>
      <c r="AC15">
        <f t="shared" si="2"/>
        <v>2050.2931432653395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-218.38893850760331</v>
      </c>
      <c r="AI15">
        <f t="shared" si="6"/>
        <v>-229.22425885994514</v>
      </c>
      <c r="AJ15">
        <f t="shared" si="7"/>
        <v>-166.24535328115962</v>
      </c>
      <c r="AK15">
        <f t="shared" si="22"/>
        <v>131.88334529889261</v>
      </c>
      <c r="AL15">
        <f t="shared" si="8"/>
        <v>-263.58626684221218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-87.961131527840465</v>
      </c>
      <c r="AR15">
        <f t="shared" si="9"/>
        <v>-92.325304206052579</v>
      </c>
      <c r="AS15">
        <f t="shared" si="9"/>
        <v>-66.959111966869486</v>
      </c>
      <c r="AT15">
        <f t="shared" si="9"/>
        <v>53.119028653383985</v>
      </c>
      <c r="AU15">
        <f t="shared" si="9"/>
        <v>-106.16538751953809</v>
      </c>
      <c r="AW15">
        <v>12</v>
      </c>
      <c r="AX15">
        <f>IF(Z15&gt;0, (R15*SUMPRODUCT(K15:$K$98, X15:$X$98)-K15*$AZ$3)/Z15, 0)</f>
        <v>2365.2890230677526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</v>
      </c>
      <c r="S16">
        <f t="shared" si="1"/>
        <v>2564.1061779494912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2050.2931432653395</v>
      </c>
      <c r="AC16">
        <f t="shared" si="2"/>
        <v>2194.4861849030631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-230.89660262795189</v>
      </c>
      <c r="AI16">
        <f t="shared" si="6"/>
        <v>-241.59470770144182</v>
      </c>
      <c r="AJ16">
        <f t="shared" si="7"/>
        <v>-144.19304163772358</v>
      </c>
      <c r="AK16">
        <f t="shared" si="22"/>
        <v>143.52052002857377</v>
      </c>
      <c r="AL16">
        <f t="shared" si="8"/>
        <v>-242.26722931059166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-83.034713253368736</v>
      </c>
      <c r="AR16">
        <f t="shared" si="9"/>
        <v>-86.881950835131704</v>
      </c>
      <c r="AS16">
        <f t="shared" si="9"/>
        <v>-51.854499933079595</v>
      </c>
      <c r="AT16">
        <f t="shared" si="9"/>
        <v>51.612648652736461</v>
      </c>
      <c r="AU16">
        <f t="shared" si="9"/>
        <v>-87.123802115474845</v>
      </c>
      <c r="AW16">
        <v>13</v>
      </c>
      <c r="AX16">
        <f>IF(Z16&gt;0, (R16*SUMPRODUCT(K16:$K$98, X16:$X$98)-K16*$AZ$3)/Z16, 0)</f>
        <v>2564.1061779494912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</v>
      </c>
      <c r="S17">
        <f t="shared" si="1"/>
        <v>2744.5882728514807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2194.4861849030631</v>
      </c>
      <c r="AC17">
        <f t="shared" si="2"/>
        <v>2318.7319834046612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-245.20981144717234</v>
      </c>
      <c r="AI17">
        <f t="shared" si="6"/>
        <v>-255.77028424349646</v>
      </c>
      <c r="AJ17">
        <f t="shared" si="7"/>
        <v>-124.24579850159807</v>
      </c>
      <c r="AK17">
        <f t="shared" si="22"/>
        <v>153.61403294321443</v>
      </c>
      <c r="AL17">
        <f t="shared" si="8"/>
        <v>-226.40204980188011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-78.73393695292647</v>
      </c>
      <c r="AR17">
        <f t="shared" si="9"/>
        <v>-82.124778430401406</v>
      </c>
      <c r="AS17">
        <f t="shared" si="9"/>
        <v>-39.893839517095863</v>
      </c>
      <c r="AT17">
        <f t="shared" si="9"/>
        <v>49.32362825718932</v>
      </c>
      <c r="AU17">
        <f t="shared" si="9"/>
        <v>-72.694989690307935</v>
      </c>
      <c r="AW17">
        <v>14</v>
      </c>
      <c r="AX17">
        <f>IF(Z17&gt;0, (R17*SUMPRODUCT(K17:$K$98, X17:$X$98)-K17*$AZ$3)/Z17, 0)</f>
        <v>2744.5882728514807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</v>
      </c>
      <c r="S18">
        <f t="shared" si="1"/>
        <v>2912.5922465630115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2318.7319834046612</v>
      </c>
      <c r="AC18">
        <f t="shared" si="2"/>
        <v>2425.0699319472405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-377.37798847394822</v>
      </c>
      <c r="AI18">
        <f t="shared" si="6"/>
        <v>-387.78568429374985</v>
      </c>
      <c r="AJ18">
        <f t="shared" si="7"/>
        <v>-106.3379485425794</v>
      </c>
      <c r="AK18">
        <f t="shared" si="22"/>
        <v>162.31123883832629</v>
      </c>
      <c r="AL18">
        <f t="shared" si="8"/>
        <v>-331.81239399800296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-108.1888905689068</v>
      </c>
      <c r="AR18">
        <f t="shared" si="9"/>
        <v>-111.17262862071085</v>
      </c>
      <c r="AS18">
        <f t="shared" si="9"/>
        <v>-30.485574224182312</v>
      </c>
      <c r="AT18">
        <f t="shared" si="9"/>
        <v>46.532318770880373</v>
      </c>
      <c r="AU18">
        <f t="shared" si="9"/>
        <v>-95.125884074012788</v>
      </c>
      <c r="AW18">
        <v>15</v>
      </c>
      <c r="AX18">
        <f>IF(Z18&gt;0, (R18*SUMPRODUCT(K18:$K$98, X18:$X$98)-K18*$AZ$3)/Z18, 0)</f>
        <v>2912.5922465630115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</v>
      </c>
      <c r="S19">
        <f t="shared" si="1"/>
        <v>3030.2837009789182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2425.0699319472405</v>
      </c>
      <c r="AC19">
        <f t="shared" si="2"/>
        <v>2482.1237962850364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-518.34313411650294</v>
      </c>
      <c r="AI19">
        <f t="shared" si="6"/>
        <v>-528.58196008634195</v>
      </c>
      <c r="AJ19">
        <f t="shared" si="7"/>
        <v>-57.053864337795858</v>
      </c>
      <c r="AK19">
        <f t="shared" si="22"/>
        <v>169.75489523630685</v>
      </c>
      <c r="AL19">
        <f t="shared" si="8"/>
        <v>-415.88092918783093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-132.67998987862143</v>
      </c>
      <c r="AR19">
        <f t="shared" si="9"/>
        <v>-135.30081619353479</v>
      </c>
      <c r="AS19">
        <f t="shared" si="9"/>
        <v>-14.604044395760395</v>
      </c>
      <c r="AT19">
        <f t="shared" si="9"/>
        <v>43.452061577297442</v>
      </c>
      <c r="AU19">
        <f t="shared" si="9"/>
        <v>-106.45279901199774</v>
      </c>
      <c r="AW19">
        <v>16</v>
      </c>
      <c r="AX19">
        <f>IF(Z19&gt;0, (R19*SUMPRODUCT(K19:$K$98, X19:$X$98)-K19*$AZ$3)/Z19, 0)</f>
        <v>3030.2837009789182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</v>
      </c>
      <c r="S20">
        <f t="shared" si="1"/>
        <v>3104.6590537866432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2482.1237962850364</v>
      </c>
      <c r="AC20">
        <f t="shared" si="2"/>
        <v>2496.981980430256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-664.57114958191244</v>
      </c>
      <c r="AI20">
        <f t="shared" si="6"/>
        <v>-674.62451589835541</v>
      </c>
      <c r="AJ20">
        <f t="shared" si="7"/>
        <v>-14.858184145219639</v>
      </c>
      <c r="AK20">
        <f t="shared" si="22"/>
        <v>173.74866573995257</v>
      </c>
      <c r="AL20">
        <f t="shared" si="8"/>
        <v>-515.73403430362248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-151.88383013896549</v>
      </c>
      <c r="AR20">
        <f t="shared" si="9"/>
        <v>-154.18146792070195</v>
      </c>
      <c r="AS20">
        <f t="shared" si="9"/>
        <v>-3.3957506556005796</v>
      </c>
      <c r="AT20">
        <f t="shared" si="9"/>
        <v>39.709236325893457</v>
      </c>
      <c r="AU20">
        <f t="shared" si="9"/>
        <v>-117.86798225040907</v>
      </c>
      <c r="AW20">
        <v>17</v>
      </c>
      <c r="AX20">
        <f>IF(Z20&gt;0, (R20*SUMPRODUCT(K20:$K$98, X20:$X$98)-K20*$AZ$3)/Z20, 0)</f>
        <v>3104.6590537866432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</v>
      </c>
      <c r="S21">
        <f t="shared" si="1"/>
        <v>3143.3689058001687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2496.981980430256</v>
      </c>
      <c r="AC21">
        <f t="shared" si="2"/>
        <v>2476.8286628125775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-827.30703657768083</v>
      </c>
      <c r="AI21">
        <f t="shared" si="6"/>
        <v>-837.15645585138714</v>
      </c>
      <c r="AJ21">
        <f t="shared" si="7"/>
        <v>20.153317617678567</v>
      </c>
      <c r="AK21">
        <f t="shared" si="22"/>
        <v>174.78873863011793</v>
      </c>
      <c r="AL21">
        <f t="shared" si="8"/>
        <v>-642.21439960359066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-168.81800054627303</v>
      </c>
      <c r="AR21">
        <f t="shared" si="9"/>
        <v>-170.82784597827535</v>
      </c>
      <c r="AS21">
        <f t="shared" si="9"/>
        <v>4.1124306142306297</v>
      </c>
      <c r="AT21">
        <f t="shared" si="9"/>
        <v>35.66690970695133</v>
      </c>
      <c r="AU21">
        <f t="shared" si="9"/>
        <v>-131.04850565709339</v>
      </c>
      <c r="AW21">
        <v>18</v>
      </c>
      <c r="AX21">
        <f>IF(Z21&gt;0, (R21*SUMPRODUCT(K21:$K$98, X21:$X$98)-K21*$AZ$3)/Z21, 0)</f>
        <v>3143.3689058001687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</v>
      </c>
      <c r="S22">
        <f t="shared" si="1"/>
        <v>3150.0842021012809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2476.8286628125775</v>
      </c>
      <c r="AC22">
        <f t="shared" si="2"/>
        <v>2425.6271913031678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-1005.4211551059354</v>
      </c>
      <c r="AI22">
        <f t="shared" si="6"/>
        <v>-1015.0464025425164</v>
      </c>
      <c r="AJ22">
        <f t="shared" si="7"/>
        <v>51.201471509409657</v>
      </c>
      <c r="AK22">
        <f t="shared" si="22"/>
        <v>173.37800639688044</v>
      </c>
      <c r="AL22">
        <f t="shared" si="8"/>
        <v>-790.46692463622628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-183.18167690848574</v>
      </c>
      <c r="AR22">
        <f t="shared" si="9"/>
        <v>-184.9353390003742</v>
      </c>
      <c r="AS22">
        <f t="shared" si="9"/>
        <v>9.3285996257831751</v>
      </c>
      <c r="AT22">
        <f t="shared" si="9"/>
        <v>31.588428182102845</v>
      </c>
      <c r="AU22">
        <f t="shared" si="9"/>
        <v>-144.0183111924882</v>
      </c>
      <c r="AW22">
        <v>19</v>
      </c>
      <c r="AX22">
        <f>IF(Z22&gt;0, (R22*SUMPRODUCT(K22:$K$98, X22:$X$98)-K22*$AZ$3)/Z22, 0)</f>
        <v>3150.0842021012809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</v>
      </c>
      <c r="S23">
        <f t="shared" si="1"/>
        <v>3128.3395554284753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2425.6271913031678</v>
      </c>
      <c r="AC23">
        <f t="shared" si="2"/>
        <v>2347.460272463311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-1193.4214933291209</v>
      </c>
      <c r="AI23">
        <f t="shared" si="6"/>
        <v>-1202.8013106046699</v>
      </c>
      <c r="AJ23">
        <f t="shared" si="7"/>
        <v>78.166918839856862</v>
      </c>
      <c r="AK23">
        <f t="shared" si="22"/>
        <v>169.79390339122176</v>
      </c>
      <c r="AL23">
        <f t="shared" si="8"/>
        <v>-954.84048837359126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-194.13768379589396</v>
      </c>
      <c r="AR23">
        <f t="shared" si="9"/>
        <v>-195.66352861307089</v>
      </c>
      <c r="AS23">
        <f t="shared" si="9"/>
        <v>12.715662201373181</v>
      </c>
      <c r="AT23">
        <f t="shared" si="9"/>
        <v>27.620916257408947</v>
      </c>
      <c r="AU23">
        <f t="shared" si="9"/>
        <v>-155.32695015428877</v>
      </c>
      <c r="AW23">
        <v>20</v>
      </c>
      <c r="AX23">
        <f>IF(Z23&gt;0, (R23*SUMPRODUCT(K23:$K$98, X23:$X$98)-K23*$AZ$3)/Z23, 0)</f>
        <v>3128.3395554284753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</v>
      </c>
      <c r="S24">
        <f t="shared" si="1"/>
        <v>3082.7704257664027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2347.460272463311</v>
      </c>
      <c r="AC24">
        <f t="shared" si="2"/>
        <v>2247.0857655144073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-1396.3881053644723</v>
      </c>
      <c r="AI24">
        <f t="shared" si="6"/>
        <v>-1405.4995759540952</v>
      </c>
      <c r="AJ24">
        <f t="shared" si="7"/>
        <v>100.37450694890367</v>
      </c>
      <c r="AK24">
        <f t="shared" si="22"/>
        <v>164.32221907243178</v>
      </c>
      <c r="AL24">
        <f t="shared" si="8"/>
        <v>-1140.8028499327597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-202.81688433732509</v>
      </c>
      <c r="AR24">
        <f t="shared" si="9"/>
        <v>-204.14027005625184</v>
      </c>
      <c r="AS24">
        <f t="shared" si="9"/>
        <v>14.578787006323195</v>
      </c>
      <c r="AT24">
        <f t="shared" si="9"/>
        <v>23.866803485100732</v>
      </c>
      <c r="AU24">
        <f t="shared" si="9"/>
        <v>-165.69467956482791</v>
      </c>
      <c r="AW24">
        <v>21</v>
      </c>
      <c r="AX24">
        <f>IF(Z24&gt;0, (R24*SUMPRODUCT(K24:$K$98, X24:$X$98)-K24*$AZ$3)/Z24, 0)</f>
        <v>3082.7704257664027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</v>
      </c>
      <c r="S25">
        <f t="shared" si="1"/>
        <v>3016.3000345632163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2247.0857655144073</v>
      </c>
      <c r="AC25">
        <f t="shared" si="2"/>
        <v>2127.9860033618938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-1613.3003079633543</v>
      </c>
      <c r="AI25">
        <f t="shared" si="6"/>
        <v>-1622.1190013085857</v>
      </c>
      <c r="AJ25">
        <f t="shared" si="7"/>
        <v>119.09976215251345</v>
      </c>
      <c r="AK25">
        <f t="shared" si="22"/>
        <v>157.29600358600854</v>
      </c>
      <c r="AL25">
        <f t="shared" si="8"/>
        <v>-1345.7232355700637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-209.21612791125725</v>
      </c>
      <c r="AR25">
        <f t="shared" si="9"/>
        <v>-210.35975434324823</v>
      </c>
      <c r="AS25">
        <f t="shared" si="9"/>
        <v>15.44510402043918</v>
      </c>
      <c r="AT25">
        <f t="shared" si="9"/>
        <v>20.398471780944742</v>
      </c>
      <c r="AU25">
        <f t="shared" si="9"/>
        <v>-174.51617854186432</v>
      </c>
      <c r="AW25">
        <v>22</v>
      </c>
      <c r="AX25">
        <f>IF(Z25&gt;0, (R25*SUMPRODUCT(K25:$K$98, X25:$X$98)-K25*$AZ$3)/Z25, 0)</f>
        <v>3016.3000345632163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</v>
      </c>
      <c r="S26">
        <f t="shared" si="1"/>
        <v>2930.6380627138533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2127.9860033618938</v>
      </c>
      <c r="AC26">
        <f t="shared" si="2"/>
        <v>1993.5173059727899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-1820.731344352813</v>
      </c>
      <c r="AI26">
        <f t="shared" si="6"/>
        <v>-1829.234259346548</v>
      </c>
      <c r="AJ26">
        <f t="shared" si="7"/>
        <v>134.46869738910391</v>
      </c>
      <c r="AK26">
        <f t="shared" si="22"/>
        <v>148.95902023533259</v>
      </c>
      <c r="AL26">
        <f t="shared" si="8"/>
        <v>-1545.8065417221114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-210.81804880691087</v>
      </c>
      <c r="AR26">
        <f t="shared" si="9"/>
        <v>-211.80258062908774</v>
      </c>
      <c r="AS26">
        <f t="shared" si="9"/>
        <v>15.569803033876154</v>
      </c>
      <c r="AT26">
        <f t="shared" si="9"/>
        <v>17.247602231708925</v>
      </c>
      <c r="AU26">
        <f t="shared" si="9"/>
        <v>-178.98517536350266</v>
      </c>
      <c r="AW26">
        <v>23</v>
      </c>
      <c r="AX26">
        <f>IF(Z26&gt;0, (R26*SUMPRODUCT(K26:$K$98, X26:$X$98)-K26*$AZ$3)/Z26, 0)</f>
        <v>2930.6380627138533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</v>
      </c>
      <c r="S27">
        <f t="shared" si="1"/>
        <v>2831.3485463950174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1993.5173059727899</v>
      </c>
      <c r="AC27">
        <f t="shared" si="2"/>
        <v>1849.4380344178012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-2023.0456423164278</v>
      </c>
      <c r="AI27">
        <f t="shared" si="6"/>
        <v>-2031.2106474549357</v>
      </c>
      <c r="AJ27">
        <f t="shared" si="7"/>
        <v>144.07927155498874</v>
      </c>
      <c r="AK27">
        <f t="shared" si="22"/>
        <v>139.54621141809531</v>
      </c>
      <c r="AL27">
        <f t="shared" si="8"/>
        <v>-1747.5851644818517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-209.14600778971612</v>
      </c>
      <c r="AR27">
        <f t="shared" si="9"/>
        <v>-209.99012034584518</v>
      </c>
      <c r="AS27">
        <f t="shared" si="9"/>
        <v>14.895167870000559</v>
      </c>
      <c r="AT27">
        <f t="shared" si="9"/>
        <v>14.42653216012285</v>
      </c>
      <c r="AU27">
        <f t="shared" si="9"/>
        <v>-180.66842031572176</v>
      </c>
      <c r="AW27">
        <v>24</v>
      </c>
      <c r="AX27">
        <f>IF(Z27&gt;0, (R27*SUMPRODUCT(K27:$K$98, X27:$X$98)-K27*$AZ$3)/Z27, 0)</f>
        <v>2831.3485463950174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</v>
      </c>
      <c r="S28">
        <f t="shared" si="1"/>
        <v>2722.3708248655639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1849.4380344178012</v>
      </c>
      <c r="AC28">
        <f t="shared" si="2"/>
        <v>1699.8802206030157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-2225.6697486076478</v>
      </c>
      <c r="AI28">
        <f t="shared" si="6"/>
        <v>-2233.4748949761947</v>
      </c>
      <c r="AJ28">
        <f t="shared" si="7"/>
        <v>149.5578138147855</v>
      </c>
      <c r="AK28">
        <f t="shared" si="22"/>
        <v>129.46066240924608</v>
      </c>
      <c r="AL28">
        <f t="shared" si="8"/>
        <v>-1954.4564187521632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-205.44075302448232</v>
      </c>
      <c r="AR28">
        <f t="shared" si="9"/>
        <v>-206.16120813621833</v>
      </c>
      <c r="AS28">
        <f t="shared" si="9"/>
        <v>13.804954625467781</v>
      </c>
      <c r="AT28">
        <f t="shared" si="9"/>
        <v>11.949884293948935</v>
      </c>
      <c r="AU28">
        <f t="shared" si="9"/>
        <v>-180.40636921680164</v>
      </c>
      <c r="AW28">
        <v>25</v>
      </c>
      <c r="AX28">
        <f>IF(Z28&gt;0, (R28*SUMPRODUCT(K28:$K$98, X28:$X$98)-K28*$AZ$3)/Z28, 0)</f>
        <v>2722.3708248655639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</v>
      </c>
      <c r="S29">
        <f t="shared" si="1"/>
        <v>2606.9710305932244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1699.8802206030157</v>
      </c>
      <c r="AC29">
        <f t="shared" si="2"/>
        <v>1547.6432121990076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-2451.1892330436804</v>
      </c>
      <c r="AI29">
        <f t="shared" si="6"/>
        <v>-2458.6099292944114</v>
      </c>
      <c r="AJ29">
        <f t="shared" si="7"/>
        <v>152.23700840400807</v>
      </c>
      <c r="AK29">
        <f t="shared" si="22"/>
        <v>118.99161544221111</v>
      </c>
      <c r="AL29">
        <f t="shared" si="8"/>
        <v>-2187.3813054481921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-202.01550011640433</v>
      </c>
      <c r="AR29">
        <f t="shared" si="9"/>
        <v>-202.627079036585</v>
      </c>
      <c r="AS29">
        <f t="shared" si="9"/>
        <v>12.546658974498236</v>
      </c>
      <c r="AT29">
        <f t="shared" si="9"/>
        <v>9.8067298840769581</v>
      </c>
      <c r="AU29">
        <f t="shared" si="9"/>
        <v>-180.27369017800982</v>
      </c>
      <c r="AW29">
        <v>26</v>
      </c>
      <c r="AX29">
        <f>IF(Z29&gt;0, (R29*SUMPRODUCT(K29:$K$98, X29:$X$98)-K29*$AZ$3)/Z29, 0)</f>
        <v>2606.9710305932244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</v>
      </c>
      <c r="S30">
        <f t="shared" si="1"/>
        <v>2482.7083221860589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1547.6432121990076</v>
      </c>
      <c r="AC30">
        <f t="shared" si="2"/>
        <v>1393.1310554937404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-2658.5544300285269</v>
      </c>
      <c r="AI30">
        <f t="shared" si="6"/>
        <v>-2665.5686000129972</v>
      </c>
      <c r="AJ30">
        <f t="shared" si="7"/>
        <v>154.51215670526722</v>
      </c>
      <c r="AK30">
        <f t="shared" si="22"/>
        <v>108.33502485393055</v>
      </c>
      <c r="AL30">
        <f t="shared" si="8"/>
        <v>-2402.7214184537993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-195.62996909274281</v>
      </c>
      <c r="AR30">
        <f t="shared" si="9"/>
        <v>-196.14610742783736</v>
      </c>
      <c r="AS30">
        <f t="shared" si="9"/>
        <v>11.369791078672824</v>
      </c>
      <c r="AT30">
        <f t="shared" si="9"/>
        <v>7.9718426391625723</v>
      </c>
      <c r="AU30">
        <f t="shared" si="9"/>
        <v>-176.80447371000196</v>
      </c>
      <c r="AW30">
        <v>27</v>
      </c>
      <c r="AX30">
        <f>IF(Z30&gt;0, (R30*SUMPRODUCT(K30:$K$98, X30:$X$98)-K30*$AZ$3)/Z30, 0)</f>
        <v>2482.7083221860589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</v>
      </c>
      <c r="S31">
        <f t="shared" si="1"/>
        <v>2351.4223934564079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1393.1310554937404</v>
      </c>
      <c r="AC31">
        <f t="shared" si="2"/>
        <v>1239.9147858752276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-2821.8113024040863</v>
      </c>
      <c r="AI31">
        <f t="shared" si="6"/>
        <v>-2828.4026042759115</v>
      </c>
      <c r="AJ31">
        <f t="shared" si="7"/>
        <v>153.2162696185128</v>
      </c>
      <c r="AK31">
        <f t="shared" si="22"/>
        <v>97.519173884561837</v>
      </c>
      <c r="AL31">
        <f t="shared" si="8"/>
        <v>-2577.6671607728367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-185.39575077492003</v>
      </c>
      <c r="AR31">
        <f t="shared" si="9"/>
        <v>-185.82880572727282</v>
      </c>
      <c r="AS31">
        <f t="shared" si="9"/>
        <v>10.066458133701611</v>
      </c>
      <c r="AT31">
        <f t="shared" si="9"/>
        <v>6.4071046996923871</v>
      </c>
      <c r="AU31">
        <f t="shared" si="9"/>
        <v>-169.35524289387882</v>
      </c>
      <c r="AW31">
        <v>28</v>
      </c>
      <c r="AX31">
        <f>IF(Z31&gt;0, (R31*SUMPRODUCT(K31:$K$98, X31:$X$98)-K31*$AZ$3)/Z31, 0)</f>
        <v>2351.4223934564079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</v>
      </c>
      <c r="S32">
        <f t="shared" si="1"/>
        <v>2218.8553183707263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1239.9147858752276</v>
      </c>
      <c r="AC32">
        <f t="shared" si="2"/>
        <v>1092.3884096308702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-2971.0405503034899</v>
      </c>
      <c r="AI32">
        <f t="shared" si="6"/>
        <v>-2977.1945590878086</v>
      </c>
      <c r="AJ32">
        <f t="shared" si="7"/>
        <v>147.52637624435738</v>
      </c>
      <c r="AK32">
        <f t="shared" si="22"/>
        <v>86.794035011265947</v>
      </c>
      <c r="AL32">
        <f t="shared" si="8"/>
        <v>-2742.8741478321854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-174.28594437379661</v>
      </c>
      <c r="AR32">
        <f t="shared" si="9"/>
        <v>-174.64694827613314</v>
      </c>
      <c r="AS32">
        <f t="shared" si="9"/>
        <v>8.6541308906623371</v>
      </c>
      <c r="AT32">
        <f t="shared" si="9"/>
        <v>5.0914755627975667</v>
      </c>
      <c r="AU32">
        <f t="shared" si="9"/>
        <v>-160.90134182267323</v>
      </c>
      <c r="AW32">
        <v>29</v>
      </c>
      <c r="AX32">
        <f>IF(Z32&gt;0, (R32*SUMPRODUCT(K32:$K$98, X32:$X$98)-K32*$AZ$3)/Z32, 0)</f>
        <v>2218.8553183707263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</v>
      </c>
      <c r="S33">
        <f t="shared" si="1"/>
        <v>2085.3043988847203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1092.3884096308702</v>
      </c>
      <c r="AC33">
        <f t="shared" si="2"/>
        <v>951.91440680221854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-3091.0468063317267</v>
      </c>
      <c r="AI33">
        <f t="shared" si="6"/>
        <v>-3096.7528941774108</v>
      </c>
      <c r="AJ33">
        <f t="shared" si="7"/>
        <v>140.47400282865169</v>
      </c>
      <c r="AK33">
        <f t="shared" si="22"/>
        <v>76.467188674160923</v>
      </c>
      <c r="AL33">
        <f t="shared" si="8"/>
        <v>-2879.8117026745986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-161.89794770066285</v>
      </c>
      <c r="AR33">
        <f t="shared" si="9"/>
        <v>-162.19681212087275</v>
      </c>
      <c r="AS33">
        <f t="shared" si="9"/>
        <v>7.3575245501523892</v>
      </c>
      <c r="AT33">
        <f t="shared" si="9"/>
        <v>4.0050771432600021</v>
      </c>
      <c r="AU33">
        <f t="shared" si="9"/>
        <v>-150.83421042746036</v>
      </c>
      <c r="AW33">
        <v>30</v>
      </c>
      <c r="AX33">
        <f>IF(Z33&gt;0, (R33*SUMPRODUCT(K33:$K$98, X33:$X$98)-K33*$AZ$3)/Z33, 0)</f>
        <v>2085.3043988847203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</v>
      </c>
      <c r="S34">
        <f t="shared" si="1"/>
        <v>1952.9269711455729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951.91440680221854</v>
      </c>
      <c r="AC34">
        <f t="shared" si="2"/>
        <v>820.20569262400659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-3193.4259856914614</v>
      </c>
      <c r="AI34">
        <f t="shared" si="6"/>
        <v>-3198.6758344104774</v>
      </c>
      <c r="AJ34">
        <f t="shared" si="7"/>
        <v>131.70871417821195</v>
      </c>
      <c r="AK34">
        <f t="shared" si="22"/>
        <v>66.634008476155302</v>
      </c>
      <c r="AL34">
        <f t="shared" si="8"/>
        <v>-3000.3331117561097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-149.339466071115</v>
      </c>
      <c r="AR34">
        <f t="shared" si="9"/>
        <v>-149.58497343786308</v>
      </c>
      <c r="AS34">
        <f t="shared" si="9"/>
        <v>6.1593126442942561</v>
      </c>
      <c r="AT34">
        <f t="shared" si="9"/>
        <v>3.1161164506690486</v>
      </c>
      <c r="AU34">
        <f t="shared" ref="AU34:AU89" si="23">AL34*$K34</f>
        <v>-140.30954434289976</v>
      </c>
      <c r="AW34">
        <v>31</v>
      </c>
      <c r="AX34">
        <f>IF(Z34&gt;0, (R34*SUMPRODUCT(K34:$K$98, X34:$X$98)-K34*$AZ$3)/Z34, 0)</f>
        <v>1952.9269711455729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</v>
      </c>
      <c r="S35">
        <f t="shared" si="1"/>
        <v>1822.3039422545387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820.20569262400659</v>
      </c>
      <c r="AC35">
        <f t="shared" si="2"/>
        <v>697.82089934079409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-3285.4698170609804</v>
      </c>
      <c r="AI35">
        <f t="shared" ref="AI35:AI66" si="25">SUM(AE35:AH35)</f>
        <v>-3290.2564835656735</v>
      </c>
      <c r="AJ35">
        <f t="shared" si="7"/>
        <v>122.3847932832125</v>
      </c>
      <c r="AK35">
        <f t="shared" si="22"/>
        <v>57.414398483680465</v>
      </c>
      <c r="AL35">
        <f t="shared" ref="AL35:AL89" si="26">SUM(AI35:AK35)</f>
        <v>-3110.4572917987803</v>
      </c>
      <c r="AN35">
        <f t="shared" ref="AN35:AT66" si="27">AE35*$K35</f>
        <v>0</v>
      </c>
      <c r="AO35">
        <f t="shared" si="27"/>
        <v>0</v>
      </c>
      <c r="AP35">
        <f t="shared" si="27"/>
        <v>-0.19986322327110256</v>
      </c>
      <c r="AQ35">
        <f t="shared" si="27"/>
        <v>-137.18202154963652</v>
      </c>
      <c r="AR35">
        <f t="shared" si="27"/>
        <v>-137.38188477290763</v>
      </c>
      <c r="AS35">
        <f t="shared" si="27"/>
        <v>5.1100738355113169</v>
      </c>
      <c r="AT35">
        <f t="shared" si="27"/>
        <v>2.3972897906861164</v>
      </c>
      <c r="AU35">
        <f t="shared" si="23"/>
        <v>-129.87452114671018</v>
      </c>
      <c r="AW35">
        <v>32</v>
      </c>
      <c r="AX35">
        <f>IF(Z35&gt;0, (R35*SUMPRODUCT(K35:$K$98, X35:$X$98)-K35*$AZ$3)/Z35, 0)</f>
        <v>1822.3039422545387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</v>
      </c>
      <c r="S36">
        <f t="shared" si="1"/>
        <v>1691.0676818080494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697.82089934079409</v>
      </c>
      <c r="AC36">
        <f t="shared" si="2"/>
        <v>584.70554992321354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-3334.2811428529367</v>
      </c>
      <c r="AI36">
        <f t="shared" si="25"/>
        <v>-3338.6031575497263</v>
      </c>
      <c r="AJ36">
        <f t="shared" si="7"/>
        <v>113.11534941758055</v>
      </c>
      <c r="AK36">
        <f t="shared" si="22"/>
        <v>48.84746295385559</v>
      </c>
      <c r="AL36">
        <f t="shared" si="26"/>
        <v>-3176.6403451782903</v>
      </c>
      <c r="AN36">
        <f t="shared" si="27"/>
        <v>0</v>
      </c>
      <c r="AO36">
        <f t="shared" si="27"/>
        <v>0</v>
      </c>
      <c r="AP36">
        <f t="shared" si="27"/>
        <v>-0.16112685613973396</v>
      </c>
      <c r="AQ36">
        <f t="shared" si="27"/>
        <v>-124.30365829921114</v>
      </c>
      <c r="AR36">
        <f t="shared" si="27"/>
        <v>-124.46478515535088</v>
      </c>
      <c r="AS36">
        <f t="shared" si="27"/>
        <v>4.2169964499058352</v>
      </c>
      <c r="AT36">
        <f t="shared" si="27"/>
        <v>1.8210576983931468</v>
      </c>
      <c r="AU36">
        <f t="shared" si="23"/>
        <v>-118.4267310070519</v>
      </c>
      <c r="AW36">
        <v>33</v>
      </c>
      <c r="AX36">
        <f>IF(Z36&gt;0, (R36*SUMPRODUCT(K36:$K$98, X36:$X$98)-K36*$AZ$3)/Z36, 0)</f>
        <v>1691.0676818080494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</v>
      </c>
      <c r="S37">
        <f t="shared" si="1"/>
        <v>1559.7716747339612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584.70554992321354</v>
      </c>
      <c r="AC37">
        <f t="shared" si="2"/>
        <v>481.88999174190963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-3335.4504615163864</v>
      </c>
      <c r="AI37">
        <f t="shared" si="25"/>
        <v>-3339.3123247585186</v>
      </c>
      <c r="AJ37">
        <f t="shared" si="7"/>
        <v>102.81555818130391</v>
      </c>
      <c r="AK37">
        <f t="shared" si="22"/>
        <v>40.929388494624952</v>
      </c>
      <c r="AL37">
        <f t="shared" si="26"/>
        <v>-3195.5673780825896</v>
      </c>
      <c r="AN37">
        <f t="shared" si="27"/>
        <v>0</v>
      </c>
      <c r="AO37">
        <f t="shared" si="27"/>
        <v>0</v>
      </c>
      <c r="AP37">
        <f t="shared" si="27"/>
        <v>-0.12854659035117214</v>
      </c>
      <c r="AQ37">
        <f t="shared" si="27"/>
        <v>-111.02433132159875</v>
      </c>
      <c r="AR37">
        <f t="shared" si="27"/>
        <v>-111.15287791194993</v>
      </c>
      <c r="AS37">
        <f t="shared" si="27"/>
        <v>3.4223349224460127</v>
      </c>
      <c r="AT37">
        <f t="shared" si="27"/>
        <v>1.3623820954461949</v>
      </c>
      <c r="AU37">
        <f t="shared" si="23"/>
        <v>-106.36816089405772</v>
      </c>
      <c r="AW37">
        <v>34</v>
      </c>
      <c r="AX37">
        <f>IF(Z37&gt;0, (R37*SUMPRODUCT(K37:$K$98, X37:$X$98)-K37*$AZ$3)/Z37, 0)</f>
        <v>1559.7716747339612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</v>
      </c>
      <c r="S38">
        <f t="shared" si="1"/>
        <v>1429.8745912288093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481.88999174190963</v>
      </c>
      <c r="AC38">
        <f t="shared" si="2"/>
        <v>390.05146409701365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-3307.2384159634353</v>
      </c>
      <c r="AI38">
        <f t="shared" si="25"/>
        <v>-3310.6482557711506</v>
      </c>
      <c r="AJ38">
        <f t="shared" si="7"/>
        <v>91.838527644895976</v>
      </c>
      <c r="AK38">
        <f t="shared" si="22"/>
        <v>33.732299421933675</v>
      </c>
      <c r="AL38">
        <f t="shared" si="26"/>
        <v>-3185.0774287043209</v>
      </c>
      <c r="AN38">
        <f t="shared" si="27"/>
        <v>0</v>
      </c>
      <c r="AO38">
        <f t="shared" si="27"/>
        <v>0</v>
      </c>
      <c r="AP38">
        <f t="shared" si="27"/>
        <v>-0.10133970255219293</v>
      </c>
      <c r="AQ38">
        <f t="shared" si="27"/>
        <v>-98.290411351459355</v>
      </c>
      <c r="AR38">
        <f t="shared" si="27"/>
        <v>-98.39175105401155</v>
      </c>
      <c r="AS38">
        <f t="shared" si="27"/>
        <v>2.7294212042767341</v>
      </c>
      <c r="AT38">
        <f t="shared" si="27"/>
        <v>1.0025166525669411</v>
      </c>
      <c r="AU38">
        <f t="shared" si="23"/>
        <v>-94.659813197167878</v>
      </c>
      <c r="AW38">
        <v>35</v>
      </c>
      <c r="AX38">
        <f>IF(Z38&gt;0, (R38*SUMPRODUCT(K38:$K$98, X38:$X$98)-K38*$AZ$3)/Z38, 0)</f>
        <v>1429.8745912288093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</v>
      </c>
      <c r="S39">
        <f t="shared" si="1"/>
        <v>1300.030279698457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390.05146409701365</v>
      </c>
      <c r="AC39">
        <f t="shared" si="2"/>
        <v>308.89123459975309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-3245.6205040823938</v>
      </c>
      <c r="AI39">
        <f t="shared" si="25"/>
        <v>-3248.5905429290219</v>
      </c>
      <c r="AJ39">
        <f t="shared" si="7"/>
        <v>81.160229497260559</v>
      </c>
      <c r="AK39">
        <f t="shared" si="22"/>
        <v>27.303602486790957</v>
      </c>
      <c r="AL39">
        <f t="shared" si="26"/>
        <v>-3140.1267109449705</v>
      </c>
      <c r="AN39">
        <f t="shared" si="27"/>
        <v>0</v>
      </c>
      <c r="AO39">
        <f t="shared" si="27"/>
        <v>0</v>
      </c>
      <c r="AP39">
        <f t="shared" si="27"/>
        <v>-7.8811529452388937E-2</v>
      </c>
      <c r="AQ39">
        <f t="shared" si="27"/>
        <v>-86.124232428538434</v>
      </c>
      <c r="AR39">
        <f t="shared" si="27"/>
        <v>-86.203043957990829</v>
      </c>
      <c r="AS39">
        <f t="shared" si="27"/>
        <v>2.1536290088085246</v>
      </c>
      <c r="AT39">
        <f t="shared" si="27"/>
        <v>0.72451532881032998</v>
      </c>
      <c r="AU39">
        <f t="shared" si="23"/>
        <v>-83.32489962037198</v>
      </c>
      <c r="AW39">
        <v>36</v>
      </c>
      <c r="AX39">
        <f>IF(Z39&gt;0, (R39*SUMPRODUCT(K39:$K$98, X39:$X$98)-K39*$AZ$3)/Z39, 0)</f>
        <v>1300.030279698457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</v>
      </c>
      <c r="S40">
        <f t="shared" si="1"/>
        <v>1168.6178110211069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308.89123459975309</v>
      </c>
      <c r="AC40">
        <f t="shared" si="2"/>
        <v>238.06180739817785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-3151.4789236936508</v>
      </c>
      <c r="AI40">
        <f t="shared" si="25"/>
        <v>-3154.0253272863506</v>
      </c>
      <c r="AJ40">
        <f t="shared" si="7"/>
        <v>70.829427201575243</v>
      </c>
      <c r="AK40">
        <f t="shared" si="22"/>
        <v>21.622386421982718</v>
      </c>
      <c r="AL40">
        <f t="shared" si="26"/>
        <v>-3061.5735136627927</v>
      </c>
      <c r="AN40">
        <f t="shared" si="27"/>
        <v>0</v>
      </c>
      <c r="AO40">
        <f t="shared" si="27"/>
        <v>0</v>
      </c>
      <c r="AP40">
        <f t="shared" si="27"/>
        <v>-6.0330488477446077E-2</v>
      </c>
      <c r="AQ40">
        <f t="shared" si="27"/>
        <v>-74.666193308038714</v>
      </c>
      <c r="AR40">
        <f t="shared" si="27"/>
        <v>-74.726523796516162</v>
      </c>
      <c r="AS40">
        <f t="shared" si="27"/>
        <v>1.678121234944538</v>
      </c>
      <c r="AT40">
        <f t="shared" si="27"/>
        <v>0.51228687338726175</v>
      </c>
      <c r="AU40">
        <f t="shared" si="23"/>
        <v>-72.536115688184367</v>
      </c>
      <c r="AW40">
        <v>37</v>
      </c>
      <c r="AX40">
        <f>IF(Z40&gt;0, (R40*SUMPRODUCT(K40:$K$98, X40:$X$98)-K40*$AZ$3)/Z40, 0)</f>
        <v>1168.6178110211069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</v>
      </c>
      <c r="S41">
        <f t="shared" si="1"/>
        <v>1032.6989269325211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238.06180739817785</v>
      </c>
      <c r="AC41">
        <f t="shared" si="2"/>
        <v>177.05169018564203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-3022.9561599695835</v>
      </c>
      <c r="AI41">
        <f t="shared" si="25"/>
        <v>-3025.0992300063604</v>
      </c>
      <c r="AJ41">
        <f t="shared" si="7"/>
        <v>61.010117212535818</v>
      </c>
      <c r="AK41">
        <f t="shared" si="22"/>
        <v>16.66432651787245</v>
      </c>
      <c r="AL41">
        <f t="shared" si="26"/>
        <v>-2947.4247862759521</v>
      </c>
      <c r="AN41">
        <f t="shared" si="27"/>
        <v>0</v>
      </c>
      <c r="AO41">
        <f t="shared" si="27"/>
        <v>0</v>
      </c>
      <c r="AP41">
        <f t="shared" si="27"/>
        <v>-4.5334407588880556E-2</v>
      </c>
      <c r="AQ41">
        <f t="shared" si="27"/>
        <v>-63.947479236609972</v>
      </c>
      <c r="AR41">
        <f t="shared" si="27"/>
        <v>-63.992813644198861</v>
      </c>
      <c r="AS41">
        <f t="shared" si="27"/>
        <v>1.2906052874121174</v>
      </c>
      <c r="AT41">
        <f t="shared" si="27"/>
        <v>0.35251641691173574</v>
      </c>
      <c r="AU41">
        <f t="shared" si="23"/>
        <v>-62.349691939875008</v>
      </c>
      <c r="AW41">
        <v>38</v>
      </c>
      <c r="AX41">
        <f>IF(Z41&gt;0, (R41*SUMPRODUCT(K41:$K$98, X41:$X$98)-K41*$AZ$3)/Z41, 0)</f>
        <v>1032.6989269325211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</v>
      </c>
      <c r="S42">
        <f t="shared" si="1"/>
        <v>887.52992935150598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177.05169018564203</v>
      </c>
      <c r="AC42">
        <f t="shared" si="2"/>
        <v>125.29713603430254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-2855.6036203090998</v>
      </c>
      <c r="AI42">
        <f t="shared" si="25"/>
        <v>-2857.3683091929702</v>
      </c>
      <c r="AJ42">
        <f t="shared" si="7"/>
        <v>51.754554151339491</v>
      </c>
      <c r="AK42">
        <f t="shared" si="22"/>
        <v>12.393618312994944</v>
      </c>
      <c r="AL42">
        <f t="shared" si="26"/>
        <v>-2793.2201367286357</v>
      </c>
      <c r="AN42">
        <f t="shared" si="27"/>
        <v>0</v>
      </c>
      <c r="AO42">
        <f t="shared" si="27"/>
        <v>0</v>
      </c>
      <c r="AP42">
        <f t="shared" si="27"/>
        <v>-3.3330490736279722E-2</v>
      </c>
      <c r="AQ42">
        <f t="shared" si="27"/>
        <v>-53.935099202560345</v>
      </c>
      <c r="AR42">
        <f t="shared" si="27"/>
        <v>-53.968429693296628</v>
      </c>
      <c r="AS42">
        <f t="shared" si="27"/>
        <v>0.97751207222332492</v>
      </c>
      <c r="AT42">
        <f t="shared" si="27"/>
        <v>0.23408397035079245</v>
      </c>
      <c r="AU42">
        <f t="shared" si="23"/>
        <v>-52.756833650722513</v>
      </c>
      <c r="AW42">
        <v>39</v>
      </c>
      <c r="AX42">
        <f>IF(Z42&gt;0, (R42*SUMPRODUCT(K42:$K$98, X42:$X$98)-K42*$AZ$3)/Z42, 0)</f>
        <v>887.52992935150598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</v>
      </c>
      <c r="S43">
        <f t="shared" si="1"/>
        <v>726.61627192158448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125.29713603430254</v>
      </c>
      <c r="AC43">
        <f t="shared" si="2"/>
        <v>82.248577086447924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-2656.9394280312995</v>
      </c>
      <c r="AI43">
        <f t="shared" si="25"/>
        <v>-2658.3543525978271</v>
      </c>
      <c r="AJ43">
        <f t="shared" si="7"/>
        <v>43.048558947854616</v>
      </c>
      <c r="AK43">
        <f t="shared" si="22"/>
        <v>8.7707995224011785</v>
      </c>
      <c r="AL43">
        <f t="shared" si="26"/>
        <v>-2606.5349941275713</v>
      </c>
      <c r="AN43">
        <f t="shared" si="27"/>
        <v>0</v>
      </c>
      <c r="AO43">
        <f t="shared" si="27"/>
        <v>0</v>
      </c>
      <c r="AP43">
        <f t="shared" si="27"/>
        <v>-2.3861009979598419E-2</v>
      </c>
      <c r="AQ43">
        <f t="shared" si="27"/>
        <v>-44.80610465547641</v>
      </c>
      <c r="AR43">
        <f t="shared" si="27"/>
        <v>-44.829965665456008</v>
      </c>
      <c r="AS43">
        <f t="shared" si="27"/>
        <v>0.72596244277733568</v>
      </c>
      <c r="AT43">
        <f t="shared" si="27"/>
        <v>0.14790904044210684</v>
      </c>
      <c r="AU43">
        <f t="shared" si="23"/>
        <v>-43.956094182236562</v>
      </c>
      <c r="AW43">
        <v>40</v>
      </c>
      <c r="AX43">
        <f>IF(Z43&gt;0, (R43*SUMPRODUCT(K43:$K$98, X43:$X$98)-K43*$AZ$3)/Z43, 0)</f>
        <v>726.61627192158448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</v>
      </c>
      <c r="S44">
        <f t="shared" si="1"/>
        <v>536.34374896815712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82.248577086447924</v>
      </c>
      <c r="AC44">
        <f t="shared" si="2"/>
        <v>47.162597658387327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-2412.8498431802745</v>
      </c>
      <c r="AI44">
        <f t="shared" si="25"/>
        <v>-2413.9490122707393</v>
      </c>
      <c r="AJ44">
        <f t="shared" si="7"/>
        <v>35.085979428060597</v>
      </c>
      <c r="AK44">
        <f t="shared" si="22"/>
        <v>5.7574003960513549</v>
      </c>
      <c r="AL44">
        <f t="shared" si="26"/>
        <v>-2373.1056324466276</v>
      </c>
      <c r="AN44">
        <f t="shared" si="27"/>
        <v>0</v>
      </c>
      <c r="AO44">
        <f t="shared" si="27"/>
        <v>0</v>
      </c>
      <c r="AP44">
        <f t="shared" si="27"/>
        <v>-1.6550153258858762E-2</v>
      </c>
      <c r="AQ44">
        <f t="shared" si="27"/>
        <v>-36.330201642004397</v>
      </c>
      <c r="AR44">
        <f t="shared" si="27"/>
        <v>-36.346751795263252</v>
      </c>
      <c r="AS44">
        <f t="shared" si="27"/>
        <v>0.52828845153022752</v>
      </c>
      <c r="AT44">
        <f t="shared" si="27"/>
        <v>8.6688990578297612E-2</v>
      </c>
      <c r="AU44">
        <f t="shared" si="23"/>
        <v>-35.731774353154734</v>
      </c>
      <c r="AW44">
        <v>41</v>
      </c>
      <c r="AX44">
        <f>IF(Z44&gt;0, (R44*SUMPRODUCT(K44:$K$98, X44:$X$98)-K44*$AZ$3)/Z44, 0)</f>
        <v>536.34374896815712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</v>
      </c>
      <c r="S45">
        <f t="shared" si="1"/>
        <v>296.56679475512607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47.162597658387327</v>
      </c>
      <c r="AC45">
        <f t="shared" si="2"/>
        <v>19.511079255147095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-2126.4361140171327</v>
      </c>
      <c r="AI45">
        <f t="shared" si="25"/>
        <v>-2127.2584869024408</v>
      </c>
      <c r="AJ45">
        <f t="shared" si="7"/>
        <v>27.651518403240232</v>
      </c>
      <c r="AK45">
        <f t="shared" si="22"/>
        <v>3.301381836087113</v>
      </c>
      <c r="AL45">
        <f t="shared" si="26"/>
        <v>-2096.3055866631134</v>
      </c>
      <c r="AN45">
        <f t="shared" si="27"/>
        <v>0</v>
      </c>
      <c r="AO45">
        <f t="shared" si="27"/>
        <v>0</v>
      </c>
      <c r="AP45">
        <f t="shared" si="27"/>
        <v>-1.1055751604493423E-2</v>
      </c>
      <c r="AQ45">
        <f t="shared" si="27"/>
        <v>-28.587213780268137</v>
      </c>
      <c r="AR45">
        <f t="shared" si="27"/>
        <v>-28.598269531872631</v>
      </c>
      <c r="AS45">
        <f t="shared" si="27"/>
        <v>0.37173929784757137</v>
      </c>
      <c r="AT45">
        <f t="shared" si="27"/>
        <v>4.4382856224269358E-2</v>
      </c>
      <c r="AU45">
        <f t="shared" si="23"/>
        <v>-28.182147377800792</v>
      </c>
      <c r="AW45">
        <v>42</v>
      </c>
      <c r="AX45">
        <f>IF(Z45&gt;0, (R45*SUMPRODUCT(K45:$K$98, X45:$X$98)-K45*$AZ$3)/Z45, 0)</f>
        <v>296.56679475512607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</v>
      </c>
      <c r="S46">
        <f t="shared" si="1"/>
        <v>-28.214128729152772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19.511079255147095</v>
      </c>
      <c r="AC46">
        <f t="shared" si="2"/>
        <v>-1.3273102047958858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-1808.7764768471425</v>
      </c>
      <c r="AI46">
        <f t="shared" si="25"/>
        <v>-1809.3645289439917</v>
      </c>
      <c r="AJ46">
        <f t="shared" si="7"/>
        <v>20.838389459942981</v>
      </c>
      <c r="AK46">
        <f t="shared" si="22"/>
        <v>1.3657755478602969</v>
      </c>
      <c r="AL46">
        <f t="shared" si="26"/>
        <v>-1787.1603639361883</v>
      </c>
      <c r="AN46">
        <f t="shared" si="27"/>
        <v>0</v>
      </c>
      <c r="AO46">
        <f t="shared" si="27"/>
        <v>0</v>
      </c>
      <c r="AP46">
        <f t="shared" si="27"/>
        <v>-7.0585788452339733E-3</v>
      </c>
      <c r="AQ46">
        <f t="shared" si="27"/>
        <v>-21.711327012760282</v>
      </c>
      <c r="AR46">
        <f t="shared" si="27"/>
        <v>-21.718385591605518</v>
      </c>
      <c r="AS46">
        <f t="shared" si="27"/>
        <v>0.2501299048142771</v>
      </c>
      <c r="AT46">
        <f t="shared" si="27"/>
        <v>1.6393844084767285E-2</v>
      </c>
      <c r="AU46">
        <f t="shared" si="23"/>
        <v>-21.451861842706474</v>
      </c>
      <c r="AW46">
        <v>43</v>
      </c>
      <c r="AX46">
        <f>IF(Z46&gt;0, (R46*SUMPRODUCT(K46:$K$98, X46:$X$98)-K46*$AZ$3)/Z46, 0)</f>
        <v>-28.214128729152772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</v>
      </c>
      <c r="S47">
        <f t="shared" si="1"/>
        <v>-505.35950999078995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-1.3273102047958858</v>
      </c>
      <c r="AC47">
        <f t="shared" si="2"/>
        <v>-16.120044074408739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-1467.5555054130591</v>
      </c>
      <c r="AI47">
        <f t="shared" si="25"/>
        <v>-1467.954232550763</v>
      </c>
      <c r="AJ47">
        <f t="shared" si="7"/>
        <v>14.792733869612853</v>
      </c>
      <c r="AK47">
        <f t="shared" si="22"/>
        <v>-9.291171433571202E-2</v>
      </c>
      <c r="AL47">
        <f t="shared" si="26"/>
        <v>-1453.2544103954858</v>
      </c>
      <c r="AN47">
        <f t="shared" si="27"/>
        <v>0</v>
      </c>
      <c r="AO47">
        <f t="shared" si="27"/>
        <v>0</v>
      </c>
      <c r="AP47">
        <f t="shared" si="27"/>
        <v>-4.273259233897474E-3</v>
      </c>
      <c r="AQ47">
        <f t="shared" si="27"/>
        <v>-15.728162248689015</v>
      </c>
      <c r="AR47">
        <f t="shared" si="27"/>
        <v>-15.732435507922911</v>
      </c>
      <c r="AS47">
        <f t="shared" si="27"/>
        <v>0.15853745738731898</v>
      </c>
      <c r="AT47">
        <f t="shared" si="27"/>
        <v>-9.9575826092152941E-4</v>
      </c>
      <c r="AU47">
        <f t="shared" si="23"/>
        <v>-15.574893808796514</v>
      </c>
      <c r="AW47">
        <v>44</v>
      </c>
      <c r="AX47">
        <f>IF(Z47&gt;0, (R47*SUMPRODUCT(K47:$K$98, X47:$X$98)-K47*$AZ$3)/Z47, 0)</f>
        <v>-505.35950999078995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</v>
      </c>
      <c r="S48">
        <f t="shared" si="1"/>
        <v>-1263.6916425277982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-16.120044074408739</v>
      </c>
      <c r="AC48">
        <f t="shared" si="2"/>
        <v>-25.670891016716116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-1126.4984358683409</v>
      </c>
      <c r="AI48">
        <f t="shared" si="25"/>
        <v>-1126.7523634301842</v>
      </c>
      <c r="AJ48">
        <f t="shared" si="7"/>
        <v>9.550846942307377</v>
      </c>
      <c r="AK48">
        <f t="shared" si="22"/>
        <v>-1.1284030852086118</v>
      </c>
      <c r="AL48">
        <f t="shared" si="26"/>
        <v>-1118.3299195730856</v>
      </c>
      <c r="AN48">
        <f t="shared" si="27"/>
        <v>0</v>
      </c>
      <c r="AO48">
        <f t="shared" si="27"/>
        <v>0</v>
      </c>
      <c r="AP48">
        <f t="shared" si="27"/>
        <v>-2.4298265023973706E-3</v>
      </c>
      <c r="AQ48">
        <f t="shared" si="27"/>
        <v>-10.779435420524601</v>
      </c>
      <c r="AR48">
        <f t="shared" si="27"/>
        <v>-10.781865247026998</v>
      </c>
      <c r="AS48">
        <f t="shared" si="27"/>
        <v>9.1391816045051116E-2</v>
      </c>
      <c r="AT48">
        <f t="shared" si="27"/>
        <v>-1.079766096253023E-2</v>
      </c>
      <c r="AU48">
        <f t="shared" si="23"/>
        <v>-10.701271091944477</v>
      </c>
      <c r="AW48">
        <v>45</v>
      </c>
      <c r="AX48">
        <f>IF(Z48&gt;0, (R48*SUMPRODUCT(K48:$K$98, X48:$X$98)-K48*$AZ$3)/Z48, 0)</f>
        <v>-1263.6916425277982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</v>
      </c>
      <c r="S49">
        <f t="shared" si="1"/>
        <v>-2572.8757485564893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-25.670891016716116</v>
      </c>
      <c r="AC49">
        <f t="shared" si="2"/>
        <v>-30.934866342257113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-808.76037940684091</v>
      </c>
      <c r="AI49">
        <f t="shared" si="25"/>
        <v>-808.91067264564003</v>
      </c>
      <c r="AJ49">
        <f t="shared" si="7"/>
        <v>5.2639753255409971</v>
      </c>
      <c r="AK49">
        <f t="shared" si="22"/>
        <v>-1.7969623711701284</v>
      </c>
      <c r="AL49">
        <f t="shared" si="26"/>
        <v>-805.4436596912692</v>
      </c>
      <c r="AN49">
        <f t="shared" si="27"/>
        <v>0</v>
      </c>
      <c r="AO49">
        <f t="shared" si="27"/>
        <v>0</v>
      </c>
      <c r="AP49">
        <f t="shared" si="27"/>
        <v>-1.2840645102053208E-3</v>
      </c>
      <c r="AQ49">
        <f t="shared" si="27"/>
        <v>-6.9098284710245572</v>
      </c>
      <c r="AR49">
        <f t="shared" si="27"/>
        <v>-6.9111125355347625</v>
      </c>
      <c r="AS49">
        <f t="shared" si="27"/>
        <v>4.4973971897424872E-2</v>
      </c>
      <c r="AT49">
        <f t="shared" si="27"/>
        <v>-1.5352757219360545E-2</v>
      </c>
      <c r="AU49">
        <f t="shared" si="23"/>
        <v>-6.8814913208566981</v>
      </c>
      <c r="AW49">
        <v>46</v>
      </c>
      <c r="AX49">
        <f>IF(Z49&gt;0, (R49*SUMPRODUCT(K49:$K$98, X49:$X$98)-K49*$AZ$3)/Z49, 0)</f>
        <v>-2572.8757485564893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</v>
      </c>
      <c r="S50">
        <f t="shared" si="1"/>
        <v>-5047.5242163069242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-30.934866342257113</v>
      </c>
      <c r="AC50">
        <f t="shared" si="2"/>
        <v>-32.920176871332004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-538.11801480538816</v>
      </c>
      <c r="AI50">
        <f t="shared" si="25"/>
        <v>-538.19954035994863</v>
      </c>
      <c r="AJ50">
        <f t="shared" si="7"/>
        <v>1.9853105290748907</v>
      </c>
      <c r="AK50">
        <f t="shared" si="22"/>
        <v>-2.1654406439579983</v>
      </c>
      <c r="AL50">
        <f t="shared" si="26"/>
        <v>-538.37967047483176</v>
      </c>
      <c r="AN50">
        <f t="shared" si="27"/>
        <v>0</v>
      </c>
      <c r="AO50">
        <f t="shared" si="27"/>
        <v>0</v>
      </c>
      <c r="AP50">
        <f t="shared" si="27"/>
        <v>-6.2190369665191241E-4</v>
      </c>
      <c r="AQ50">
        <f t="shared" si="27"/>
        <v>-4.104940891808039</v>
      </c>
      <c r="AR50">
        <f t="shared" si="27"/>
        <v>-4.1055627955046914</v>
      </c>
      <c r="AS50">
        <f t="shared" si="27"/>
        <v>1.5144600532810429E-2</v>
      </c>
      <c r="AT50">
        <f t="shared" si="27"/>
        <v>-1.6518692189446682E-2</v>
      </c>
      <c r="AU50">
        <f t="shared" si="23"/>
        <v>-4.1069368871613277</v>
      </c>
      <c r="AW50">
        <v>47</v>
      </c>
      <c r="AX50">
        <f>IF(Z50&gt;0, (R50*SUMPRODUCT(K50:$K$98, X50:$X$98)-K50*$AZ$3)/Z50, 0)</f>
        <v>-5047.5242163069242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</v>
      </c>
      <c r="S51">
        <f t="shared" si="1"/>
        <v>-10276.1094627211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-32.920176871332004</v>
      </c>
      <c r="AC51">
        <f t="shared" si="2"/>
        <v>-32.628226743542143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-328.16702444075213</v>
      </c>
      <c r="AI51">
        <f t="shared" si="25"/>
        <v>-328.20671386171188</v>
      </c>
      <c r="AJ51">
        <f t="shared" si="7"/>
        <v>-0.2919501277898604</v>
      </c>
      <c r="AK51">
        <f t="shared" si="22"/>
        <v>-2.3044123809932406</v>
      </c>
      <c r="AL51">
        <f t="shared" si="26"/>
        <v>-330.80307637049498</v>
      </c>
      <c r="AN51">
        <f t="shared" si="27"/>
        <v>0</v>
      </c>
      <c r="AO51">
        <f t="shared" si="27"/>
        <v>0</v>
      </c>
      <c r="AP51">
        <f t="shared" si="27"/>
        <v>-2.7032494099022423E-4</v>
      </c>
      <c r="AQ51">
        <f t="shared" si="27"/>
        <v>-2.2351480412595861</v>
      </c>
      <c r="AR51">
        <f t="shared" si="27"/>
        <v>-2.2354183662005762</v>
      </c>
      <c r="AS51">
        <f t="shared" si="27"/>
        <v>-1.9884744891326069E-3</v>
      </c>
      <c r="AT51">
        <f t="shared" si="27"/>
        <v>-1.5695369845306617E-2</v>
      </c>
      <c r="AU51">
        <f t="shared" si="23"/>
        <v>-2.2531022105350154</v>
      </c>
      <c r="AW51">
        <v>48</v>
      </c>
      <c r="AX51">
        <f>IF(Z51&gt;0, (R51*SUMPRODUCT(K51:$K$98, X51:$X$98)-K51*$AZ$3)/Z51, 0)</f>
        <v>-10276.1094627211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</v>
      </c>
      <c r="S52">
        <f t="shared" si="1"/>
        <v>-22961.849851569939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-32.628226743542143</v>
      </c>
      <c r="AC52">
        <f t="shared" si="2"/>
        <v>-30.937579231589314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-179.60551522216099</v>
      </c>
      <c r="AI52">
        <f t="shared" si="25"/>
        <v>-179.62235705950835</v>
      </c>
      <c r="AJ52">
        <f t="shared" si="7"/>
        <v>-1.6906475119528288</v>
      </c>
      <c r="AK52">
        <f t="shared" si="22"/>
        <v>-2.2839758720479502</v>
      </c>
      <c r="AL52">
        <f t="shared" si="26"/>
        <v>-183.59698044350912</v>
      </c>
      <c r="AN52">
        <f t="shared" si="27"/>
        <v>0</v>
      </c>
      <c r="AO52">
        <f t="shared" si="27"/>
        <v>0</v>
      </c>
      <c r="AP52">
        <f t="shared" si="27"/>
        <v>-1.0241953507390575E-4</v>
      </c>
      <c r="AQ52">
        <f t="shared" si="27"/>
        <v>-1.0922272306967682</v>
      </c>
      <c r="AR52">
        <f t="shared" si="27"/>
        <v>-1.092329650231842</v>
      </c>
      <c r="AS52">
        <f t="shared" si="27"/>
        <v>-1.0281261395456171E-2</v>
      </c>
      <c r="AT52">
        <f t="shared" si="27"/>
        <v>-1.3889443420595832E-2</v>
      </c>
      <c r="AU52">
        <f t="shared" si="23"/>
        <v>-1.116500355047894</v>
      </c>
      <c r="AW52">
        <v>49</v>
      </c>
      <c r="AX52">
        <f>IF(Z52&gt;0, (R52*SUMPRODUCT(K52:$K$98, X52:$X$98)-K52*$AZ$3)/Z52, 0)</f>
        <v>-22961.849851569939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</v>
      </c>
      <c r="S53">
        <f t="shared" si="1"/>
        <v>-59828.413200465737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-30.937579231589314</v>
      </c>
      <c r="AC53">
        <f t="shared" si="2"/>
        <v>-28.524631861203567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-85.709951814627402</v>
      </c>
      <c r="AI53">
        <f t="shared" si="25"/>
        <v>-85.715911489624474</v>
      </c>
      <c r="AJ53">
        <f t="shared" si="7"/>
        <v>-2.4129473703857478</v>
      </c>
      <c r="AK53">
        <f t="shared" si="22"/>
        <v>-2.1656305462112524</v>
      </c>
      <c r="AL53">
        <f t="shared" si="26"/>
        <v>-90.294489406221473</v>
      </c>
      <c r="AN53">
        <f t="shared" si="27"/>
        <v>0</v>
      </c>
      <c r="AO53">
        <f t="shared" si="27"/>
        <v>0</v>
      </c>
      <c r="AP53">
        <f t="shared" si="27"/>
        <v>-3.2359208128636619E-5</v>
      </c>
      <c r="AQ53">
        <f t="shared" si="27"/>
        <v>-0.46537876156495483</v>
      </c>
      <c r="AR53">
        <f t="shared" si="27"/>
        <v>-0.4654111207730835</v>
      </c>
      <c r="AS53">
        <f t="shared" si="27"/>
        <v>-1.3101564464535049E-2</v>
      </c>
      <c r="AT53">
        <f t="shared" si="27"/>
        <v>-1.1758709931173127E-2</v>
      </c>
      <c r="AU53">
        <f t="shared" si="23"/>
        <v>-0.4902713951687917</v>
      </c>
      <c r="AW53">
        <v>50</v>
      </c>
      <c r="AX53">
        <f>IF(Z53&gt;0, (R53*SUMPRODUCT(K53:$K$98, X53:$X$98)-K53*$AZ$3)/Z53, 0)</f>
        <v>-59828.413200465737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</v>
      </c>
      <c r="S54">
        <f t="shared" si="1"/>
        <v>-195301.76450905454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-28.524631861203567</v>
      </c>
      <c r="AC54">
        <f t="shared" si="2"/>
        <v>-25.860390443230568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-33.959378255210801</v>
      </c>
      <c r="AI54">
        <f t="shared" si="25"/>
        <v>-33.961033411175997</v>
      </c>
      <c r="AJ54">
        <f t="shared" si="7"/>
        <v>-2.664241417972999</v>
      </c>
      <c r="AK54">
        <f t="shared" si="22"/>
        <v>-1.9967242302842498</v>
      </c>
      <c r="AL54">
        <f t="shared" si="26"/>
        <v>-38.621999059433243</v>
      </c>
      <c r="AN54">
        <f t="shared" si="27"/>
        <v>0</v>
      </c>
      <c r="AO54">
        <f t="shared" si="27"/>
        <v>0</v>
      </c>
      <c r="AP54">
        <f t="shared" si="27"/>
        <v>-8.0240977290635094E-6</v>
      </c>
      <c r="AQ54">
        <f t="shared" si="27"/>
        <v>-0.16463304707713658</v>
      </c>
      <c r="AR54">
        <f t="shared" si="27"/>
        <v>-0.16464107117486565</v>
      </c>
      <c r="AS54">
        <f t="shared" si="27"/>
        <v>-1.2916084019374021E-2</v>
      </c>
      <c r="AT54">
        <f t="shared" si="27"/>
        <v>-9.6800003737997076E-3</v>
      </c>
      <c r="AU54">
        <f t="shared" si="23"/>
        <v>-0.18723715556803935</v>
      </c>
      <c r="AW54">
        <v>51</v>
      </c>
      <c r="AX54">
        <f>IF(Z54&gt;0, (R54*SUMPRODUCT(K54:$K$98, X54:$X$98)-K54*$AZ$3)/Z54, 0)</f>
        <v>-195301.76450905454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</v>
      </c>
      <c r="S55">
        <f t="shared" si="1"/>
        <v>-885293.2573650931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-25.860390443230568</v>
      </c>
      <c r="AC55">
        <f t="shared" si="2"/>
        <v>-23.230719758577383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-10.48476468181925</v>
      </c>
      <c r="AI55">
        <f t="shared" si="25"/>
        <v>-10.485092690639567</v>
      </c>
      <c r="AJ55">
        <f t="shared" si="7"/>
        <v>-2.6296706846531848</v>
      </c>
      <c r="AK55">
        <f t="shared" si="22"/>
        <v>-1.8102273310261399</v>
      </c>
      <c r="AL55">
        <f t="shared" si="26"/>
        <v>-14.924990706318891</v>
      </c>
      <c r="AN55">
        <f t="shared" si="27"/>
        <v>0</v>
      </c>
      <c r="AO55">
        <f t="shared" si="27"/>
        <v>0</v>
      </c>
      <c r="AP55">
        <f t="shared" si="27"/>
        <v>-1.4197921986750093E-6</v>
      </c>
      <c r="AQ55">
        <f t="shared" si="27"/>
        <v>-4.538349635183473E-2</v>
      </c>
      <c r="AR55">
        <f t="shared" si="27"/>
        <v>-4.5384916144033408E-2</v>
      </c>
      <c r="AS55">
        <f t="shared" si="27"/>
        <v>-1.1382577820790614E-2</v>
      </c>
      <c r="AT55">
        <f t="shared" si="27"/>
        <v>-7.8356022253960045E-3</v>
      </c>
      <c r="AU55">
        <f t="shared" si="23"/>
        <v>-6.4603096190220019E-2</v>
      </c>
      <c r="AW55">
        <v>52</v>
      </c>
      <c r="AX55">
        <f>IF(Z55&gt;0, (R55*SUMPRODUCT(K55:$K$98, X55:$X$98)-K55*$AZ$3)/Z55, 0)</f>
        <v>-885293.2573650931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</v>
      </c>
      <c r="S56">
        <f t="shared" si="1"/>
        <v>-4040529.9331362392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-23.230719758577383</v>
      </c>
      <c r="AC56">
        <f t="shared" si="2"/>
        <v>-20.781189208741434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-2.0835114493530296</v>
      </c>
      <c r="AI56">
        <f t="shared" si="25"/>
        <v>-2.0835757391539733</v>
      </c>
      <c r="AJ56">
        <f t="shared" si="7"/>
        <v>-2.4495305498359485</v>
      </c>
      <c r="AK56">
        <f t="shared" si="22"/>
        <v>-1.6261503831004169</v>
      </c>
      <c r="AL56">
        <f t="shared" si="26"/>
        <v>-6.159256672090339</v>
      </c>
      <c r="AN56">
        <f t="shared" si="27"/>
        <v>0</v>
      </c>
      <c r="AO56">
        <f t="shared" si="27"/>
        <v>0</v>
      </c>
      <c r="AP56">
        <f t="shared" si="27"/>
        <v>-2.4846391365587984E-7</v>
      </c>
      <c r="AQ56">
        <f t="shared" si="27"/>
        <v>-8.0522478099548135E-3</v>
      </c>
      <c r="AR56">
        <f t="shared" si="27"/>
        <v>-8.0524962738684688E-3</v>
      </c>
      <c r="AS56">
        <f t="shared" si="27"/>
        <v>-9.4668195902924742E-3</v>
      </c>
      <c r="AT56">
        <f t="shared" si="27"/>
        <v>-6.2846623017327324E-3</v>
      </c>
      <c r="AU56">
        <f t="shared" si="23"/>
        <v>-2.3803978165893674E-2</v>
      </c>
      <c r="AW56">
        <v>53</v>
      </c>
      <c r="AX56">
        <f>IF(Z56&gt;0, (R56*SUMPRODUCT(K56:$K$98, X56:$X$98)-K56*$AZ$3)/Z56, 0)</f>
        <v>-4040529.9331362392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</v>
      </c>
      <c r="S57">
        <f t="shared" si="1"/>
        <v>-18636394.353849426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-20.781189208741434</v>
      </c>
      <c r="AC57">
        <f t="shared" si="2"/>
        <v>-18.561639629598009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-0.40957634572528973</v>
      </c>
      <c r="AI57">
        <f t="shared" si="25"/>
        <v>-0.40958879558500855</v>
      </c>
      <c r="AJ57">
        <f t="shared" si="7"/>
        <v>-2.2195495791434254</v>
      </c>
      <c r="AK57">
        <f t="shared" si="22"/>
        <v>-1.4546832446119005</v>
      </c>
      <c r="AL57">
        <f t="shared" si="26"/>
        <v>-4.0838216193403341</v>
      </c>
      <c r="AN57">
        <f t="shared" si="27"/>
        <v>0</v>
      </c>
      <c r="AO57">
        <f t="shared" si="27"/>
        <v>0</v>
      </c>
      <c r="AP57">
        <f t="shared" si="27"/>
        <v>-4.2960336642865539E-8</v>
      </c>
      <c r="AQ57">
        <f t="shared" si="27"/>
        <v>-1.4133121248522257E-3</v>
      </c>
      <c r="AR57">
        <f t="shared" si="27"/>
        <v>-1.4133550851888686E-3</v>
      </c>
      <c r="AS57">
        <f t="shared" si="27"/>
        <v>-7.6589294392944377E-3</v>
      </c>
      <c r="AT57">
        <f t="shared" si="27"/>
        <v>-5.0196294021538019E-3</v>
      </c>
      <c r="AU57">
        <f t="shared" si="23"/>
        <v>-1.4091913926637107E-2</v>
      </c>
      <c r="AW57">
        <v>54</v>
      </c>
      <c r="AX57">
        <f>IF(Z57&gt;0, (R57*SUMPRODUCT(K57:$K$98, X57:$X$98)-K57*$AZ$3)/Z57, 0)</f>
        <v>-18636394.353849426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</v>
      </c>
      <c r="S58">
        <f t="shared" si="1"/>
        <v>-87095410.288729414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-18.561639629598009</v>
      </c>
      <c r="AC58">
        <f t="shared" si="2"/>
        <v>-16.574122739085915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-7.9573042642274036E-2</v>
      </c>
      <c r="AI58">
        <f t="shared" si="25"/>
        <v>-7.9575421373065378E-2</v>
      </c>
      <c r="AJ58">
        <f t="shared" si="7"/>
        <v>-1.9875168905120937</v>
      </c>
      <c r="AK58">
        <f t="shared" si="22"/>
        <v>-1.2993147740718607</v>
      </c>
      <c r="AL58">
        <f t="shared" si="26"/>
        <v>-3.3664070859570199</v>
      </c>
      <c r="AN58">
        <f t="shared" si="27"/>
        <v>0</v>
      </c>
      <c r="AO58">
        <f t="shared" si="27"/>
        <v>0</v>
      </c>
      <c r="AP58">
        <f t="shared" si="27"/>
        <v>-7.3287598276288683E-9</v>
      </c>
      <c r="AQ58">
        <f t="shared" si="27"/>
        <v>-2.4516087335351816E-4</v>
      </c>
      <c r="AR58">
        <f t="shared" si="27"/>
        <v>-2.4516820211334579E-4</v>
      </c>
      <c r="AS58">
        <f t="shared" si="27"/>
        <v>-6.1234478474491661E-3</v>
      </c>
      <c r="AT58">
        <f t="shared" si="27"/>
        <v>-4.0031288762528497E-3</v>
      </c>
      <c r="AU58">
        <f t="shared" si="23"/>
        <v>-1.0371744925815362E-2</v>
      </c>
      <c r="AW58">
        <v>55</v>
      </c>
      <c r="AX58">
        <f>IF(Z58&gt;0, (R58*SUMPRODUCT(K58:$K$98, X58:$X$98)-K58*$AZ$3)/Z58, 0)</f>
        <v>-87095410.288729414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</v>
      </c>
      <c r="S59">
        <f t="shared" si="1"/>
        <v>-413195539.65980804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-16.574122739085915</v>
      </c>
      <c r="AC59">
        <f t="shared" si="2"/>
        <v>-14.798537361890565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-1.5258062604060072E-2</v>
      </c>
      <c r="AI59">
        <f t="shared" si="25"/>
        <v>-1.5258510289717996E-2</v>
      </c>
      <c r="AJ59">
        <f t="shared" si="7"/>
        <v>-1.77558537719535</v>
      </c>
      <c r="AK59">
        <f t="shared" si="22"/>
        <v>-1.1601885917360142</v>
      </c>
      <c r="AL59">
        <f t="shared" si="26"/>
        <v>-2.951032479221082</v>
      </c>
      <c r="AN59">
        <f t="shared" si="27"/>
        <v>0</v>
      </c>
      <c r="AO59">
        <f t="shared" si="27"/>
        <v>0</v>
      </c>
      <c r="AP59">
        <f t="shared" si="27"/>
        <v>-1.2315168379519778E-9</v>
      </c>
      <c r="AQ59">
        <f t="shared" si="27"/>
        <v>-4.1972666934616885E-5</v>
      </c>
      <c r="AR59">
        <f t="shared" si="27"/>
        <v>-4.1973898451454835E-5</v>
      </c>
      <c r="AS59">
        <f t="shared" si="27"/>
        <v>-4.8843719930186684E-3</v>
      </c>
      <c r="AT59">
        <f t="shared" si="27"/>
        <v>-3.1915067204744711E-3</v>
      </c>
      <c r="AU59">
        <f t="shared" si="23"/>
        <v>-8.117852611944594E-3</v>
      </c>
      <c r="AW59">
        <v>56</v>
      </c>
      <c r="AX59">
        <f>IF(Z59&gt;0, (R59*SUMPRODUCT(K59:$K$98, X59:$X$98)-K59*$AZ$3)/Z59, 0)</f>
        <v>-413195539.65980804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</v>
      </c>
      <c r="S60">
        <f t="shared" si="1"/>
        <v>-1990300051.1653986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-14.798537361890565</v>
      </c>
      <c r="AC60">
        <f t="shared" si="2"/>
        <v>-13.213016354139016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-2.8817998377512347E-3</v>
      </c>
      <c r="AI60">
        <f t="shared" si="25"/>
        <v>-2.8818828215728602E-3</v>
      </c>
      <c r="AJ60">
        <f t="shared" si="7"/>
        <v>-1.5855210077515487</v>
      </c>
      <c r="AK60">
        <f t="shared" si="22"/>
        <v>-1.0358976153323396</v>
      </c>
      <c r="AL60">
        <f t="shared" si="26"/>
        <v>-2.6243005059054614</v>
      </c>
      <c r="AN60">
        <f t="shared" si="27"/>
        <v>0</v>
      </c>
      <c r="AO60">
        <f t="shared" si="27"/>
        <v>0</v>
      </c>
      <c r="AP60">
        <f t="shared" si="27"/>
        <v>-2.0381802140238489E-10</v>
      </c>
      <c r="AQ60">
        <f t="shared" si="27"/>
        <v>-7.0780391828699061E-6</v>
      </c>
      <c r="AR60">
        <f t="shared" si="27"/>
        <v>-7.0782430008913094E-6</v>
      </c>
      <c r="AS60">
        <f t="shared" si="27"/>
        <v>-3.8942259872170866E-3</v>
      </c>
      <c r="AT60">
        <f t="shared" si="27"/>
        <v>-2.5442863222885389E-3</v>
      </c>
      <c r="AU60">
        <f t="shared" si="23"/>
        <v>-6.4455905525065173E-3</v>
      </c>
      <c r="AW60">
        <v>57</v>
      </c>
      <c r="AX60">
        <f>IF(Z60&gt;0, (R60*SUMPRODUCT(K60:$K$98, X60:$X$98)-K60*$AZ$3)/Z60, 0)</f>
        <v>-1990300051.1653986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</v>
      </c>
      <c r="S61">
        <f t="shared" si="1"/>
        <v>-9748355204.1869469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-13.213016354139016</v>
      </c>
      <c r="AC61">
        <f t="shared" si="2"/>
        <v>-11.797342199661701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-5.3621307022860788E-4</v>
      </c>
      <c r="AI61">
        <f t="shared" si="25"/>
        <v>-5.3622819757823831E-4</v>
      </c>
      <c r="AJ61">
        <f t="shared" si="7"/>
        <v>-1.4156741544773155</v>
      </c>
      <c r="AK61">
        <f t="shared" si="22"/>
        <v>-0.92491114478973124</v>
      </c>
      <c r="AL61">
        <f t="shared" si="26"/>
        <v>-2.3411215274646251</v>
      </c>
      <c r="AN61">
        <f t="shared" si="27"/>
        <v>0</v>
      </c>
      <c r="AO61">
        <f t="shared" si="27"/>
        <v>0</v>
      </c>
      <c r="AP61">
        <f t="shared" si="27"/>
        <v>-3.3173704506897985E-11</v>
      </c>
      <c r="AQ61">
        <f t="shared" si="27"/>
        <v>-1.1758949438616807E-6</v>
      </c>
      <c r="AR61">
        <f t="shared" si="27"/>
        <v>-1.1759281175661876E-6</v>
      </c>
      <c r="AS61">
        <f t="shared" si="27"/>
        <v>-3.1045197754986046E-3</v>
      </c>
      <c r="AT61">
        <f t="shared" si="27"/>
        <v>-2.0282950921279848E-3</v>
      </c>
      <c r="AU61">
        <f t="shared" si="23"/>
        <v>-5.1339907957441561E-3</v>
      </c>
      <c r="AW61">
        <v>58</v>
      </c>
      <c r="AX61">
        <f>IF(Z61&gt;0, (R61*SUMPRODUCT(K61:$K$98, X61:$X$98)-K61*$AZ$3)/Z61, 0)</f>
        <v>-9748355204.1869469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</v>
      </c>
      <c r="S62">
        <f t="shared" si="1"/>
        <v>-48604181860.392212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-11.797342199661701</v>
      </c>
      <c r="AC62">
        <f t="shared" si="2"/>
        <v>-10.533342275095482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-9.8136930069771765E-5</v>
      </c>
      <c r="AI62">
        <f t="shared" si="25"/>
        <v>-9.8139639029647208E-5</v>
      </c>
      <c r="AJ62">
        <f t="shared" si="7"/>
        <v>-1.2639999245662192</v>
      </c>
      <c r="AK62">
        <f t="shared" si="22"/>
        <v>-0.82581395397631918</v>
      </c>
      <c r="AL62">
        <f t="shared" si="26"/>
        <v>-2.0899120181815682</v>
      </c>
      <c r="AN62">
        <f t="shared" si="27"/>
        <v>0</v>
      </c>
      <c r="AO62">
        <f t="shared" si="27"/>
        <v>0</v>
      </c>
      <c r="AP62">
        <f t="shared" si="27"/>
        <v>-5.3041485304248356E-12</v>
      </c>
      <c r="AQ62">
        <f t="shared" si="27"/>
        <v>-1.9215229362680853E-7</v>
      </c>
      <c r="AR62">
        <f t="shared" si="27"/>
        <v>-1.9215759777533893E-7</v>
      </c>
      <c r="AS62">
        <f t="shared" si="27"/>
        <v>-2.4749142293001508E-3</v>
      </c>
      <c r="AT62">
        <f t="shared" si="27"/>
        <v>-1.6169452748598951E-3</v>
      </c>
      <c r="AU62">
        <f t="shared" si="23"/>
        <v>-4.0920516617578215E-3</v>
      </c>
      <c r="AW62">
        <v>59</v>
      </c>
      <c r="AX62">
        <f>IF(Z62&gt;0, (R62*SUMPRODUCT(K62:$K$98, X62:$X$98)-K62*$AZ$3)/Z62, 0)</f>
        <v>-48604181860.392212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</v>
      </c>
      <c r="S63">
        <f t="shared" si="1"/>
        <v>-246916186954.03732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-10.533342275095482</v>
      </c>
      <c r="AC63">
        <f t="shared" si="2"/>
        <v>-9.4047700561217358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-1.7646070551898125E-5</v>
      </c>
      <c r="AI63">
        <f t="shared" si="25"/>
        <v>-1.7646546663355828E-5</v>
      </c>
      <c r="AJ63">
        <f t="shared" si="7"/>
        <v>-1.1285722189737459</v>
      </c>
      <c r="AK63">
        <f t="shared" si="22"/>
        <v>-0.73733395925668377</v>
      </c>
      <c r="AL63">
        <f t="shared" si="26"/>
        <v>-1.8659238247770928</v>
      </c>
      <c r="AN63">
        <f t="shared" si="27"/>
        <v>0</v>
      </c>
      <c r="AO63">
        <f t="shared" si="27"/>
        <v>0</v>
      </c>
      <c r="AP63">
        <f t="shared" si="27"/>
        <v>-8.3234565136690637E-13</v>
      </c>
      <c r="AQ63">
        <f t="shared" si="27"/>
        <v>-3.0849142254211799E-8</v>
      </c>
      <c r="AR63">
        <f t="shared" si="27"/>
        <v>-3.0849974599863161E-8</v>
      </c>
      <c r="AS63">
        <f t="shared" si="27"/>
        <v>-1.9729879706010568E-3</v>
      </c>
      <c r="AT63">
        <f t="shared" si="27"/>
        <v>-1.2890189989365039E-3</v>
      </c>
      <c r="AU63">
        <f t="shared" si="23"/>
        <v>-3.2620378195121606E-3</v>
      </c>
      <c r="AW63">
        <v>60</v>
      </c>
      <c r="AX63">
        <f>IF(Z63&gt;0, (R63*SUMPRODUCT(K63:$K$98, X63:$X$98)-K63*$AZ$3)/Z63, 0)</f>
        <v>-246916186954.03732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</v>
      </c>
      <c r="S64">
        <f t="shared" si="1"/>
        <v>-1280340685620.0146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-9.4047700561217358</v>
      </c>
      <c r="AC64">
        <f t="shared" si="2"/>
        <v>-8.3971161484654875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-3.1149526074135011E-6</v>
      </c>
      <c r="AI64">
        <f t="shared" si="25"/>
        <v>-3.1150345886807019E-6</v>
      </c>
      <c r="AJ64">
        <f t="shared" si="7"/>
        <v>-1.0076539076562483</v>
      </c>
      <c r="AK64">
        <f t="shared" si="22"/>
        <v>-0.65833390392852154</v>
      </c>
      <c r="AL64">
        <f t="shared" si="26"/>
        <v>-1.6659909266193584</v>
      </c>
      <c r="AN64">
        <f t="shared" si="27"/>
        <v>0</v>
      </c>
      <c r="AO64">
        <f t="shared" si="27"/>
        <v>0</v>
      </c>
      <c r="AP64">
        <f t="shared" si="27"/>
        <v>-1.2796514297508808E-13</v>
      </c>
      <c r="AQ64">
        <f t="shared" si="27"/>
        <v>-4.8621516765795625E-9</v>
      </c>
      <c r="AR64">
        <f t="shared" si="27"/>
        <v>-4.8622796417225382E-9</v>
      </c>
      <c r="AS64">
        <f t="shared" si="27"/>
        <v>-1.5728541502886496E-3</v>
      </c>
      <c r="AT64">
        <f t="shared" si="27"/>
        <v>-1.0275980723164554E-3</v>
      </c>
      <c r="AU64">
        <f t="shared" si="23"/>
        <v>-2.6004570848847464E-3</v>
      </c>
      <c r="AW64">
        <v>61</v>
      </c>
      <c r="AX64">
        <f>IF(Z64&gt;0, (R64*SUMPRODUCT(K64:$K$98, X64:$X$98)-K64*$AZ$3)/Z64, 0)</f>
        <v>-1280340685620.0146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</v>
      </c>
      <c r="S65">
        <f t="shared" si="1"/>
        <v>-6783420774758.7363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-8.3971161484654875</v>
      </c>
      <c r="AC65">
        <f t="shared" si="2"/>
        <v>-7.497425136804968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-5.3876590908210156E-7</v>
      </c>
      <c r="AI65">
        <f t="shared" si="25"/>
        <v>-5.387797247979951E-7</v>
      </c>
      <c r="AJ65">
        <f t="shared" si="7"/>
        <v>-0.89969101166051946</v>
      </c>
      <c r="AK65">
        <f t="shared" si="22"/>
        <v>-0.58779813039258422</v>
      </c>
      <c r="AL65">
        <f t="shared" si="26"/>
        <v>-1.4874896808328284</v>
      </c>
      <c r="AN65">
        <f t="shared" si="27"/>
        <v>0</v>
      </c>
      <c r="AO65">
        <f t="shared" si="27"/>
        <v>0</v>
      </c>
      <c r="AP65">
        <f t="shared" si="27"/>
        <v>-1.9254508202859589E-14</v>
      </c>
      <c r="AQ65">
        <f t="shared" si="27"/>
        <v>-7.5086030255810322E-10</v>
      </c>
      <c r="AR65">
        <f t="shared" si="27"/>
        <v>-7.5087955706630614E-10</v>
      </c>
      <c r="AS65">
        <f t="shared" si="27"/>
        <v>-1.2538697305015988E-3</v>
      </c>
      <c r="AT65">
        <f t="shared" si="27"/>
        <v>-8.1919489446093737E-4</v>
      </c>
      <c r="AU65">
        <f t="shared" si="23"/>
        <v>-2.0730653758420934E-3</v>
      </c>
      <c r="AW65">
        <v>62</v>
      </c>
      <c r="AX65">
        <f>IF(Z65&gt;0, (R65*SUMPRODUCT(K65:$K$98, X65:$X$98)-K65*$AZ$3)/Z65, 0)</f>
        <v>-6783420774758.7363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</v>
      </c>
      <c r="S66">
        <f t="shared" si="1"/>
        <v>-36787184986723.883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-7.497425136804968</v>
      </c>
      <c r="AC66">
        <f t="shared" si="2"/>
        <v>-6.6941295870891571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-9.1223563563804916E-8</v>
      </c>
      <c r="AI66">
        <f t="shared" si="25"/>
        <v>-9.122583817709399E-8</v>
      </c>
      <c r="AJ66">
        <f t="shared" si="7"/>
        <v>-0.80329554971581096</v>
      </c>
      <c r="AK66">
        <f t="shared" si="22"/>
        <v>-0.52481975957634786</v>
      </c>
      <c r="AL66">
        <f t="shared" si="26"/>
        <v>-1.3281154005179969</v>
      </c>
      <c r="AN66">
        <f t="shared" si="27"/>
        <v>0</v>
      </c>
      <c r="AO66">
        <f t="shared" si="27"/>
        <v>0</v>
      </c>
      <c r="AP66">
        <f t="shared" si="27"/>
        <v>-2.830405021208605E-15</v>
      </c>
      <c r="AQ66">
        <f t="shared" si="27"/>
        <v>-1.1351363926483824E-10</v>
      </c>
      <c r="AR66">
        <f t="shared" si="27"/>
        <v>-1.1351646966985944E-10</v>
      </c>
      <c r="AS66">
        <f t="shared" si="27"/>
        <v>-9.9957727687005507E-4</v>
      </c>
      <c r="AT66">
        <f t="shared" si="27"/>
        <v>-6.5305715475520124E-4</v>
      </c>
      <c r="AU66">
        <f t="shared" si="23"/>
        <v>-1.6526345451417259E-3</v>
      </c>
      <c r="AW66">
        <v>63</v>
      </c>
      <c r="AX66">
        <f>IF(Z66&gt;0, (R66*SUMPRODUCT(K66:$K$98, X66:$X$98)-K66*$AZ$3)/Z66, 0)</f>
        <v>-36787184986723.883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-204609601664590.78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-6.6941295870891571</v>
      </c>
      <c r="AC67">
        <f t="shared" ref="AC67:AC89" si="30">S67*Z67</f>
        <v>-5.9769014171431447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-1.509381264512923E-8</v>
      </c>
      <c r="AI67">
        <f t="shared" ref="AI67:AI89" si="34">SUM(AE67:AH67)</f>
        <v>-1.5094177785704777E-8</v>
      </c>
      <c r="AJ67">
        <f t="shared" ref="AJ67:AJ89" si="35">AB67-AC67</f>
        <v>-0.71722816994601235</v>
      </c>
      <c r="AK67">
        <f t="shared" si="22"/>
        <v>-0.46858907109624104</v>
      </c>
      <c r="AL67">
        <f t="shared" si="26"/>
        <v>-1.1858172561364313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-1.6769570750879539E-11</v>
      </c>
      <c r="AR67">
        <f t="shared" si="36"/>
        <v>-1.6769976430402639E-11</v>
      </c>
      <c r="AS67">
        <f t="shared" si="36"/>
        <v>-7.9685688587865264E-4</v>
      </c>
      <c r="AT67">
        <f t="shared" si="36"/>
        <v>-5.2061316551276545E-4</v>
      </c>
      <c r="AU67">
        <f t="shared" si="23"/>
        <v>-1.3174700681613948E-3</v>
      </c>
      <c r="AW67">
        <v>64</v>
      </c>
      <c r="AX67">
        <f>IF(Z67&gt;0, (R67*SUMPRODUCT(K67:$K$98, X67:$X$98)-K67*$AZ$3)/Z67, 0)</f>
        <v>-204609601664590.78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100000</v>
      </c>
      <c r="S68">
        <f t="shared" si="29"/>
        <v>-1168510841344839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-5.9769014171431447</v>
      </c>
      <c r="AC68">
        <f t="shared" si="30"/>
        <v>-5.3365191224639075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-2.4352193394470733E-9</v>
      </c>
      <c r="AI68">
        <f t="shared" si="34"/>
        <v>-2.4352764261994342E-9</v>
      </c>
      <c r="AJ68">
        <f t="shared" si="35"/>
        <v>-0.64038229467923724</v>
      </c>
      <c r="AK68">
        <f t="shared" si="22"/>
        <v>-0.41838309920002015</v>
      </c>
      <c r="AL68">
        <f t="shared" si="26"/>
        <v>-1.0587653963145338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-2.4157002966629806E-12</v>
      </c>
      <c r="AR68">
        <f t="shared" si="36"/>
        <v>-2.4157569258472103E-12</v>
      </c>
      <c r="AS68">
        <f t="shared" si="36"/>
        <v>-6.352494307907394E-4</v>
      </c>
      <c r="AT68">
        <f t="shared" si="36"/>
        <v>-4.1502962812612471E-4</v>
      </c>
      <c r="AU68">
        <f t="shared" si="23"/>
        <v>-1.0502790613326209E-3</v>
      </c>
      <c r="AW68">
        <v>65</v>
      </c>
      <c r="AX68">
        <f>IF(Z68&gt;0, (R68*SUMPRODUCT(K68:$K$98, X68:$X$98)-K68*$AZ$3)/Z68, 0)</f>
        <v>-1168510841344839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100000</v>
      </c>
      <c r="S69">
        <f t="shared" si="29"/>
        <v>-6865418780628219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-5.3365191224639075</v>
      </c>
      <c r="AC69">
        <f t="shared" si="30"/>
        <v>-4.7647492164877461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-3.827249144782833E-10</v>
      </c>
      <c r="AI69">
        <f t="shared" si="34"/>
        <v>-3.8273358974881073E-10</v>
      </c>
      <c r="AJ69">
        <f t="shared" si="35"/>
        <v>-0.5717699059761614</v>
      </c>
      <c r="AK69">
        <f t="shared" si="22"/>
        <v>-0.37355633857247356</v>
      </c>
      <c r="AL69">
        <f t="shared" si="26"/>
        <v>-0.94532624493136863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-3.3897969185726754E-13</v>
      </c>
      <c r="AR69">
        <f t="shared" si="36"/>
        <v>-3.3898737554970282E-13</v>
      </c>
      <c r="AS69">
        <f t="shared" si="36"/>
        <v>-5.0641695695526957E-4</v>
      </c>
      <c r="AT69">
        <f t="shared" si="36"/>
        <v>-3.3085907854533297E-4</v>
      </c>
      <c r="AU69">
        <f t="shared" si="23"/>
        <v>-8.3727603583958995E-4</v>
      </c>
      <c r="AW69">
        <v>66</v>
      </c>
      <c r="AX69">
        <f>IF(Z69&gt;0, (R69*SUMPRODUCT(K69:$K$98, X69:$X$98)-K69*$AZ$3)/Z69, 0)</f>
        <v>-6865418780628219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100000</v>
      </c>
      <c r="S70">
        <f t="shared" si="29"/>
        <v>-4.154090293026632E+16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-4.7647492164877461</v>
      </c>
      <c r="AC70">
        <f t="shared" si="30"/>
        <v>-4.2542403718643556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-5.8467054705413266E-11</v>
      </c>
      <c r="AI70">
        <f t="shared" si="34"/>
        <v>-5.846833484139725E-11</v>
      </c>
      <c r="AJ70">
        <f t="shared" si="35"/>
        <v>-0.51050884462339052</v>
      </c>
      <c r="AK70">
        <f t="shared" si="22"/>
        <v>-0.33353244515414227</v>
      </c>
      <c r="AL70">
        <f t="shared" si="26"/>
        <v>-0.84404128983600113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-4.6235987739531739E-14</v>
      </c>
      <c r="AR70">
        <f t="shared" si="36"/>
        <v>-4.6237000076341911E-14</v>
      </c>
      <c r="AS70">
        <f t="shared" si="36"/>
        <v>-4.0371249757419704E-4</v>
      </c>
      <c r="AT70">
        <f t="shared" si="36"/>
        <v>-2.6375883174862863E-4</v>
      </c>
      <c r="AU70">
        <f t="shared" si="23"/>
        <v>-6.6747132936906272E-4</v>
      </c>
      <c r="AW70">
        <v>67</v>
      </c>
      <c r="AX70">
        <f>IF(Z70&gt;0, (R70*SUMPRODUCT(K70:$K$98, X70:$X$98)-K70*$AZ$3)/Z70, 0)</f>
        <v>-4.154090293026632E+16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100000</v>
      </c>
      <c r="S71">
        <f t="shared" si="29"/>
        <v>-2.5895714162421674E+17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-4.2542403718643556</v>
      </c>
      <c r="AC71">
        <f t="shared" si="30"/>
        <v>-3.7984289034503576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-8.6718594033449744E-12</v>
      </c>
      <c r="AI71">
        <f t="shared" si="34"/>
        <v>-8.6720427555437021E-12</v>
      </c>
      <c r="AJ71">
        <f t="shared" si="35"/>
        <v>-0.455811468413998</v>
      </c>
      <c r="AK71">
        <f t="shared" si="22"/>
        <v>-0.29779682603050489</v>
      </c>
      <c r="AL71">
        <f t="shared" si="26"/>
        <v>-0.75360829445317501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-6.1229840565798904E-15</v>
      </c>
      <c r="AR71">
        <f t="shared" si="36"/>
        <v>-6.1231135170032361E-15</v>
      </c>
      <c r="AS71">
        <f t="shared" si="36"/>
        <v>-3.2183713135716213E-4</v>
      </c>
      <c r="AT71">
        <f t="shared" si="36"/>
        <v>-2.1026692582003109E-4</v>
      </c>
      <c r="AU71">
        <f t="shared" si="23"/>
        <v>-5.3210405718331639E-4</v>
      </c>
      <c r="AW71">
        <v>68</v>
      </c>
      <c r="AX71">
        <f>IF(Z71&gt;0, (R71*SUMPRODUCT(K71:$K$98, X71:$X$98)-K71*$AZ$3)/Z71, 0)</f>
        <v>-2.5895714162421674E+17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100000</v>
      </c>
      <c r="S72">
        <f t="shared" si="29"/>
        <v>-1.6658835076597074E+18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-3.7984289034503576</v>
      </c>
      <c r="AC72">
        <f t="shared" si="30"/>
        <v>-3.3914543780806818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-1.2485664885602648E-12</v>
      </c>
      <c r="AI72">
        <f t="shared" si="34"/>
        <v>-1.2485919364259356E-12</v>
      </c>
      <c r="AJ72">
        <f t="shared" si="35"/>
        <v>-0.40697452536967571</v>
      </c>
      <c r="AK72">
        <f t="shared" ref="AK72:AK89" si="49">G72*SUM(AB72:AB72, AE72:AF72)</f>
        <v>-0.26589002324152505</v>
      </c>
      <c r="AL72">
        <f t="shared" si="26"/>
        <v>-0.67286454861244938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-7.8712653310273949E-16</v>
      </c>
      <c r="AR72">
        <f t="shared" si="36"/>
        <v>-7.8714257605316613E-16</v>
      </c>
      <c r="AS72">
        <f t="shared" si="36"/>
        <v>-2.5656659068653501E-4</v>
      </c>
      <c r="AT72">
        <f t="shared" si="36"/>
        <v>-1.6762350591520512E-4</v>
      </c>
      <c r="AU72">
        <f t="shared" si="23"/>
        <v>-4.2419009660252732E-4</v>
      </c>
      <c r="AW72">
        <v>69</v>
      </c>
      <c r="AX72">
        <f>IF(Z72&gt;0, (R72*SUMPRODUCT(K72:$K$98, X72:$X$98)-K72*$AZ$3)/Z72, 0)</f>
        <v>-1.6658835076597074E+18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100000</v>
      </c>
      <c r="S73">
        <f t="shared" si="29"/>
        <v>-1.1076976083288074E+19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-3.3914543780806818</v>
      </c>
      <c r="AC73">
        <f t="shared" si="30"/>
        <v>-3.0280842661434662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-1.7421035507947251E-13</v>
      </c>
      <c r="AI73">
        <f t="shared" si="34"/>
        <v>-1.7421377217210161E-13</v>
      </c>
      <c r="AJ73">
        <f t="shared" si="35"/>
        <v>-0.36337011193721569</v>
      </c>
      <c r="AK73">
        <f t="shared" si="49"/>
        <v>-0.23740180646564776</v>
      </c>
      <c r="AL73">
        <f t="shared" si="26"/>
        <v>-0.60077191840303767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-9.8059307328421113E-17</v>
      </c>
      <c r="AR73">
        <f t="shared" si="36"/>
        <v>-9.8061230737257123E-17</v>
      </c>
      <c r="AS73">
        <f t="shared" si="36"/>
        <v>-2.0453331527944729E-4</v>
      </c>
      <c r="AT73">
        <f t="shared" si="36"/>
        <v>-1.33628432649239E-4</v>
      </c>
      <c r="AU73">
        <f t="shared" si="23"/>
        <v>-3.3816174792878435E-4</v>
      </c>
      <c r="AW73">
        <v>70</v>
      </c>
      <c r="AX73">
        <f>IF(Z73&gt;0, (R73*SUMPRODUCT(K73:$K$98, X73:$X$98)-K73*$AZ$3)/Z73, 0)</f>
        <v>-1.1076976083288074E+19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100000</v>
      </c>
      <c r="S74">
        <f t="shared" si="29"/>
        <v>-7.6244951114707649E+19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-3.0280842661434662</v>
      </c>
      <c r="AC74">
        <f t="shared" si="30"/>
        <v>-2.7036466661995235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-2.3517372704717581E-14</v>
      </c>
      <c r="AI74">
        <f t="shared" si="34"/>
        <v>-2.3517815954832288E-14</v>
      </c>
      <c r="AJ74">
        <f t="shared" si="35"/>
        <v>-0.32443759994394261</v>
      </c>
      <c r="AK74">
        <f t="shared" si="49"/>
        <v>-0.21196589863004264</v>
      </c>
      <c r="AL74">
        <f t="shared" si="26"/>
        <v>-0.53640349857400882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-1.1819133400521699E-17</v>
      </c>
      <c r="AR74">
        <f t="shared" si="36"/>
        <v>-1.1819356164871327E-17</v>
      </c>
      <c r="AS74">
        <f t="shared" si="36"/>
        <v>-1.6305270669598795E-4</v>
      </c>
      <c r="AT74">
        <f t="shared" si="36"/>
        <v>-1.0652776837471221E-4</v>
      </c>
      <c r="AU74">
        <f t="shared" si="23"/>
        <v>-2.6958047507071199E-4</v>
      </c>
      <c r="AW74">
        <v>71</v>
      </c>
      <c r="AX74">
        <f>IF(Z74&gt;0, (R74*SUMPRODUCT(K74:$K$98, X74:$X$98)-K74*$AZ$3)/Z74, 0)</f>
        <v>-7.6244951114707649E+19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100000</v>
      </c>
      <c r="S75">
        <f t="shared" si="29"/>
        <v>-5.4402667844429729E+20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-2.7036466661995235</v>
      </c>
      <c r="AC75">
        <f t="shared" si="30"/>
        <v>-2.413970237678146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-3.0668181402245007E-15</v>
      </c>
      <c r="AI75">
        <f t="shared" si="34"/>
        <v>-3.0668736055705336E-15</v>
      </c>
      <c r="AJ75">
        <f t="shared" si="35"/>
        <v>-0.28967642852137754</v>
      </c>
      <c r="AK75">
        <f t="shared" si="49"/>
        <v>-0.18925526663396666</v>
      </c>
      <c r="AL75">
        <f t="shared" si="26"/>
        <v>-0.47893169515534728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-1.3761533551619169E-18</v>
      </c>
      <c r="AR75">
        <f t="shared" si="36"/>
        <v>-1.3761782437658538E-18</v>
      </c>
      <c r="AS75">
        <f t="shared" si="36"/>
        <v>-1.2998461949616396E-4</v>
      </c>
      <c r="AT75">
        <f t="shared" si="36"/>
        <v>-8.4923284737493783E-5</v>
      </c>
      <c r="AU75">
        <f t="shared" si="23"/>
        <v>-2.1490790423365913E-4</v>
      </c>
      <c r="AW75">
        <v>72</v>
      </c>
      <c r="AX75">
        <f>IF(Z75&gt;0, (R75*SUMPRODUCT(K75:$K$98, X75:$X$98)-K75*$AZ$3)/Z75, 0)</f>
        <v>-5.4402667844429729E+20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100000</v>
      </c>
      <c r="S76">
        <f t="shared" si="29"/>
        <v>-4.0301294107182341E+21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-2.413970237678146</v>
      </c>
      <c r="AC76">
        <f t="shared" si="30"/>
        <v>-2.1553305693554874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-3.8580510981172799E-16</v>
      </c>
      <c r="AI76">
        <f t="shared" si="34"/>
        <v>-3.8581179486557398E-16</v>
      </c>
      <c r="AJ76">
        <f t="shared" si="35"/>
        <v>-0.25863966832265861</v>
      </c>
      <c r="AK76">
        <f t="shared" si="49"/>
        <v>-0.16897791663747025</v>
      </c>
      <c r="AL76">
        <f t="shared" si="26"/>
        <v>-0.42761758496012925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-1.5457126549825924E-19</v>
      </c>
      <c r="AR76">
        <f t="shared" si="36"/>
        <v>-1.5457394383819468E-19</v>
      </c>
      <c r="AS76">
        <f t="shared" si="36"/>
        <v>-1.0362294283814094E-4</v>
      </c>
      <c r="AT76">
        <f t="shared" si="36"/>
        <v>-6.7700322654252063E-5</v>
      </c>
      <c r="AU76">
        <f t="shared" si="23"/>
        <v>-1.7132326549239315E-4</v>
      </c>
      <c r="AW76">
        <v>73</v>
      </c>
      <c r="AX76">
        <f>IF(Z76&gt;0, (R76*SUMPRODUCT(K76:$K$98, X76:$X$98)-K76*$AZ$3)/Z76, 0)</f>
        <v>-4.0301294107182341E+21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100000</v>
      </c>
      <c r="S77">
        <f t="shared" si="29"/>
        <v>-3.105024819238341E+22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-2.1553305693554874</v>
      </c>
      <c r="AC77">
        <f t="shared" si="30"/>
        <v>-1.924402294067399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-4.6747923040436687E-17</v>
      </c>
      <c r="AI77">
        <f t="shared" si="34"/>
        <v>-4.674869775336416E-17</v>
      </c>
      <c r="AJ77">
        <f t="shared" si="35"/>
        <v>-0.23092827528808835</v>
      </c>
      <c r="AK77">
        <f t="shared" si="49"/>
        <v>-0.15087313985488413</v>
      </c>
      <c r="AL77">
        <f t="shared" si="26"/>
        <v>-0.3818014151429725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-1.6722649411784953E-20</v>
      </c>
      <c r="AR77">
        <f t="shared" si="36"/>
        <v>-1.6722926541801399E-20</v>
      </c>
      <c r="AS77">
        <f t="shared" si="36"/>
        <v>-8.2607575604385421E-5</v>
      </c>
      <c r="AT77">
        <f t="shared" si="36"/>
        <v>-5.3970282728198383E-5</v>
      </c>
      <c r="AU77">
        <f t="shared" si="23"/>
        <v>-1.365778583325838E-4</v>
      </c>
      <c r="AW77">
        <v>74</v>
      </c>
      <c r="AX77">
        <f>IF(Z77&gt;0, (R77*SUMPRODUCT(K77:$K$98, X77:$X$98)-K77*$AZ$3)/Z77, 0)</f>
        <v>-3.105024819238341E+22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100000</v>
      </c>
      <c r="S78">
        <f t="shared" si="29"/>
        <v>-2.4921844942334897E+23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-1.924402294067399</v>
      </c>
      <c r="AC78">
        <f t="shared" si="30"/>
        <v>-1.7182163339887493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-5.4462845172208042E-18</v>
      </c>
      <c r="AI78">
        <f t="shared" si="34"/>
        <v>-5.4463706974543485E-18</v>
      </c>
      <c r="AJ78">
        <f t="shared" si="35"/>
        <v>-0.20618596007864975</v>
      </c>
      <c r="AK78">
        <f t="shared" si="49"/>
        <v>-0.13470816058471793</v>
      </c>
      <c r="AL78">
        <f t="shared" si="26"/>
        <v>-0.34089412066336766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-1.7395025401055079E-21</v>
      </c>
      <c r="AR78">
        <f t="shared" si="36"/>
        <v>-1.7395300654275294E-21</v>
      </c>
      <c r="AS78">
        <f t="shared" si="36"/>
        <v>-6.5854253511148905E-5</v>
      </c>
      <c r="AT78">
        <f t="shared" si="36"/>
        <v>-4.3024778960617316E-5</v>
      </c>
      <c r="AU78">
        <f t="shared" si="23"/>
        <v>-1.0887903247176621E-4</v>
      </c>
      <c r="AW78">
        <v>75</v>
      </c>
      <c r="AX78">
        <f>IF(Z78&gt;0, (R78*SUMPRODUCT(K78:$K$98, X78:$X$98)-K78*$AZ$3)/Z78, 0)</f>
        <v>-2.4921844942334897E+23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100000</v>
      </c>
      <c r="S79">
        <f t="shared" si="29"/>
        <v>-2.0870777953642815E+24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-1.7182163339887493</v>
      </c>
      <c r="AC79">
        <f t="shared" si="30"/>
        <v>-1.534121726775669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-6.0904172170141214E-19</v>
      </c>
      <c r="AI79">
        <f t="shared" si="34"/>
        <v>-6.0905090991740832E-19</v>
      </c>
      <c r="AJ79">
        <f t="shared" si="35"/>
        <v>-0.18409460721308024</v>
      </c>
      <c r="AK79">
        <f t="shared" si="49"/>
        <v>-0.12027514337921247</v>
      </c>
      <c r="AL79">
        <f t="shared" si="26"/>
        <v>-0.30436975059229271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-1.7368158095735946E-22</v>
      </c>
      <c r="AR79">
        <f t="shared" si="36"/>
        <v>-1.7368420117831235E-22</v>
      </c>
      <c r="AS79">
        <f t="shared" si="36"/>
        <v>-5.249860770978073E-5</v>
      </c>
      <c r="AT79">
        <f t="shared" si="36"/>
        <v>-3.429909037039009E-5</v>
      </c>
      <c r="AU79">
        <f t="shared" si="23"/>
        <v>-8.679769808017082E-5</v>
      </c>
      <c r="AW79">
        <v>76</v>
      </c>
      <c r="AX79">
        <f>IF(Z79&gt;0, (R79*SUMPRODUCT(K79:$K$98, X79:$X$98)-K79*$AZ$3)/Z79, 0)</f>
        <v>-2.0870777953642815E+24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100000</v>
      </c>
      <c r="S80">
        <f t="shared" si="29"/>
        <v>-1.8405215050935982E+25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-1.534121726775669</v>
      </c>
      <c r="AC80">
        <f t="shared" si="30"/>
        <v>-1.3697515417639898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-6.5328478148485159E-20</v>
      </c>
      <c r="AI80">
        <f t="shared" si="34"/>
        <v>-6.5329408422552839E-20</v>
      </c>
      <c r="AJ80">
        <f t="shared" si="35"/>
        <v>-0.16437018501167922</v>
      </c>
      <c r="AK80">
        <f t="shared" si="49"/>
        <v>-0.10738852087429684</v>
      </c>
      <c r="AL80">
        <f t="shared" si="26"/>
        <v>-0.27175870588597606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-1.663379090063193E-23</v>
      </c>
      <c r="AR80">
        <f t="shared" si="36"/>
        <v>-1.6634027764933082E-23</v>
      </c>
      <c r="AS80">
        <f t="shared" si="36"/>
        <v>-4.1851568646190095E-5</v>
      </c>
      <c r="AT80">
        <f t="shared" si="36"/>
        <v>-2.7343024848844135E-5</v>
      </c>
      <c r="AU80">
        <f t="shared" si="23"/>
        <v>-6.9194593495034234E-5</v>
      </c>
      <c r="AW80">
        <v>77</v>
      </c>
      <c r="AX80">
        <f>IF(Z80&gt;0, (R80*SUMPRODUCT(K80:$K$98, X80:$X$98)-K80*$AZ$3)/Z80, 0)</f>
        <v>-1.8405215050935982E+25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100000</v>
      </c>
      <c r="S81">
        <f t="shared" si="29"/>
        <v>-1.7134768139968313E+26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-1.3697515417639898</v>
      </c>
      <c r="AC81">
        <f t="shared" si="30"/>
        <v>-1.2229924480035623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-6.6540215661717528E-21</v>
      </c>
      <c r="AI81">
        <f t="shared" si="34"/>
        <v>-6.6541107848029892E-21</v>
      </c>
      <c r="AJ81">
        <f t="shared" si="35"/>
        <v>-0.14675909376042751</v>
      </c>
      <c r="AK81">
        <f t="shared" si="49"/>
        <v>-9.5882607923479302E-2</v>
      </c>
      <c r="AL81">
        <f t="shared" si="26"/>
        <v>-0.24264170168390681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-1.5127072137834961E-24</v>
      </c>
      <c r="AR81">
        <f t="shared" si="36"/>
        <v>-1.5127274965051153E-24</v>
      </c>
      <c r="AS81">
        <f t="shared" si="36"/>
        <v>-3.3363814290648906E-5</v>
      </c>
      <c r="AT81">
        <f t="shared" si="36"/>
        <v>-2.1797692003223954E-5</v>
      </c>
      <c r="AU81">
        <f t="shared" si="23"/>
        <v>-5.5161506293872863E-5</v>
      </c>
      <c r="AW81">
        <v>78</v>
      </c>
      <c r="AX81">
        <f>IF(Z81&gt;0, (R81*SUMPRODUCT(K81:$K$98, X81:$X$98)-K81*$AZ$3)/Z81, 0)</f>
        <v>-1.7134768139968313E+26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100000</v>
      </c>
      <c r="S82">
        <f t="shared" si="29"/>
        <v>-1.6886043314260566E+27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-1.2229924480035623</v>
      </c>
      <c r="AC82">
        <f t="shared" si="30"/>
        <v>-1.0919575428603234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-6.4194528307689002E-22</v>
      </c>
      <c r="AI82">
        <f t="shared" si="34"/>
        <v>-6.4195336636142968E-22</v>
      </c>
      <c r="AJ82">
        <f t="shared" si="35"/>
        <v>-0.1310349051432389</v>
      </c>
      <c r="AK82">
        <f t="shared" si="49"/>
        <v>-8.5609471360249365E-2</v>
      </c>
      <c r="AL82">
        <f t="shared" si="26"/>
        <v>-0.21664437650348828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-1.303018744416065E-25</v>
      </c>
      <c r="AR82">
        <f t="shared" si="36"/>
        <v>-1.3030351518444693E-25</v>
      </c>
      <c r="AS82">
        <f t="shared" si="36"/>
        <v>-2.6597428484254561E-5</v>
      </c>
      <c r="AT82">
        <f t="shared" si="36"/>
        <v>-1.7376986609712969E-5</v>
      </c>
      <c r="AU82">
        <f t="shared" si="23"/>
        <v>-4.3974415093967536E-5</v>
      </c>
      <c r="AW82">
        <v>79</v>
      </c>
      <c r="AX82">
        <f>IF(Z82&gt;0, (R82*SUMPRODUCT(K82:$K$98, X82:$X$98)-K82*$AZ$3)/Z82, 0)</f>
        <v>-1.6886043314260566E+27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100000</v>
      </c>
      <c r="S83">
        <f t="shared" si="29"/>
        <v>-1.766710894254584E+28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-1.0919575428603234</v>
      </c>
      <c r="AC83">
        <f t="shared" si="30"/>
        <v>-0.97496209183957439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-5.8501098356945374E-23</v>
      </c>
      <c r="AI83">
        <f t="shared" si="34"/>
        <v>-5.8501788171344986E-23</v>
      </c>
      <c r="AJ83">
        <f t="shared" si="35"/>
        <v>-0.11699545102074904</v>
      </c>
      <c r="AK83">
        <f t="shared" si="49"/>
        <v>-7.6437028000222645E-2</v>
      </c>
      <c r="AL83">
        <f t="shared" si="26"/>
        <v>-0.19343247902097169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-1.0602264840495723E-26</v>
      </c>
      <c r="AR83">
        <f t="shared" si="36"/>
        <v>-1.0602389856865686E-26</v>
      </c>
      <c r="AS83">
        <f t="shared" si="36"/>
        <v>-2.1203307146248854E-5</v>
      </c>
      <c r="AT83">
        <f t="shared" si="36"/>
        <v>-1.385282733554924E-5</v>
      </c>
      <c r="AU83">
        <f t="shared" si="23"/>
        <v>-3.5056134481798098E-5</v>
      </c>
      <c r="AW83">
        <v>80</v>
      </c>
      <c r="AX83">
        <f>IF(Z83&gt;0, (R83*SUMPRODUCT(K83:$K$98, X83:$X$98)-K83*$AZ$3)/Z83, 0)</f>
        <v>-1.766710894254584E+28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100000</v>
      </c>
      <c r="S84">
        <f t="shared" si="29"/>
        <v>-1.9687055030443342E+29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-0.97496209183957439</v>
      </c>
      <c r="AC84">
        <f t="shared" si="30"/>
        <v>-0.87050186771390581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-5.0211603722944874E-24</v>
      </c>
      <c r="AI84">
        <f t="shared" si="34"/>
        <v>-5.0212156435035613E-24</v>
      </c>
      <c r="AJ84">
        <f t="shared" si="35"/>
        <v>-0.10446022412566858</v>
      </c>
      <c r="AK84">
        <f t="shared" si="49"/>
        <v>-6.8247346428770214E-2</v>
      </c>
      <c r="AL84">
        <f t="shared" si="26"/>
        <v>-0.17270757055443881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-8.1249500267087117E-28</v>
      </c>
      <c r="AR84">
        <f t="shared" si="36"/>
        <v>-8.125039463368436E-28</v>
      </c>
      <c r="AS84">
        <f t="shared" si="36"/>
        <v>-1.6903146640823352E-5</v>
      </c>
      <c r="AT84">
        <f t="shared" si="36"/>
        <v>-1.1043389138671269E-5</v>
      </c>
      <c r="AU84">
        <f t="shared" si="23"/>
        <v>-2.7946535779494623E-5</v>
      </c>
      <c r="AW84">
        <v>81</v>
      </c>
      <c r="AX84">
        <f>IF(Z84&gt;0, (R84*SUMPRODUCT(K84:$K$98, X84:$X$98)-K84*$AZ$3)/Z84, 0)</f>
        <v>-1.9687055030443342E+29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100000</v>
      </c>
      <c r="S85">
        <f t="shared" si="29"/>
        <v>-2.3456481375545475E+30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-0.87050186771390581</v>
      </c>
      <c r="AC85">
        <f t="shared" si="30"/>
        <v>-0.77723381045884432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-4.0461283517797069E-25</v>
      </c>
      <c r="AI85">
        <f t="shared" si="34"/>
        <v>-4.046169770705569E-25</v>
      </c>
      <c r="AJ85">
        <f t="shared" si="35"/>
        <v>-9.3268057255061487E-2</v>
      </c>
      <c r="AK85">
        <f t="shared" si="49"/>
        <v>-6.0935130739973413E-2</v>
      </c>
      <c r="AL85">
        <f t="shared" si="26"/>
        <v>-0.15420318799503491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-5.8457230824808814E-29</v>
      </c>
      <c r="AR85">
        <f t="shared" si="36"/>
        <v>-5.8457829232842164E-29</v>
      </c>
      <c r="AS85">
        <f t="shared" si="36"/>
        <v>-1.3475085013411509E-5</v>
      </c>
      <c r="AT85">
        <f t="shared" si="36"/>
        <v>-8.8037222087621731E-6</v>
      </c>
      <c r="AU85">
        <f t="shared" si="23"/>
        <v>-2.2278807222173683E-5</v>
      </c>
      <c r="AW85">
        <v>82</v>
      </c>
      <c r="AX85">
        <f>IF(Z85&gt;0, (R85*SUMPRODUCT(K85:$K$98, X85:$X$98)-K85*$AZ$3)/Z85, 0)</f>
        <v>-2.3456481375545475E+30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100000</v>
      </c>
      <c r="S86">
        <f t="shared" si="29"/>
        <v>-3.002593630512954E+31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-0.77723381045884432</v>
      </c>
      <c r="AC86">
        <f t="shared" si="30"/>
        <v>-0.69395875933825391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-3.049259154911108E-26</v>
      </c>
      <c r="AI86">
        <f t="shared" si="34"/>
        <v>-3.0492880448827765E-26</v>
      </c>
      <c r="AJ86">
        <f t="shared" si="35"/>
        <v>-8.3275051120590415E-2</v>
      </c>
      <c r="AK86">
        <f t="shared" si="49"/>
        <v>-5.4406366732119106E-2</v>
      </c>
      <c r="AL86">
        <f t="shared" si="26"/>
        <v>-0.13768141785270951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-3.9334614380033449E-30</v>
      </c>
      <c r="AR86">
        <f t="shared" si="36"/>
        <v>-3.9334987052816343E-30</v>
      </c>
      <c r="AS86">
        <f t="shared" si="36"/>
        <v>-1.074225527217114E-5</v>
      </c>
      <c r="AT86">
        <f t="shared" si="36"/>
        <v>-7.0182734444851491E-6</v>
      </c>
      <c r="AU86">
        <f t="shared" si="23"/>
        <v>-1.7760528716656288E-5</v>
      </c>
      <c r="AW86">
        <v>83</v>
      </c>
      <c r="AX86">
        <f>IF(Z86&gt;0, (R86*SUMPRODUCT(K86:$K$98, X86:$X$98)-K86*$AZ$3)/Z86, 0)</f>
        <v>-3.002593630512954E+31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100000</v>
      </c>
      <c r="S87">
        <f t="shared" si="29"/>
        <v>-4.1523253677004741E+32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-0.69395875933825391</v>
      </c>
      <c r="AC87">
        <f t="shared" si="30"/>
        <v>-0.61960603512344092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-2.1388667089165817E-27</v>
      </c>
      <c r="AI87">
        <f t="shared" si="34"/>
        <v>-2.1388853612974844E-27</v>
      </c>
      <c r="AJ87">
        <f t="shared" si="35"/>
        <v>-7.4352724214812982E-2</v>
      </c>
      <c r="AK87">
        <f t="shared" si="49"/>
        <v>-4.8577113153677777E-2</v>
      </c>
      <c r="AL87">
        <f t="shared" si="26"/>
        <v>-0.12292983736849075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-2.4634642187836132E-31</v>
      </c>
      <c r="AR87">
        <f t="shared" si="36"/>
        <v>-2.4634857018768596E-31</v>
      </c>
      <c r="AS87">
        <f t="shared" si="36"/>
        <v>-8.5636601340650151E-6</v>
      </c>
      <c r="AT87">
        <f t="shared" si="36"/>
        <v>-5.5949246209224718E-6</v>
      </c>
      <c r="AU87">
        <f t="shared" si="23"/>
        <v>-1.4158584754987486E-5</v>
      </c>
      <c r="AW87">
        <v>84</v>
      </c>
      <c r="AX87">
        <f>IF(Z87&gt;0, (R87*SUMPRODUCT(K87:$K$98, X87:$X$98)-K87*$AZ$3)/Z87, 0)</f>
        <v>-4.1523253677004741E+32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100000</v>
      </c>
      <c r="S88">
        <f t="shared" si="29"/>
        <v>-6.2439537004714044E+33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-0.61960603512344092</v>
      </c>
      <c r="AC88">
        <f t="shared" si="30"/>
        <v>-0.55321967421735796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-1.3886677064465727E-28</v>
      </c>
      <c r="AI88">
        <f t="shared" si="34"/>
        <v>-1.388678781554204E-28</v>
      </c>
      <c r="AJ88">
        <f t="shared" si="35"/>
        <v>-6.6386360906082964E-2</v>
      </c>
      <c r="AK88">
        <f t="shared" si="49"/>
        <v>-4.3372422458640869E-2</v>
      </c>
      <c r="AL88">
        <f t="shared" si="26"/>
        <v>-0.10975878336472383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-1.4280481509328772E-32</v>
      </c>
      <c r="AR88">
        <f t="shared" si="36"/>
        <v>-1.428059540113241E-32</v>
      </c>
      <c r="AS88">
        <f t="shared" si="36"/>
        <v>-6.8268974283043747E-6</v>
      </c>
      <c r="AT88">
        <f t="shared" si="36"/>
        <v>-4.4602396531588583E-6</v>
      </c>
      <c r="AU88">
        <f t="shared" si="23"/>
        <v>-1.1287137081463233E-5</v>
      </c>
      <c r="AW88">
        <v>85</v>
      </c>
      <c r="AX88">
        <f>IF(Z88&gt;0, (R88*SUMPRODUCT(K88:$K$98, X88:$X$98)-K88*$AZ$3)/Z88, 0)</f>
        <v>-6.2439537004714044E+33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-0.55321967421735796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-0.55321967421735796</v>
      </c>
      <c r="AK89">
        <f t="shared" si="49"/>
        <v>-3.8725377195215058E-2</v>
      </c>
      <c r="AL89">
        <f t="shared" si="26"/>
        <v>-0.59194505141257303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-8.1351288313183512E-34</v>
      </c>
      <c r="AR89">
        <f t="shared" si="36"/>
        <v>-8.1351288313183512E-34</v>
      </c>
      <c r="AS89">
        <f t="shared" si="36"/>
        <v>-5.0795367770121828E-5</v>
      </c>
      <c r="AT89">
        <f t="shared" si="36"/>
        <v>-3.5556757439085279E-6</v>
      </c>
      <c r="AU89">
        <f t="shared" si="23"/>
        <v>-5.435104351403036E-5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10160.650602074817</v>
      </c>
      <c r="AO91" s="8">
        <f t="shared" si="50"/>
        <v>-1016.0650602074817</v>
      </c>
      <c r="AP91" s="8">
        <f t="shared" si="50"/>
        <v>-730.90418046542163</v>
      </c>
      <c r="AQ91" s="8">
        <f t="shared" si="50"/>
        <v>-5379.638604305359</v>
      </c>
      <c r="AR91" s="8">
        <f t="shared" si="50"/>
        <v>3034.0427570965535</v>
      </c>
      <c r="AS91" s="8">
        <f t="shared" si="50"/>
        <v>-1406.6293475284542</v>
      </c>
      <c r="AT91" s="8">
        <f t="shared" si="50"/>
        <v>672.79925030088123</v>
      </c>
      <c r="AU91" s="8">
        <f t="shared" si="50"/>
        <v>2300.2126598689806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25610.417418335463</v>
      </c>
      <c r="K3">
        <v>1</v>
      </c>
      <c r="L3" s="2">
        <v>0</v>
      </c>
      <c r="O3">
        <f>$C$3</f>
        <v>25610.417418335463</v>
      </c>
      <c r="P3">
        <f>O3*C5</f>
        <v>2561.0417418335464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25610.417418335463</v>
      </c>
      <c r="AF3">
        <f t="shared" ref="AF3:AG34" si="4">-$Z3*P3</f>
        <v>-2561.0417418335464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22424.418705801916</v>
      </c>
      <c r="AJ3">
        <f t="shared" ref="AJ3:AJ66" si="7">AB3-AC3</f>
        <v>0</v>
      </c>
      <c r="AL3">
        <f t="shared" ref="AL3:AL34" si="8">SUM(AI3:AK3)</f>
        <v>22424.418705801916</v>
      </c>
      <c r="AN3">
        <f t="shared" ref="AN3:AU34" si="9">AE3*$K3</f>
        <v>25610.417418335463</v>
      </c>
      <c r="AO3">
        <f t="shared" si="9"/>
        <v>-2561.0417418335464</v>
      </c>
      <c r="AP3">
        <f t="shared" si="9"/>
        <v>-624.95697070000006</v>
      </c>
      <c r="AQ3">
        <f t="shared" si="9"/>
        <v>0</v>
      </c>
      <c r="AR3">
        <f t="shared" si="9"/>
        <v>22424.418705801916</v>
      </c>
      <c r="AS3">
        <f t="shared" si="9"/>
        <v>0</v>
      </c>
      <c r="AT3">
        <f t="shared" si="9"/>
        <v>0</v>
      </c>
      <c r="AU3">
        <f t="shared" si="9"/>
        <v>22424.418705801916</v>
      </c>
      <c r="AW3">
        <v>0</v>
      </c>
      <c r="AX3">
        <f>IF(Z3&gt;0, (R3*SUMPRODUCT(K3:$K$98, X3:$X$98)-K3*$AZ$3)/Z3, 0)</f>
        <v>0</v>
      </c>
      <c r="AZ3">
        <f>C6*ABS(SUMPRODUCT(X4:X79, K4:K79))/1</f>
        <v>14286.159636693315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970.24658446006424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958.27491172520786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-958.27491172520786</v>
      </c>
      <c r="AK4">
        <f>G4*SUM(AB4, AE4:AF4)</f>
        <v>0</v>
      </c>
      <c r="AL4">
        <f t="shared" si="8"/>
        <v>-1192.1543117252079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-893.99655912417938</v>
      </c>
      <c r="AT4">
        <f t="shared" si="9"/>
        <v>0</v>
      </c>
      <c r="AU4">
        <f t="shared" si="9"/>
        <v>-1112.1879948924413</v>
      </c>
      <c r="AW4">
        <v>1</v>
      </c>
      <c r="AX4">
        <f>IF(Z4&gt;0, (R4*SUMPRODUCT(K4:$K$98, X4:$X$98)-K4*$AZ$3)/Z4, 0)</f>
        <v>970.24658446006424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</v>
      </c>
      <c r="S5">
        <f t="shared" si="1"/>
        <v>1898.6021101731001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958.27491172520786</v>
      </c>
      <c r="AC5">
        <f t="shared" si="2"/>
        <v>1851.7585538415442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-245.72497221452878</v>
      </c>
      <c r="AI5">
        <f t="shared" si="6"/>
        <v>-257.91656401725197</v>
      </c>
      <c r="AJ5">
        <f t="shared" si="7"/>
        <v>-893.48364211633634</v>
      </c>
      <c r="AK5">
        <f>G5*SUM(AB5, AE5:AF5)</f>
        <v>39.289271380733524</v>
      </c>
      <c r="AL5">
        <f t="shared" si="8"/>
        <v>-1112.1109347528547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-210.1213938829581</v>
      </c>
      <c r="AR5">
        <f t="shared" si="9"/>
        <v>-220.54652178165517</v>
      </c>
      <c r="AS5">
        <f t="shared" si="9"/>
        <v>-764.02502603276866</v>
      </c>
      <c r="AT5">
        <f t="shared" si="9"/>
        <v>33.596570966169899</v>
      </c>
      <c r="AU5">
        <f t="shared" si="9"/>
        <v>-950.97497684825385</v>
      </c>
      <c r="AW5">
        <v>2</v>
      </c>
      <c r="AX5">
        <f>IF(Z5&gt;0, (R5*SUMPRODUCT(K5:$K$98, X5:$X$98)-K5*$AZ$3)/Z5, 0)</f>
        <v>1898.6021101731001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</v>
      </c>
      <c r="S6">
        <f t="shared" si="1"/>
        <v>2946.4490497688589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1851.7585538415442</v>
      </c>
      <c r="AC6">
        <f t="shared" si="2"/>
        <v>2837.3599806248603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-259.79823727751318</v>
      </c>
      <c r="AI6">
        <f t="shared" si="6"/>
        <v>-271.83543838254946</v>
      </c>
      <c r="AJ6">
        <f t="shared" si="7"/>
        <v>-985.60142678331613</v>
      </c>
      <c r="AK6">
        <f>G6*SUM(AB6, AE6:AF6)</f>
        <v>108.32787539973035</v>
      </c>
      <c r="AL6">
        <f t="shared" si="8"/>
        <v>-1149.1089897661352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-200.41096587563752</v>
      </c>
      <c r="AR6">
        <f t="shared" si="9"/>
        <v>-209.69658353486255</v>
      </c>
      <c r="AS6">
        <f t="shared" si="9"/>
        <v>-760.30282568490543</v>
      </c>
      <c r="AT6">
        <f t="shared" si="9"/>
        <v>83.565209555002568</v>
      </c>
      <c r="AU6">
        <f t="shared" si="9"/>
        <v>-886.4341996647654</v>
      </c>
      <c r="AW6">
        <v>3</v>
      </c>
      <c r="AX6">
        <f>IF(Z6&gt;0, (R6*SUMPRODUCT(K6:$K$98, X6:$X$98)-K6*$AZ$3)/Z6, 0)</f>
        <v>2946.4490497688589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</v>
      </c>
      <c r="S7">
        <f t="shared" si="1"/>
        <v>3819.3311612606972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2837.3599806248603</v>
      </c>
      <c r="AC7">
        <f t="shared" si="2"/>
        <v>3630.6076850230293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-275.90304946918587</v>
      </c>
      <c r="AI7">
        <f t="shared" si="6"/>
        <v>-287.78539068198813</v>
      </c>
      <c r="AJ7">
        <f t="shared" si="7"/>
        <v>-793.24770439816893</v>
      </c>
      <c r="AK7">
        <f>G7*SUM(AB7, AE7:AF7)</f>
        <v>139.31437504868063</v>
      </c>
      <c r="AL7">
        <f t="shared" si="8"/>
        <v>-941.71872003147655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-193.64423575934407</v>
      </c>
      <c r="AR7">
        <f t="shared" si="9"/>
        <v>-201.98392931333586</v>
      </c>
      <c r="AS7">
        <f t="shared" si="9"/>
        <v>-556.7457328998936</v>
      </c>
      <c r="AT7">
        <f t="shared" si="9"/>
        <v>97.778642673557528</v>
      </c>
      <c r="AU7">
        <f t="shared" si="9"/>
        <v>-660.95101953967207</v>
      </c>
      <c r="AW7">
        <v>4</v>
      </c>
      <c r="AX7">
        <f>IF(Z7&gt;0, (R7*SUMPRODUCT(K7:$K$98, X7:$X$98)-K7*$AZ$3)/Z7, 0)</f>
        <v>3819.3311612606972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100000</v>
      </c>
      <c r="S8">
        <f t="shared" si="1"/>
        <v>4381.0215404144501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3630.6076850230293</v>
      </c>
      <c r="AC8">
        <f t="shared" si="2"/>
        <v>4104.2955201430177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-424.61489288711022</v>
      </c>
      <c r="AI8">
        <f t="shared" si="6"/>
        <v>-436.32533382617356</v>
      </c>
      <c r="AJ8">
        <f t="shared" si="7"/>
        <v>-473.68783511998845</v>
      </c>
      <c r="AK8">
        <f t="shared" ref="AK8:AK71" si="22">G8*SUM(AB8:AB8, AE8:AF8)</f>
        <v>77.331943690990528</v>
      </c>
      <c r="AL8">
        <f t="shared" si="8"/>
        <v>-832.68122525517151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-278.1840276734867</v>
      </c>
      <c r="AR8">
        <f t="shared" si="9"/>
        <v>-285.85605633011517</v>
      </c>
      <c r="AS8">
        <f t="shared" si="9"/>
        <v>-310.33388616599086</v>
      </c>
      <c r="AT8">
        <f t="shared" si="9"/>
        <v>50.663582281600341</v>
      </c>
      <c r="AU8">
        <f t="shared" si="9"/>
        <v>-545.52636021450564</v>
      </c>
      <c r="AW8">
        <v>5</v>
      </c>
      <c r="AX8">
        <f>IF(Z8&gt;0, (R8*SUMPRODUCT(K8:$K$98, X8:$X$98)-K8*$AZ$3)/Z8, 0)</f>
        <v>4381.0215404144501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</v>
      </c>
      <c r="S9">
        <f t="shared" si="1"/>
        <v>4689.069469711837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4104.2955201430177</v>
      </c>
      <c r="AC9">
        <f t="shared" si="2"/>
        <v>4321.6090122784735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-583.22483317503281</v>
      </c>
      <c r="AI9">
        <f t="shared" si="6"/>
        <v>-594.74526660055869</v>
      </c>
      <c r="AJ9">
        <f t="shared" si="7"/>
        <v>-217.31349213545582</v>
      </c>
      <c r="AK9">
        <f t="shared" si="22"/>
        <v>24.215343568843803</v>
      </c>
      <c r="AL9">
        <f t="shared" si="8"/>
        <v>-787.84341516717075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-361.8680048431753</v>
      </c>
      <c r="AR9">
        <f t="shared" si="9"/>
        <v>-369.01597938316291</v>
      </c>
      <c r="AS9">
        <f t="shared" si="9"/>
        <v>-134.83445037217749</v>
      </c>
      <c r="AT9">
        <f t="shared" si="9"/>
        <v>15.024665558470335</v>
      </c>
      <c r="AU9">
        <f t="shared" si="9"/>
        <v>-488.82576419687013</v>
      </c>
      <c r="AW9">
        <v>6</v>
      </c>
      <c r="AX9">
        <f>IF(Z9&gt;0, (R9*SUMPRODUCT(K9:$K$98, X9:$X$98)-K9*$AZ$3)/Z9, 0)</f>
        <v>4689.069469711837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</v>
      </c>
      <c r="S10">
        <f t="shared" si="1"/>
        <v>4878.4094658571421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4321.6090122784735</v>
      </c>
      <c r="AC10">
        <f t="shared" si="2"/>
        <v>4414.6715855503935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-747.75640369673522</v>
      </c>
      <c r="AI10">
        <f t="shared" si="6"/>
        <v>-759.06816323754367</v>
      </c>
      <c r="AJ10">
        <f t="shared" si="7"/>
        <v>-93.062573271919973</v>
      </c>
      <c r="AK10">
        <f t="shared" si="22"/>
        <v>17.718596950341745</v>
      </c>
      <c r="AL10">
        <f t="shared" si="8"/>
        <v>-834.4121395591219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-440.14168933857394</v>
      </c>
      <c r="AR10">
        <f t="shared" si="9"/>
        <v>-446.79997662179778</v>
      </c>
      <c r="AS10">
        <f t="shared" si="9"/>
        <v>-54.778157714995594</v>
      </c>
      <c r="AT10">
        <f t="shared" si="9"/>
        <v>10.42945691387968</v>
      </c>
      <c r="AU10">
        <f t="shared" si="9"/>
        <v>-491.14867742291369</v>
      </c>
      <c r="AW10">
        <v>7</v>
      </c>
      <c r="AX10">
        <f>IF(Z10&gt;0, (R10*SUMPRODUCT(K10:$K$98, X10:$X$98)-K10*$AZ$3)/Z10, 0)</f>
        <v>4878.4094658571421</v>
      </c>
    </row>
    <row r="11" spans="1:52" x14ac:dyDescent="0.25">
      <c r="A11" t="s">
        <v>33</v>
      </c>
      <c r="C11" s="12">
        <f>AU81</f>
        <v>6541.3875326485131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</v>
      </c>
      <c r="S11">
        <f t="shared" si="1"/>
        <v>4955.2345707830173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4414.6715855503935</v>
      </c>
      <c r="AC11">
        <f t="shared" si="2"/>
        <v>4393.225413635445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-930.86215796986062</v>
      </c>
      <c r="AI11">
        <f t="shared" si="6"/>
        <v>-941.94444214551481</v>
      </c>
      <c r="AJ11">
        <f t="shared" si="7"/>
        <v>21.446171914948536</v>
      </c>
      <c r="AK11">
        <f t="shared" si="22"/>
        <v>10.595211805320943</v>
      </c>
      <c r="AL11">
        <f t="shared" si="8"/>
        <v>-909.90305842524538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-520.63924451924777</v>
      </c>
      <c r="AR11">
        <f t="shared" si="9"/>
        <v>-526.83766177292989</v>
      </c>
      <c r="AS11">
        <f t="shared" si="9"/>
        <v>11.995029175941898</v>
      </c>
      <c r="AT11">
        <f t="shared" si="9"/>
        <v>5.9259934702623465</v>
      </c>
      <c r="AU11">
        <f t="shared" si="9"/>
        <v>-508.91663912672567</v>
      </c>
      <c r="AW11">
        <v>8</v>
      </c>
      <c r="AX11">
        <f>IF(Z11&gt;0, (R11*SUMPRODUCT(K11:$K$98, X11:$X$98)-K11*$AZ$3)/Z11, 0)</f>
        <v>4955.2345707830173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</v>
      </c>
      <c r="S12">
        <f t="shared" si="1"/>
        <v>4928.0843043542209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4393.225413635445</v>
      </c>
      <c r="AC12">
        <f t="shared" si="2"/>
        <v>4269.7129202105889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-1131.2710574565299</v>
      </c>
      <c r="AI12">
        <f t="shared" si="6"/>
        <v>-1142.1011099082455</v>
      </c>
      <c r="AJ12">
        <f t="shared" si="7"/>
        <v>123.51249342485607</v>
      </c>
      <c r="AK12">
        <f t="shared" si="22"/>
        <v>10.104418451361523</v>
      </c>
      <c r="AL12">
        <f t="shared" si="8"/>
        <v>-1008.4841980320278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-601.28259324472538</v>
      </c>
      <c r="AR12">
        <f t="shared" si="9"/>
        <v>-607.03888125388278</v>
      </c>
      <c r="AS12">
        <f t="shared" si="9"/>
        <v>65.648203279940518</v>
      </c>
      <c r="AT12">
        <f t="shared" si="9"/>
        <v>5.3706058239697949</v>
      </c>
      <c r="AU12">
        <f t="shared" si="9"/>
        <v>-536.02007214997252</v>
      </c>
      <c r="AW12">
        <v>9</v>
      </c>
      <c r="AX12">
        <f>IF(Z12&gt;0, (R12*SUMPRODUCT(K12:$K$98, X12:$X$98)-K12*$AZ$3)/Z12, 0)</f>
        <v>4928.0843043542209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</v>
      </c>
      <c r="S13">
        <f t="shared" si="1"/>
        <v>4789.4158802655384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4269.7129202105889</v>
      </c>
      <c r="AC13">
        <f t="shared" si="2"/>
        <v>4043.7618643981327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-1342.8036478977162</v>
      </c>
      <c r="AI13">
        <f t="shared" si="6"/>
        <v>-1353.3575493689275</v>
      </c>
      <c r="AJ13">
        <f t="shared" si="7"/>
        <v>225.95105581245616</v>
      </c>
      <c r="AK13">
        <f t="shared" si="22"/>
        <v>8.5394258404211776</v>
      </c>
      <c r="AL13">
        <f t="shared" si="8"/>
        <v>-1118.8670677160501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-678.43575456687381</v>
      </c>
      <c r="AR13">
        <f t="shared" si="9"/>
        <v>-683.76798919362329</v>
      </c>
      <c r="AS13">
        <f t="shared" si="9"/>
        <v>114.15911424227986</v>
      </c>
      <c r="AT13">
        <f t="shared" si="9"/>
        <v>4.314444500269409</v>
      </c>
      <c r="AU13">
        <f t="shared" si="9"/>
        <v>-565.29443045107394</v>
      </c>
      <c r="AW13">
        <v>10</v>
      </c>
      <c r="AX13">
        <f>IF(Z13&gt;0, (R13*SUMPRODUCT(K13:$K$98, X13:$X$98)-K13*$AZ$3)/Z13, 0)</f>
        <v>4789.4158802655384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</v>
      </c>
      <c r="S14">
        <f t="shared" si="1"/>
        <v>5046.1958591755574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4043.7618643981327</v>
      </c>
      <c r="AC14">
        <f t="shared" si="2"/>
        <v>4138.6740578373074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-1571.1758605367154</v>
      </c>
      <c r="AI14">
        <f t="shared" si="6"/>
        <v>-1581.4278260106473</v>
      </c>
      <c r="AJ14">
        <f t="shared" si="7"/>
        <v>-94.912193439174644</v>
      </c>
      <c r="AK14">
        <f t="shared" si="22"/>
        <v>283.0633305078693</v>
      </c>
      <c r="AL14">
        <f t="shared" si="8"/>
        <v>-1393.2766889419527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-708.76618734649662</v>
      </c>
      <c r="AR14">
        <f t="shared" si="9"/>
        <v>-713.3909061092229</v>
      </c>
      <c r="AS14">
        <f t="shared" si="9"/>
        <v>-42.815419435986811</v>
      </c>
      <c r="AT14">
        <f t="shared" si="9"/>
        <v>127.69144599327655</v>
      </c>
      <c r="AU14">
        <f t="shared" si="9"/>
        <v>-628.51487955193318</v>
      </c>
      <c r="AW14">
        <v>11</v>
      </c>
      <c r="AX14">
        <f>IF(Z14&gt;0, (R14*SUMPRODUCT(K14:$K$98, X14:$X$98)-K14*$AZ$3)/Z14, 0)</f>
        <v>5046.1958591755574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</v>
      </c>
      <c r="S15">
        <f t="shared" si="1"/>
        <v>5190.7030996758376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4138.6740578373074</v>
      </c>
      <c r="AC15">
        <f t="shared" si="2"/>
        <v>4120.3971097819222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-1815.2392518460097</v>
      </c>
      <c r="AI15">
        <f t="shared" si="6"/>
        <v>-1825.1617927587215</v>
      </c>
      <c r="AJ15">
        <f t="shared" si="7"/>
        <v>18.276948055385219</v>
      </c>
      <c r="AK15">
        <f t="shared" si="22"/>
        <v>289.70718404861157</v>
      </c>
      <c r="AL15">
        <f t="shared" si="8"/>
        <v>-1517.1776606547246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-731.12905661458933</v>
      </c>
      <c r="AR15">
        <f t="shared" si="9"/>
        <v>-735.125586531708</v>
      </c>
      <c r="AS15">
        <f t="shared" si="9"/>
        <v>7.3614581526585692</v>
      </c>
      <c r="AT15">
        <f t="shared" si="9"/>
        <v>116.68618335160325</v>
      </c>
      <c r="AU15">
        <f t="shared" si="9"/>
        <v>-611.07794502744616</v>
      </c>
      <c r="AW15">
        <v>12</v>
      </c>
      <c r="AX15">
        <f>IF(Z15&gt;0, (R15*SUMPRODUCT(K15:$K$98, X15:$X$98)-K15*$AZ$3)/Z15, 0)</f>
        <v>5190.7030996758376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</v>
      </c>
      <c r="S16">
        <f t="shared" si="1"/>
        <v>5233.7167094935185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4120.3971097819222</v>
      </c>
      <c r="AC16">
        <f t="shared" si="2"/>
        <v>4005.7763025343993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-2048.634706769456</v>
      </c>
      <c r="AI16">
        <f t="shared" si="6"/>
        <v>-2058.2019429346947</v>
      </c>
      <c r="AJ16">
        <f t="shared" si="7"/>
        <v>114.62080724752286</v>
      </c>
      <c r="AK16">
        <f t="shared" si="22"/>
        <v>288.42779768473457</v>
      </c>
      <c r="AL16">
        <f t="shared" si="8"/>
        <v>-1655.1533380024373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-736.72714756916048</v>
      </c>
      <c r="AR16">
        <f t="shared" si="9"/>
        <v>-740.16770365602463</v>
      </c>
      <c r="AS16">
        <f t="shared" si="9"/>
        <v>41.219774368025021</v>
      </c>
      <c r="AT16">
        <f t="shared" si="9"/>
        <v>103.72400114367601</v>
      </c>
      <c r="AU16">
        <f t="shared" si="9"/>
        <v>-595.22392814432362</v>
      </c>
      <c r="AW16">
        <v>13</v>
      </c>
      <c r="AX16">
        <f>IF(Z16&gt;0, (R16*SUMPRODUCT(K16:$K$98, X16:$X$98)-K16*$AZ$3)/Z16, 0)</f>
        <v>5233.7167094935185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</v>
      </c>
      <c r="S17">
        <f t="shared" si="1"/>
        <v>5196.868683753788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4005.7763025343993</v>
      </c>
      <c r="AC17">
        <f t="shared" si="2"/>
        <v>3819.5029490429774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-2276.2729543173295</v>
      </c>
      <c r="AI17">
        <f t="shared" si="6"/>
        <v>-2285.4599840016263</v>
      </c>
      <c r="AJ17">
        <f t="shared" si="7"/>
        <v>186.27335349142186</v>
      </c>
      <c r="AK17">
        <f t="shared" si="22"/>
        <v>280.40434117740796</v>
      </c>
      <c r="AL17">
        <f t="shared" si="8"/>
        <v>-1818.7822893327964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-730.88401404151477</v>
      </c>
      <c r="AR17">
        <f t="shared" si="9"/>
        <v>-733.83385936654133</v>
      </c>
      <c r="AS17">
        <f t="shared" si="9"/>
        <v>59.810145374070501</v>
      </c>
      <c r="AT17">
        <f t="shared" si="9"/>
        <v>90.034479408852008</v>
      </c>
      <c r="AU17">
        <f t="shared" si="9"/>
        <v>-583.98923458361878</v>
      </c>
      <c r="AW17">
        <v>14</v>
      </c>
      <c r="AX17">
        <f>IF(Z17&gt;0, (R17*SUMPRODUCT(K17:$K$98, X17:$X$98)-K17*$AZ$3)/Z17, 0)</f>
        <v>5196.868683753788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</v>
      </c>
      <c r="S18">
        <f t="shared" si="1"/>
        <v>5095.7125363834257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3819.5029490429774</v>
      </c>
      <c r="AC18">
        <f t="shared" si="2"/>
        <v>3580.0955368565828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-2504.2597893129591</v>
      </c>
      <c r="AI18">
        <f t="shared" si="6"/>
        <v>-2513.0419162267485</v>
      </c>
      <c r="AJ18">
        <f t="shared" si="7"/>
        <v>239.40741218639459</v>
      </c>
      <c r="AK18">
        <f t="shared" si="22"/>
        <v>267.36520643300844</v>
      </c>
      <c r="AL18">
        <f t="shared" si="8"/>
        <v>-2006.2692976073454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-717.93558865926502</v>
      </c>
      <c r="AR18">
        <f t="shared" si="9"/>
        <v>-720.45329927476848</v>
      </c>
      <c r="AS18">
        <f t="shared" si="9"/>
        <v>68.63469282657185</v>
      </c>
      <c r="AT18">
        <f t="shared" si="9"/>
        <v>76.649793957738453</v>
      </c>
      <c r="AU18">
        <f t="shared" si="9"/>
        <v>-575.16881249045821</v>
      </c>
      <c r="AW18">
        <v>15</v>
      </c>
      <c r="AX18">
        <f>IF(Z18&gt;0, (R18*SUMPRODUCT(K18:$K$98, X18:$X$98)-K18*$AZ$3)/Z18, 0)</f>
        <v>5095.7125363834257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</v>
      </c>
      <c r="S19">
        <f t="shared" si="1"/>
        <v>4941.847912335119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3580.0955368565828</v>
      </c>
      <c r="AC19">
        <f t="shared" si="2"/>
        <v>3300.9783427108209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-2758.0078473674184</v>
      </c>
      <c r="AI19">
        <f t="shared" si="6"/>
        <v>-2766.3574020311489</v>
      </c>
      <c r="AJ19">
        <f t="shared" si="7"/>
        <v>279.11719414576191</v>
      </c>
      <c r="AK19">
        <f t="shared" si="22"/>
        <v>250.60668757996083</v>
      </c>
      <c r="AL19">
        <f t="shared" si="8"/>
        <v>-2236.6335203054264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-705.96566094694413</v>
      </c>
      <c r="AR19">
        <f t="shared" si="9"/>
        <v>-708.10289158695832</v>
      </c>
      <c r="AS19">
        <f t="shared" si="9"/>
        <v>71.445465477864886</v>
      </c>
      <c r="AT19">
        <f t="shared" si="9"/>
        <v>64.147647732034301</v>
      </c>
      <c r="AU19">
        <f t="shared" si="9"/>
        <v>-572.50977837705921</v>
      </c>
      <c r="AW19">
        <v>16</v>
      </c>
      <c r="AX19">
        <f>IF(Z19&gt;0, (R19*SUMPRODUCT(K19:$K$98, X19:$X$98)-K19*$AZ$3)/Z19, 0)</f>
        <v>4941.847912335119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</v>
      </c>
      <c r="S20">
        <f t="shared" si="1"/>
        <v>4730.6777658515239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3300.9783427108209</v>
      </c>
      <c r="AC20">
        <f t="shared" si="2"/>
        <v>2986.8148197223627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-2991.3292216804671</v>
      </c>
      <c r="AI20">
        <f t="shared" si="6"/>
        <v>-2999.2213646448504</v>
      </c>
      <c r="AJ20">
        <f t="shared" si="7"/>
        <v>314.16352298845823</v>
      </c>
      <c r="AK20">
        <f t="shared" si="22"/>
        <v>231.06848398975748</v>
      </c>
      <c r="AL20">
        <f t="shared" si="8"/>
        <v>-2453.9893576666345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-683.65071171275758</v>
      </c>
      <c r="AR20">
        <f t="shared" si="9"/>
        <v>-685.4544146002346</v>
      </c>
      <c r="AS20">
        <f t="shared" si="9"/>
        <v>71.800226644591405</v>
      </c>
      <c r="AT20">
        <f t="shared" si="9"/>
        <v>52.809343882664066</v>
      </c>
      <c r="AU20">
        <f t="shared" si="9"/>
        <v>-560.84484407297919</v>
      </c>
      <c r="AW20">
        <v>17</v>
      </c>
      <c r="AX20">
        <f>IF(Z20&gt;0, (R20*SUMPRODUCT(K20:$K$98, X20:$X$98)-K20*$AZ$3)/Z20, 0)</f>
        <v>4730.6777658515239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</v>
      </c>
      <c r="S21">
        <f t="shared" si="1"/>
        <v>4471.5217591219389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2986.8148197223627</v>
      </c>
      <c r="AC21">
        <f t="shared" si="2"/>
        <v>2652.9874454725364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-3175.0211737658447</v>
      </c>
      <c r="AI21">
        <f t="shared" si="6"/>
        <v>-3182.4375176538633</v>
      </c>
      <c r="AJ21">
        <f t="shared" si="7"/>
        <v>333.82737424982633</v>
      </c>
      <c r="AK21">
        <f t="shared" si="22"/>
        <v>209.0770373805654</v>
      </c>
      <c r="AL21">
        <f t="shared" si="8"/>
        <v>-2639.5331060234716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-647.88609615180337</v>
      </c>
      <c r="AR21">
        <f t="shared" si="9"/>
        <v>-649.39945490639354</v>
      </c>
      <c r="AS21">
        <f t="shared" si="9"/>
        <v>68.119896672940314</v>
      </c>
      <c r="AT21">
        <f t="shared" si="9"/>
        <v>42.663685729948803</v>
      </c>
      <c r="AU21">
        <f t="shared" si="9"/>
        <v>-538.61587250350442</v>
      </c>
      <c r="AW21">
        <v>18</v>
      </c>
      <c r="AX21">
        <f>IF(Z21&gt;0, (R21*SUMPRODUCT(K21:$K$98, X21:$X$98)-K21*$AZ$3)/Z21, 0)</f>
        <v>4471.5217591219389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</v>
      </c>
      <c r="S22">
        <f t="shared" si="1"/>
        <v>4183.5254969155794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2652.9874454725364</v>
      </c>
      <c r="AC22">
        <f t="shared" si="2"/>
        <v>2317.4436149126363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-3342.9296449744234</v>
      </c>
      <c r="AI22">
        <f t="shared" si="6"/>
        <v>-3349.85395921794</v>
      </c>
      <c r="AJ22">
        <f t="shared" si="7"/>
        <v>335.54383055990002</v>
      </c>
      <c r="AK22">
        <f t="shared" si="22"/>
        <v>185.70912118307757</v>
      </c>
      <c r="AL22">
        <f t="shared" si="8"/>
        <v>-2828.6010074749624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-609.06164053110911</v>
      </c>
      <c r="AR22">
        <f t="shared" si="9"/>
        <v>-610.32320886804655</v>
      </c>
      <c r="AS22">
        <f t="shared" si="9"/>
        <v>61.134064313360327</v>
      </c>
      <c r="AT22">
        <f t="shared" si="9"/>
        <v>33.835083002538383</v>
      </c>
      <c r="AU22">
        <f t="shared" si="9"/>
        <v>-515.35406155214787</v>
      </c>
      <c r="AW22">
        <v>19</v>
      </c>
      <c r="AX22">
        <f>IF(Z22&gt;0, (R22*SUMPRODUCT(K22:$K$98, X22:$X$98)-K22*$AZ$3)/Z22, 0)</f>
        <v>4183.5254969155794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</v>
      </c>
      <c r="S23">
        <f t="shared" si="1"/>
        <v>3869.0770127870746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2317.4436149126363</v>
      </c>
      <c r="AC23">
        <f t="shared" si="2"/>
        <v>1987.2589972314408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-3477.9572435772775</v>
      </c>
      <c r="AI23">
        <f t="shared" si="6"/>
        <v>-3484.3775700229121</v>
      </c>
      <c r="AJ23">
        <f t="shared" si="7"/>
        <v>330.1846176811955</v>
      </c>
      <c r="AK23">
        <f t="shared" si="22"/>
        <v>162.22105304388455</v>
      </c>
      <c r="AL23">
        <f t="shared" si="8"/>
        <v>-2991.9718992978319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-565.7704066697562</v>
      </c>
      <c r="AR23">
        <f t="shared" si="9"/>
        <v>-566.81482166675107</v>
      </c>
      <c r="AS23">
        <f t="shared" si="9"/>
        <v>53.712185728150168</v>
      </c>
      <c r="AT23">
        <f t="shared" si="9"/>
        <v>26.389016518395671</v>
      </c>
      <c r="AU23">
        <f t="shared" si="9"/>
        <v>-486.71361942020525</v>
      </c>
      <c r="AW23">
        <v>20</v>
      </c>
      <c r="AX23">
        <f>IF(Z23&gt;0, (R23*SUMPRODUCT(K23:$K$98, X23:$X$98)-K23*$AZ$3)/Z23, 0)</f>
        <v>3869.0770127870746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</v>
      </c>
      <c r="S24">
        <f t="shared" si="1"/>
        <v>3534.9834885201522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1987.2589972314408</v>
      </c>
      <c r="AC24">
        <f t="shared" si="2"/>
        <v>1670.4859323919654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-3593.1513608958207</v>
      </c>
      <c r="AI24">
        <f t="shared" si="6"/>
        <v>-3599.058340156887</v>
      </c>
      <c r="AJ24">
        <f t="shared" si="7"/>
        <v>316.77306483947541</v>
      </c>
      <c r="AK24">
        <f t="shared" si="22"/>
        <v>139.10812980620088</v>
      </c>
      <c r="AL24">
        <f t="shared" si="8"/>
        <v>-3143.1771455112107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-521.8833941435629</v>
      </c>
      <c r="AR24">
        <f t="shared" si="9"/>
        <v>-522.74134697556724</v>
      </c>
      <c r="AS24">
        <f t="shared" si="9"/>
        <v>46.009362157921515</v>
      </c>
      <c r="AT24">
        <f t="shared" si="9"/>
        <v>20.20461028341532</v>
      </c>
      <c r="AU24">
        <f t="shared" si="9"/>
        <v>-456.52737453423049</v>
      </c>
      <c r="AW24">
        <v>21</v>
      </c>
      <c r="AX24">
        <f>IF(Z24&gt;0, (R24*SUMPRODUCT(K24:$K$98, X24:$X$98)-K24*$AZ$3)/Z24, 0)</f>
        <v>3534.9834885201522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</v>
      </c>
      <c r="S25">
        <f t="shared" si="1"/>
        <v>3181.7847967311691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1670.4859323919654</v>
      </c>
      <c r="AC25">
        <f t="shared" si="2"/>
        <v>1370.9215934540091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-3696.7164409788788</v>
      </c>
      <c r="AI25">
        <f t="shared" si="6"/>
        <v>-3702.1022608922117</v>
      </c>
      <c r="AJ25">
        <f t="shared" si="7"/>
        <v>299.56433893795634</v>
      </c>
      <c r="AK25">
        <f t="shared" si="22"/>
        <v>116.93401526743759</v>
      </c>
      <c r="AL25">
        <f t="shared" si="8"/>
        <v>-3285.6039066868179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-479.39785044970853</v>
      </c>
      <c r="AR25">
        <f t="shared" si="9"/>
        <v>-480.09629473954897</v>
      </c>
      <c r="AS25">
        <f t="shared" si="9"/>
        <v>38.848124396637942</v>
      </c>
      <c r="AT25">
        <f t="shared" si="9"/>
        <v>15.164245475322153</v>
      </c>
      <c r="AU25">
        <f t="shared" si="9"/>
        <v>-426.08392486758891</v>
      </c>
      <c r="AW25">
        <v>22</v>
      </c>
      <c r="AX25">
        <f>IF(Z25&gt;0, (R25*SUMPRODUCT(K25:$K$98, X25:$X$98)-K25*$AZ$3)/Z25, 0)</f>
        <v>3181.7847967311691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</v>
      </c>
      <c r="S26">
        <f t="shared" si="1"/>
        <v>2801.8232719036341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1370.9215934540091</v>
      </c>
      <c r="AC26">
        <f t="shared" si="2"/>
        <v>1090.0228994378781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-3751.6375452982948</v>
      </c>
      <c r="AI26">
        <f t="shared" si="6"/>
        <v>-3756.5005523193322</v>
      </c>
      <c r="AJ26">
        <f t="shared" si="7"/>
        <v>280.898694016131</v>
      </c>
      <c r="AK26">
        <f t="shared" si="22"/>
        <v>95.964511541780652</v>
      </c>
      <c r="AL26">
        <f t="shared" si="8"/>
        <v>-3379.6373467614203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-434.39297597838009</v>
      </c>
      <c r="AR26">
        <f t="shared" si="9"/>
        <v>-434.95605171972392</v>
      </c>
      <c r="AS26">
        <f t="shared" si="9"/>
        <v>32.52457578025588</v>
      </c>
      <c r="AT26">
        <f t="shared" si="9"/>
        <v>11.111497113890623</v>
      </c>
      <c r="AU26">
        <f t="shared" si="9"/>
        <v>-391.31997882557738</v>
      </c>
      <c r="AW26">
        <v>23</v>
      </c>
      <c r="AX26">
        <f>IF(Z26&gt;0, (R26*SUMPRODUCT(K26:$K$98, X26:$X$98)-K26*$AZ$3)/Z26, 0)</f>
        <v>2801.8232719036341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</v>
      </c>
      <c r="S27">
        <f t="shared" si="1"/>
        <v>2395.8915443170217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1090.0228994378781</v>
      </c>
      <c r="AC27">
        <f t="shared" si="2"/>
        <v>832.86131313233568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-3752.9532291330615</v>
      </c>
      <c r="AI27">
        <f t="shared" si="6"/>
        <v>-3757.2984869302468</v>
      </c>
      <c r="AJ27">
        <f t="shared" si="7"/>
        <v>257.16158630554241</v>
      </c>
      <c r="AK27">
        <f t="shared" si="22"/>
        <v>76.301602960651479</v>
      </c>
      <c r="AL27">
        <f t="shared" si="8"/>
        <v>-3423.8352976640526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-387.98688911237809</v>
      </c>
      <c r="AR27">
        <f t="shared" si="9"/>
        <v>-388.43610948689116</v>
      </c>
      <c r="AS27">
        <f t="shared" si="9"/>
        <v>26.585815963643117</v>
      </c>
      <c r="AT27">
        <f t="shared" si="9"/>
        <v>7.8881935797077771</v>
      </c>
      <c r="AU27">
        <f t="shared" si="9"/>
        <v>-353.96209994354024</v>
      </c>
      <c r="AW27">
        <v>24</v>
      </c>
      <c r="AX27">
        <f>IF(Z27&gt;0, (R27*SUMPRODUCT(K27:$K$98, X27:$X$98)-K27*$AZ$3)/Z27, 0)</f>
        <v>2395.8915443170217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</v>
      </c>
      <c r="S28">
        <f t="shared" si="1"/>
        <v>1964.9828275130378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832.86131313233568</v>
      </c>
      <c r="AC28">
        <f t="shared" si="2"/>
        <v>603.11673622784792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-3721.2098443399136</v>
      </c>
      <c r="AI28">
        <f t="shared" si="6"/>
        <v>-3725.0464983285847</v>
      </c>
      <c r="AJ28">
        <f t="shared" si="7"/>
        <v>229.74457690448776</v>
      </c>
      <c r="AK28">
        <f t="shared" si="22"/>
        <v>58.300291919263501</v>
      </c>
      <c r="AL28">
        <f t="shared" si="8"/>
        <v>-3437.0016295048331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-343.4867877687438</v>
      </c>
      <c r="AR28">
        <f t="shared" si="9"/>
        <v>-343.84093064417266</v>
      </c>
      <c r="AS28">
        <f t="shared" si="9"/>
        <v>21.206604848754456</v>
      </c>
      <c r="AT28">
        <f t="shared" si="9"/>
        <v>5.3814164841542471</v>
      </c>
      <c r="AU28">
        <f t="shared" si="9"/>
        <v>-317.25290931126392</v>
      </c>
      <c r="AW28">
        <v>25</v>
      </c>
      <c r="AX28">
        <f>IF(Z28&gt;0, (R28*SUMPRODUCT(K28:$K$98, X28:$X$98)-K28*$AZ$3)/Z28, 0)</f>
        <v>1964.9828275130378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</v>
      </c>
      <c r="S29">
        <f t="shared" si="1"/>
        <v>1499.6312634110866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603.11673622784792</v>
      </c>
      <c r="AC29">
        <f t="shared" si="2"/>
        <v>400.91772721614939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-3651.8791365286343</v>
      </c>
      <c r="AI29">
        <f t="shared" si="6"/>
        <v>-3655.2209390853527</v>
      </c>
      <c r="AJ29">
        <f t="shared" si="7"/>
        <v>202.19900901169854</v>
      </c>
      <c r="AK29">
        <f t="shared" si="22"/>
        <v>42.218171535949359</v>
      </c>
      <c r="AL29">
        <f t="shared" si="8"/>
        <v>-3410.8037585377051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-300.97072073641419</v>
      </c>
      <c r="AR29">
        <f t="shared" si="9"/>
        <v>-301.24613640228165</v>
      </c>
      <c r="AS29">
        <f t="shared" si="9"/>
        <v>16.66429232712435</v>
      </c>
      <c r="AT29">
        <f t="shared" si="9"/>
        <v>3.4794233435191391</v>
      </c>
      <c r="AU29">
        <f t="shared" si="9"/>
        <v>-281.10242073163818</v>
      </c>
      <c r="AW29">
        <v>26</v>
      </c>
      <c r="AX29">
        <f>IF(Z29&gt;0, (R29*SUMPRODUCT(K29:$K$98, X29:$X$98)-K29*$AZ$3)/Z29, 0)</f>
        <v>1499.6312634110866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</v>
      </c>
      <c r="S30">
        <f t="shared" si="1"/>
        <v>986.41246189369963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400.91772721614939</v>
      </c>
      <c r="AC30">
        <f t="shared" si="2"/>
        <v>226.0968089413841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-3545.9537293933718</v>
      </c>
      <c r="AI30">
        <f t="shared" si="6"/>
        <v>-3548.8188697083488</v>
      </c>
      <c r="AJ30">
        <f t="shared" si="7"/>
        <v>174.82091827476529</v>
      </c>
      <c r="AK30">
        <f t="shared" si="22"/>
        <v>28.064240905130461</v>
      </c>
      <c r="AL30">
        <f t="shared" si="8"/>
        <v>-3345.933710528453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-260.92932709979459</v>
      </c>
      <c r="AR30">
        <f t="shared" si="9"/>
        <v>-261.14015870998634</v>
      </c>
      <c r="AS30">
        <f t="shared" si="9"/>
        <v>12.864213142512293</v>
      </c>
      <c r="AT30">
        <f t="shared" si="9"/>
        <v>2.0651097148396733</v>
      </c>
      <c r="AU30">
        <f t="shared" si="9"/>
        <v>-246.21083585263437</v>
      </c>
      <c r="AW30">
        <v>27</v>
      </c>
      <c r="AX30">
        <f>IF(Z30&gt;0, (R30*SUMPRODUCT(K30:$K$98, X30:$X$98)-K30*$AZ$3)/Z30, 0)</f>
        <v>986.41246189369963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</v>
      </c>
      <c r="S31">
        <f t="shared" si="1"/>
        <v>403.31230927558903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226.0968089413841</v>
      </c>
      <c r="AC31">
        <f t="shared" si="2"/>
        <v>77.801234039489145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-3401.3436005065951</v>
      </c>
      <c r="AI31">
        <f t="shared" si="6"/>
        <v>-3403.754921468359</v>
      </c>
      <c r="AJ31">
        <f t="shared" si="7"/>
        <v>148.29557490189495</v>
      </c>
      <c r="AK31">
        <f t="shared" si="22"/>
        <v>15.826776625896889</v>
      </c>
      <c r="AL31">
        <f t="shared" si="8"/>
        <v>-3239.632569940567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-223.47158717599044</v>
      </c>
      <c r="AR31">
        <f t="shared" si="9"/>
        <v>-223.63001331160223</v>
      </c>
      <c r="AS31">
        <f t="shared" si="9"/>
        <v>9.7431636984768595</v>
      </c>
      <c r="AT31">
        <f t="shared" si="9"/>
        <v>1.0398346382712611</v>
      </c>
      <c r="AU31">
        <f t="shared" si="9"/>
        <v>-212.84701497485409</v>
      </c>
      <c r="AW31">
        <v>28</v>
      </c>
      <c r="AX31">
        <f>IF(Z31&gt;0, (R31*SUMPRODUCT(K31:$K$98, X31:$X$98)-K31*$AZ$3)/Z31, 0)</f>
        <v>403.31230927558903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</v>
      </c>
      <c r="S32">
        <f t="shared" si="1"/>
        <v>-283.95080689430523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77.801234039489145</v>
      </c>
      <c r="AC32">
        <f t="shared" si="2"/>
        <v>-45.104502959805245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-3213.0433210184397</v>
      </c>
      <c r="AI32">
        <f t="shared" si="6"/>
        <v>-3215.0288983554588</v>
      </c>
      <c r="AJ32">
        <f t="shared" si="7"/>
        <v>122.90573699929439</v>
      </c>
      <c r="AK32">
        <f t="shared" si="22"/>
        <v>5.446086382764241</v>
      </c>
      <c r="AL32">
        <f t="shared" si="8"/>
        <v>-3086.6770749734001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-188.48221020087257</v>
      </c>
      <c r="AR32">
        <f t="shared" si="9"/>
        <v>-188.59868731232575</v>
      </c>
      <c r="AS32">
        <f t="shared" si="9"/>
        <v>7.2098451970611386</v>
      </c>
      <c r="AT32">
        <f t="shared" si="9"/>
        <v>0.31947605301596504</v>
      </c>
      <c r="AU32">
        <f t="shared" si="9"/>
        <v>-181.06936606224863</v>
      </c>
      <c r="AW32">
        <v>29</v>
      </c>
      <c r="AX32">
        <f>IF(Z32&gt;0, (R32*SUMPRODUCT(K32:$K$98, X32:$X$98)-K32*$AZ$3)/Z32, 0)</f>
        <v>-283.95080689430523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</v>
      </c>
      <c r="S33">
        <f t="shared" si="1"/>
        <v>-1129.0266571096267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-45.104502959805245</v>
      </c>
      <c r="AC33">
        <f t="shared" si="2"/>
        <v>-143.79577550291401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-2989.5120677366499</v>
      </c>
      <c r="AI33">
        <f t="shared" si="6"/>
        <v>-2991.1041002918314</v>
      </c>
      <c r="AJ33">
        <f t="shared" si="7"/>
        <v>98.691272543108767</v>
      </c>
      <c r="AK33">
        <f t="shared" si="22"/>
        <v>-3.1573152071863673</v>
      </c>
      <c r="AL33">
        <f t="shared" si="8"/>
        <v>-2895.570142955909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-156.57992218089592</v>
      </c>
      <c r="AR33">
        <f t="shared" si="9"/>
        <v>-156.66330713735422</v>
      </c>
      <c r="AS33">
        <f t="shared" si="9"/>
        <v>5.1690949641936159</v>
      </c>
      <c r="AT33">
        <f t="shared" si="9"/>
        <v>-0.16536884890920953</v>
      </c>
      <c r="AU33">
        <f t="shared" si="9"/>
        <v>-151.6595810220698</v>
      </c>
      <c r="AW33">
        <v>30</v>
      </c>
      <c r="AX33">
        <f>IF(Z33&gt;0, (R33*SUMPRODUCT(K33:$K$98, X33:$X$98)-K33*$AZ$3)/Z33, 0)</f>
        <v>-1129.0266571096267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</v>
      </c>
      <c r="S34">
        <f t="shared" si="1"/>
        <v>-2225.6376205381353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-143.79577550291401</v>
      </c>
      <c r="AC34">
        <f t="shared" si="2"/>
        <v>-220.20521763223465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-2714.8694651156125</v>
      </c>
      <c r="AI34">
        <f t="shared" si="6"/>
        <v>-2716.1062186621029</v>
      </c>
      <c r="AJ34">
        <f t="shared" si="7"/>
        <v>76.409442129320638</v>
      </c>
      <c r="AK34">
        <f t="shared" si="22"/>
        <v>-10.065704285203982</v>
      </c>
      <c r="AL34">
        <f t="shared" si="8"/>
        <v>-2649.7624808179862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-126.95993525127881</v>
      </c>
      <c r="AR34">
        <f t="shared" si="9"/>
        <v>-127.01777160481323</v>
      </c>
      <c r="AS34">
        <f t="shared" si="9"/>
        <v>3.5732612377780639</v>
      </c>
      <c r="AT34">
        <f t="shared" si="9"/>
        <v>-0.47071919321675237</v>
      </c>
      <c r="AU34">
        <f t="shared" ref="AU34:AU79" si="23">AL34*$K34</f>
        <v>-123.91522956025192</v>
      </c>
      <c r="AW34">
        <v>31</v>
      </c>
      <c r="AX34">
        <f>IF(Z34&gt;0, (R34*SUMPRODUCT(K34:$K$98, X34:$X$98)-K34*$AZ$3)/Z34, 0)</f>
        <v>-2225.6376205381353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</v>
      </c>
      <c r="S35">
        <f t="shared" si="1"/>
        <v>-3722.8638273501733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-220.20521763223465</v>
      </c>
      <c r="AC35">
        <f t="shared" si="2"/>
        <v>-275.58436712317825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-2392.6049487833329</v>
      </c>
      <c r="AI35">
        <f t="shared" ref="AI35:AI66" si="25">SUM(AE35:AH35)</f>
        <v>-2393.5302591757604</v>
      </c>
      <c r="AJ35">
        <f t="shared" si="7"/>
        <v>55.379149490943604</v>
      </c>
      <c r="AK35">
        <f t="shared" si="22"/>
        <v>-15.414365234256428</v>
      </c>
      <c r="AL35">
        <f t="shared" ref="AL35:AL79" si="26">SUM(AI35:AK35)</f>
        <v>-2353.565474919073</v>
      </c>
      <c r="AN35">
        <f t="shared" ref="AN35:AT66" si="27">AE35*$K35</f>
        <v>0</v>
      </c>
      <c r="AO35">
        <f t="shared" si="27"/>
        <v>0</v>
      </c>
      <c r="AP35">
        <f t="shared" si="27"/>
        <v>-3.8635555114504068E-2</v>
      </c>
      <c r="AQ35">
        <f t="shared" si="27"/>
        <v>-99.901201934453852</v>
      </c>
      <c r="AR35">
        <f t="shared" si="27"/>
        <v>-99.939837489568347</v>
      </c>
      <c r="AS35">
        <f t="shared" si="27"/>
        <v>2.3123096853353808</v>
      </c>
      <c r="AT35">
        <f t="shared" si="27"/>
        <v>-0.64361382130465794</v>
      </c>
      <c r="AU35">
        <f t="shared" si="23"/>
        <v>-98.271141625537624</v>
      </c>
      <c r="AW35">
        <v>32</v>
      </c>
      <c r="AX35">
        <f>IF(Z35&gt;0, (R35*SUMPRODUCT(K35:$K$98, X35:$X$98)-K35*$AZ$3)/Z35, 0)</f>
        <v>-3722.8638273501733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</v>
      </c>
      <c r="S36">
        <f t="shared" si="1"/>
        <v>-5886.2265900291613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-275.58436712317825</v>
      </c>
      <c r="AC36">
        <f t="shared" si="2"/>
        <v>-311.57415320019015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-2035.1834326081646</v>
      </c>
      <c r="AI36">
        <f t="shared" si="25"/>
        <v>-2035.8450919675918</v>
      </c>
      <c r="AJ36">
        <f t="shared" si="7"/>
        <v>35.9897860770119</v>
      </c>
      <c r="AK36">
        <f t="shared" si="22"/>
        <v>-19.290905698622481</v>
      </c>
      <c r="AL36">
        <f t="shared" si="26"/>
        <v>-2019.1462115892025</v>
      </c>
      <c r="AN36">
        <f t="shared" si="27"/>
        <v>0</v>
      </c>
      <c r="AO36">
        <f t="shared" si="27"/>
        <v>0</v>
      </c>
      <c r="AP36">
        <f t="shared" si="27"/>
        <v>-2.466698979509185E-2</v>
      </c>
      <c r="AQ36">
        <f t="shared" si="27"/>
        <v>-75.872649948972523</v>
      </c>
      <c r="AR36">
        <f t="shared" si="27"/>
        <v>-75.897316938767602</v>
      </c>
      <c r="AS36">
        <f t="shared" si="27"/>
        <v>1.3417171135577246</v>
      </c>
      <c r="AT36">
        <f t="shared" si="27"/>
        <v>-0.71917455292690591</v>
      </c>
      <c r="AU36">
        <f t="shared" si="23"/>
        <v>-75.274774378136797</v>
      </c>
      <c r="AW36">
        <v>33</v>
      </c>
      <c r="AX36">
        <f>IF(Z36&gt;0, (R36*SUMPRODUCT(K36:$K$98, X36:$X$98)-K36*$AZ$3)/Z36, 0)</f>
        <v>-5886.2265900291613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</v>
      </c>
      <c r="S37">
        <f t="shared" si="1"/>
        <v>-9205.2016007911898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-311.57415320019015</v>
      </c>
      <c r="AC37">
        <f t="shared" si="2"/>
        <v>-330.3830389907323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-1651.2513786422742</v>
      </c>
      <c r="AI37">
        <f t="shared" si="25"/>
        <v>-1651.700014985777</v>
      </c>
      <c r="AJ37">
        <f t="shared" si="7"/>
        <v>18.808885790542149</v>
      </c>
      <c r="AK37">
        <f t="shared" si="22"/>
        <v>-21.810190724013314</v>
      </c>
      <c r="AL37">
        <f t="shared" si="26"/>
        <v>-1654.7013199192484</v>
      </c>
      <c r="AN37">
        <f t="shared" si="27"/>
        <v>0</v>
      </c>
      <c r="AO37">
        <f t="shared" si="27"/>
        <v>0</v>
      </c>
      <c r="AP37">
        <f t="shared" si="27"/>
        <v>-1.4933380249128178E-2</v>
      </c>
      <c r="AQ37">
        <f t="shared" si="27"/>
        <v>-54.963814415124062</v>
      </c>
      <c r="AR37">
        <f t="shared" si="27"/>
        <v>-54.978747795373195</v>
      </c>
      <c r="AS37">
        <f t="shared" si="27"/>
        <v>0.62607554568503165</v>
      </c>
      <c r="AT37">
        <f t="shared" si="27"/>
        <v>-0.72597745613923814</v>
      </c>
      <c r="AU37">
        <f t="shared" si="23"/>
        <v>-55.078649705827409</v>
      </c>
      <c r="AW37">
        <v>34</v>
      </c>
      <c r="AX37">
        <f>IF(Z37&gt;0, (R37*SUMPRODUCT(K37:$K$98, X37:$X$98)-K37*$AZ$3)/Z37, 0)</f>
        <v>-9205.2016007911898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</v>
      </c>
      <c r="S38">
        <f t="shared" si="1"/>
        <v>-14629.987960697355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-330.3830389907323</v>
      </c>
      <c r="AC38">
        <f t="shared" si="2"/>
        <v>-334.39706397868645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-1267.5037423830925</v>
      </c>
      <c r="AI38">
        <f t="shared" si="25"/>
        <v>-1267.7894543953623</v>
      </c>
      <c r="AJ38">
        <f t="shared" si="7"/>
        <v>4.0140249879541443</v>
      </c>
      <c r="AK38">
        <f t="shared" si="22"/>
        <v>-23.126812729351265</v>
      </c>
      <c r="AL38">
        <f t="shared" si="26"/>
        <v>-1286.9022421367595</v>
      </c>
      <c r="AN38">
        <f t="shared" si="27"/>
        <v>0</v>
      </c>
      <c r="AO38">
        <f t="shared" si="27"/>
        <v>0</v>
      </c>
      <c r="AP38">
        <f t="shared" si="27"/>
        <v>-8.4912992902175244E-3</v>
      </c>
      <c r="AQ38">
        <f t="shared" si="27"/>
        <v>-37.66993743995193</v>
      </c>
      <c r="AR38">
        <f t="shared" si="27"/>
        <v>-37.67842873924215</v>
      </c>
      <c r="AS38">
        <f t="shared" si="27"/>
        <v>0.11929595560352597</v>
      </c>
      <c r="AT38">
        <f t="shared" si="27"/>
        <v>-0.68732387887249136</v>
      </c>
      <c r="AU38">
        <f t="shared" si="23"/>
        <v>-38.246456662511122</v>
      </c>
      <c r="AW38">
        <v>35</v>
      </c>
      <c r="AX38">
        <f>IF(Z38&gt;0, (R38*SUMPRODUCT(K38:$K$98, X38:$X$98)-K38*$AZ$3)/Z38, 0)</f>
        <v>-14629.987960697355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</v>
      </c>
      <c r="S39">
        <f t="shared" si="1"/>
        <v>-24139.948237330256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-334.39706397868645</v>
      </c>
      <c r="AC39">
        <f t="shared" si="2"/>
        <v>-326.57611800152227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-909.99399106946441</v>
      </c>
      <c r="AI39">
        <f t="shared" si="25"/>
        <v>-910.16309671272779</v>
      </c>
      <c r="AJ39">
        <f t="shared" si="7"/>
        <v>-7.8209459771641718</v>
      </c>
      <c r="AK39">
        <f t="shared" si="22"/>
        <v>-23.407794478508052</v>
      </c>
      <c r="AL39">
        <f t="shared" si="26"/>
        <v>-941.39183716840012</v>
      </c>
      <c r="AN39">
        <f t="shared" si="27"/>
        <v>0</v>
      </c>
      <c r="AO39">
        <f t="shared" si="27"/>
        <v>0</v>
      </c>
      <c r="AP39">
        <f t="shared" si="27"/>
        <v>-4.4873064201671241E-3</v>
      </c>
      <c r="AQ39">
        <f t="shared" si="27"/>
        <v>-24.147165048058344</v>
      </c>
      <c r="AR39">
        <f t="shared" si="27"/>
        <v>-24.151652354478511</v>
      </c>
      <c r="AS39">
        <f t="shared" si="27"/>
        <v>-0.20753287955295416</v>
      </c>
      <c r="AT39">
        <f t="shared" si="27"/>
        <v>-0.62113803193280182</v>
      </c>
      <c r="AU39">
        <f t="shared" si="23"/>
        <v>-24.98032326596427</v>
      </c>
      <c r="AW39">
        <v>36</v>
      </c>
      <c r="AX39">
        <f>IF(Z39&gt;0, (R39*SUMPRODUCT(K39:$K$98, X39:$X$98)-K39*$AZ$3)/Z39, 0)</f>
        <v>-24139.948237330256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</v>
      </c>
      <c r="S40">
        <f t="shared" si="1"/>
        <v>-42257.943238276515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-326.57611800152227</v>
      </c>
      <c r="AC40">
        <f t="shared" si="2"/>
        <v>-310.10642285572698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-605.47496196373424</v>
      </c>
      <c r="AI40">
        <f t="shared" si="25"/>
        <v>-605.56669218031959</v>
      </c>
      <c r="AJ40">
        <f t="shared" si="7"/>
        <v>-16.469695145795299</v>
      </c>
      <c r="AK40">
        <f t="shared" si="22"/>
        <v>-22.860328260106563</v>
      </c>
      <c r="AL40">
        <f t="shared" si="26"/>
        <v>-644.89671558622149</v>
      </c>
      <c r="AN40">
        <f t="shared" si="27"/>
        <v>0</v>
      </c>
      <c r="AO40">
        <f t="shared" si="27"/>
        <v>0</v>
      </c>
      <c r="AP40">
        <f t="shared" si="27"/>
        <v>-2.173311721126509E-3</v>
      </c>
      <c r="AQ40">
        <f t="shared" si="27"/>
        <v>-14.345173059312582</v>
      </c>
      <c r="AR40">
        <f t="shared" si="27"/>
        <v>-14.34734637103371</v>
      </c>
      <c r="AS40">
        <f t="shared" si="27"/>
        <v>-0.39020709681254351</v>
      </c>
      <c r="AT40">
        <f t="shared" si="27"/>
        <v>-0.54161672353937051</v>
      </c>
      <c r="AU40">
        <f t="shared" si="23"/>
        <v>-15.279170191385624</v>
      </c>
      <c r="AW40">
        <v>37</v>
      </c>
      <c r="AX40">
        <f>IF(Z40&gt;0, (R40*SUMPRODUCT(K40:$K$98, X40:$X$98)-K40*$AZ$3)/Z40, 0)</f>
        <v>-42257.943238276515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</v>
      </c>
      <c r="S41">
        <f t="shared" si="1"/>
        <v>-80665.956713050313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-310.10642285572698</v>
      </c>
      <c r="AC41">
        <f t="shared" si="2"/>
        <v>-288.1865421705275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-369.24412707661446</v>
      </c>
      <c r="AI41">
        <f t="shared" si="25"/>
        <v>-369.28878447514933</v>
      </c>
      <c r="AJ41">
        <f t="shared" si="7"/>
        <v>-21.919880685199473</v>
      </c>
      <c r="AK41">
        <f t="shared" si="22"/>
        <v>-21.70744959990089</v>
      </c>
      <c r="AL41">
        <f t="shared" si="26"/>
        <v>-412.91611476024968</v>
      </c>
      <c r="AN41">
        <f t="shared" si="27"/>
        <v>0</v>
      </c>
      <c r="AO41">
        <f t="shared" si="27"/>
        <v>0</v>
      </c>
      <c r="AP41">
        <f t="shared" si="27"/>
        <v>-9.4468060879804988E-4</v>
      </c>
      <c r="AQ41">
        <f t="shared" si="27"/>
        <v>-7.8109737290102021</v>
      </c>
      <c r="AR41">
        <f t="shared" si="27"/>
        <v>-7.8119184096189995</v>
      </c>
      <c r="AS41">
        <f t="shared" si="27"/>
        <v>-0.46369217441772798</v>
      </c>
      <c r="AT41">
        <f t="shared" si="27"/>
        <v>-0.45919841675222539</v>
      </c>
      <c r="AU41">
        <f t="shared" si="23"/>
        <v>-8.7348090007889532</v>
      </c>
      <c r="AW41">
        <v>38</v>
      </c>
      <c r="AX41">
        <f>IF(Z41&gt;0, (R41*SUMPRODUCT(K41:$K$98, X41:$X$98)-K41*$AZ$3)/Z41, 0)</f>
        <v>-80665.956713050313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</v>
      </c>
      <c r="S42">
        <f t="shared" si="1"/>
        <v>-173890.93946136336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-288.1865421705275</v>
      </c>
      <c r="AC42">
        <f t="shared" si="2"/>
        <v>-263.61800362765183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-202.08697628705724</v>
      </c>
      <c r="AI42">
        <f t="shared" si="25"/>
        <v>-202.10592623957089</v>
      </c>
      <c r="AJ42">
        <f t="shared" si="7"/>
        <v>-24.568538542875672</v>
      </c>
      <c r="AK42">
        <f t="shared" si="22"/>
        <v>-20.173057951936926</v>
      </c>
      <c r="AL42">
        <f t="shared" si="26"/>
        <v>-246.84752273438349</v>
      </c>
      <c r="AN42">
        <f t="shared" si="27"/>
        <v>0</v>
      </c>
      <c r="AO42">
        <f t="shared" si="27"/>
        <v>0</v>
      </c>
      <c r="AP42">
        <f t="shared" si="27"/>
        <v>-3.5791647042264372E-4</v>
      </c>
      <c r="AQ42">
        <f t="shared" si="27"/>
        <v>-3.816909684547916</v>
      </c>
      <c r="AR42">
        <f t="shared" si="27"/>
        <v>-3.8172676010183388</v>
      </c>
      <c r="AS42">
        <f t="shared" si="27"/>
        <v>-0.46403728940100342</v>
      </c>
      <c r="AT42">
        <f t="shared" si="27"/>
        <v>-0.38101782548480745</v>
      </c>
      <c r="AU42">
        <f t="shared" si="23"/>
        <v>-4.6623227159041498</v>
      </c>
      <c r="AW42">
        <v>39</v>
      </c>
      <c r="AX42">
        <f>IF(Z42&gt;0, (R42*SUMPRODUCT(K42:$K$98, X42:$X$98)-K42*$AZ$3)/Z42, 0)</f>
        <v>-173890.93946136336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</v>
      </c>
      <c r="S43">
        <f t="shared" si="1"/>
        <v>-444633.33359056746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-263.61800362765183</v>
      </c>
      <c r="AC43">
        <f t="shared" si="2"/>
        <v>-238.5246344980159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-96.438380405538112</v>
      </c>
      <c r="AI43">
        <f t="shared" si="25"/>
        <v>-96.445086060975925</v>
      </c>
      <c r="AJ43">
        <f t="shared" si="7"/>
        <v>-25.093369129635931</v>
      </c>
      <c r="AK43">
        <f t="shared" si="22"/>
        <v>-18.453260253935628</v>
      </c>
      <c r="AL43">
        <f t="shared" si="26"/>
        <v>-139.99171544454748</v>
      </c>
      <c r="AN43">
        <f t="shared" si="27"/>
        <v>0</v>
      </c>
      <c r="AO43">
        <f t="shared" si="27"/>
        <v>0</v>
      </c>
      <c r="AP43">
        <f t="shared" si="27"/>
        <v>-1.1308285622187081E-4</v>
      </c>
      <c r="AQ43">
        <f t="shared" si="27"/>
        <v>-1.626317905356585</v>
      </c>
      <c r="AR43">
        <f t="shared" si="27"/>
        <v>-1.626430988212807</v>
      </c>
      <c r="AS43">
        <f t="shared" si="27"/>
        <v>-0.4231696483250515</v>
      </c>
      <c r="AT43">
        <f t="shared" si="27"/>
        <v>-0.31119215645244391</v>
      </c>
      <c r="AU43">
        <f t="shared" si="23"/>
        <v>-2.3607927929903023</v>
      </c>
      <c r="AW43">
        <v>40</v>
      </c>
      <c r="AX43">
        <f>IF(Z43&gt;0, (R43*SUMPRODUCT(K43:$K$98, X43:$X$98)-K43*$AZ$3)/Z43, 0)</f>
        <v>-444633.33359056746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</v>
      </c>
      <c r="S44">
        <f t="shared" si="1"/>
        <v>-1438639.6261770478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-238.5246344980159</v>
      </c>
      <c r="AC44">
        <f t="shared" si="2"/>
        <v>-214.33820346213696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-38.210118768876313</v>
      </c>
      <c r="AI44">
        <f t="shared" si="25"/>
        <v>-38.21198110291364</v>
      </c>
      <c r="AJ44">
        <f t="shared" si="7"/>
        <v>-24.18643103587894</v>
      </c>
      <c r="AK44">
        <f t="shared" si="22"/>
        <v>-16.696724414861116</v>
      </c>
      <c r="AL44">
        <f t="shared" si="26"/>
        <v>-79.095136553653703</v>
      </c>
      <c r="AN44">
        <f t="shared" si="27"/>
        <v>0</v>
      </c>
      <c r="AO44">
        <f t="shared" si="27"/>
        <v>0</v>
      </c>
      <c r="AP44">
        <f t="shared" si="27"/>
        <v>-2.8041103051682118E-5</v>
      </c>
      <c r="AQ44">
        <f t="shared" si="27"/>
        <v>-0.57532851601262958</v>
      </c>
      <c r="AR44">
        <f t="shared" si="27"/>
        <v>-0.57535655711568123</v>
      </c>
      <c r="AS44">
        <f t="shared" si="27"/>
        <v>-0.36417430575610993</v>
      </c>
      <c r="AT44">
        <f t="shared" si="27"/>
        <v>-0.25140203666936634</v>
      </c>
      <c r="AU44">
        <f t="shared" si="23"/>
        <v>-1.1909328995411577</v>
      </c>
      <c r="AW44">
        <v>41</v>
      </c>
      <c r="AX44">
        <f>IF(Z44&gt;0, (R44*SUMPRODUCT(K44:$K$98, X44:$X$98)-K44*$AZ$3)/Z44, 0)</f>
        <v>-1438639.6261770478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</v>
      </c>
      <c r="S45">
        <f t="shared" si="1"/>
        <v>-6498376.0408853237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-214.33820346213696</v>
      </c>
      <c r="AC45">
        <f t="shared" si="2"/>
        <v>-191.86643470918929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-11.797156612976583</v>
      </c>
      <c r="AI45">
        <f t="shared" si="25"/>
        <v>-11.797525679096914</v>
      </c>
      <c r="AJ45">
        <f t="shared" si="7"/>
        <v>-22.471768752947668</v>
      </c>
      <c r="AK45">
        <f t="shared" si="22"/>
        <v>-15.003674242349589</v>
      </c>
      <c r="AL45">
        <f t="shared" si="26"/>
        <v>-49.272968674394171</v>
      </c>
      <c r="AN45">
        <f t="shared" si="27"/>
        <v>0</v>
      </c>
      <c r="AO45">
        <f t="shared" si="27"/>
        <v>0</v>
      </c>
      <c r="AP45">
        <f t="shared" si="27"/>
        <v>-4.9616219417191461E-6</v>
      </c>
      <c r="AQ45">
        <f t="shared" si="27"/>
        <v>-0.15859768176028463</v>
      </c>
      <c r="AR45">
        <f t="shared" si="27"/>
        <v>-0.15860264338222635</v>
      </c>
      <c r="AS45">
        <f t="shared" si="27"/>
        <v>-0.30210418884754164</v>
      </c>
      <c r="AT45">
        <f t="shared" si="27"/>
        <v>-0.20170521005932018</v>
      </c>
      <c r="AU45">
        <f t="shared" si="23"/>
        <v>-0.66241204228908823</v>
      </c>
      <c r="AW45">
        <v>42</v>
      </c>
      <c r="AX45">
        <f>IF(Z45&gt;0, (R45*SUMPRODUCT(K45:$K$98, X45:$X$98)-K45*$AZ$3)/Z45, 0)</f>
        <v>-6498376.0408853237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</v>
      </c>
      <c r="S46">
        <f t="shared" si="1"/>
        <v>-29626465.418800261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-191.86643470918929</v>
      </c>
      <c r="AC46">
        <f t="shared" si="2"/>
        <v>-171.44726697223504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-2.34430734678946</v>
      </c>
      <c r="AI46">
        <f t="shared" si="25"/>
        <v>-2.3443796838302395</v>
      </c>
      <c r="AJ46">
        <f t="shared" si="7"/>
        <v>-20.41916773695425</v>
      </c>
      <c r="AK46">
        <f t="shared" si="22"/>
        <v>-13.430650429643253</v>
      </c>
      <c r="AL46">
        <f t="shared" si="26"/>
        <v>-36.194197850427742</v>
      </c>
      <c r="AN46">
        <f t="shared" si="27"/>
        <v>0</v>
      </c>
      <c r="AO46">
        <f t="shared" si="27"/>
        <v>0</v>
      </c>
      <c r="AP46">
        <f t="shared" si="27"/>
        <v>-8.6828481440516019E-7</v>
      </c>
      <c r="AQ46">
        <f t="shared" si="27"/>
        <v>-2.813947664405839E-2</v>
      </c>
      <c r="AR46">
        <f t="shared" si="27"/>
        <v>-2.8140344928872796E-2</v>
      </c>
      <c r="AS46">
        <f t="shared" si="27"/>
        <v>-0.24509785135981901</v>
      </c>
      <c r="AT46">
        <f t="shared" si="27"/>
        <v>-0.16121242574999309</v>
      </c>
      <c r="AU46">
        <f t="shared" si="23"/>
        <v>-0.4344506220386849</v>
      </c>
      <c r="AW46">
        <v>43</v>
      </c>
      <c r="AX46">
        <f>IF(Z46&gt;0, (R46*SUMPRODUCT(K46:$K$98, X46:$X$98)-K46*$AZ$3)/Z46, 0)</f>
        <v>-29626465.418800261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</v>
      </c>
      <c r="S47">
        <f t="shared" si="1"/>
        <v>-136618307.58437625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-171.44726697223504</v>
      </c>
      <c r="AC47">
        <f t="shared" si="2"/>
        <v>-153.10240161074111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-0.46084356131238391</v>
      </c>
      <c r="AI47">
        <f t="shared" si="25"/>
        <v>-0.4608575695375916</v>
      </c>
      <c r="AJ47">
        <f t="shared" si="7"/>
        <v>-18.34486536149393</v>
      </c>
      <c r="AK47">
        <f t="shared" si="22"/>
        <v>-12.001308688056454</v>
      </c>
      <c r="AL47">
        <f t="shared" si="26"/>
        <v>-30.807031619087976</v>
      </c>
      <c r="AN47">
        <f t="shared" si="27"/>
        <v>0</v>
      </c>
      <c r="AO47">
        <f t="shared" si="27"/>
        <v>0</v>
      </c>
      <c r="AP47">
        <f t="shared" si="27"/>
        <v>-1.5012968032209443E-7</v>
      </c>
      <c r="AQ47">
        <f t="shared" si="27"/>
        <v>-4.9389766021454493E-3</v>
      </c>
      <c r="AR47">
        <f t="shared" si="27"/>
        <v>-4.9391267318257713E-3</v>
      </c>
      <c r="AS47">
        <f t="shared" si="27"/>
        <v>-0.19660654590009627</v>
      </c>
      <c r="AT47">
        <f t="shared" si="27"/>
        <v>-0.12862105013821942</v>
      </c>
      <c r="AU47">
        <f t="shared" si="23"/>
        <v>-0.33016672277014147</v>
      </c>
      <c r="AW47">
        <v>44</v>
      </c>
      <c r="AX47">
        <f>IF(Z47&gt;0, (R47*SUMPRODUCT(K47:$K$98, X47:$X$98)-K47*$AZ$3)/Z47, 0)</f>
        <v>-136618307.58437625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</v>
      </c>
      <c r="S48">
        <f t="shared" si="1"/>
        <v>-638445308.80482125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-153.10240161074111</v>
      </c>
      <c r="AC48">
        <f t="shared" si="2"/>
        <v>-136.70287198186293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-8.9533306155144696E-2</v>
      </c>
      <c r="AI48">
        <f t="shared" si="25"/>
        <v>-8.953598263483091E-2</v>
      </c>
      <c r="AJ48">
        <f t="shared" si="7"/>
        <v>-16.399529628878184</v>
      </c>
      <c r="AK48">
        <f t="shared" si="22"/>
        <v>-10.717168112751878</v>
      </c>
      <c r="AL48">
        <f t="shared" si="26"/>
        <v>-27.206233724264894</v>
      </c>
      <c r="AN48">
        <f t="shared" si="27"/>
        <v>0</v>
      </c>
      <c r="AO48">
        <f t="shared" si="27"/>
        <v>0</v>
      </c>
      <c r="AP48">
        <f t="shared" si="27"/>
        <v>-2.5611167324547768E-8</v>
      </c>
      <c r="AQ48">
        <f t="shared" si="27"/>
        <v>-8.5674197225271416E-4</v>
      </c>
      <c r="AR48">
        <f t="shared" si="27"/>
        <v>-8.5676758342003866E-4</v>
      </c>
      <c r="AS48">
        <f t="shared" si="27"/>
        <v>-0.15692668976074192</v>
      </c>
      <c r="AT48">
        <f t="shared" si="27"/>
        <v>-0.10255231421893987</v>
      </c>
      <c r="AU48">
        <f t="shared" si="23"/>
        <v>-0.26033577156310184</v>
      </c>
      <c r="AW48">
        <v>45</v>
      </c>
      <c r="AX48">
        <f>IF(Z48&gt;0, (R48*SUMPRODUCT(K48:$K$98, X48:$X$98)-K48*$AZ$3)/Z48, 0)</f>
        <v>-638445308.80482125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</v>
      </c>
      <c r="S49">
        <f t="shared" si="1"/>
        <v>-3028868683.1657367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-136.70287198186293</v>
      </c>
      <c r="AC49">
        <f t="shared" si="2"/>
        <v>-122.0568817546563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-1.7167934580622872E-2</v>
      </c>
      <c r="AI49">
        <f t="shared" si="25"/>
        <v>-1.7168438303689644E-2</v>
      </c>
      <c r="AJ49">
        <f t="shared" si="7"/>
        <v>-14.645990227206624</v>
      </c>
      <c r="AK49">
        <f t="shared" si="22"/>
        <v>-9.5692010387304052</v>
      </c>
      <c r="AL49">
        <f t="shared" si="26"/>
        <v>-24.232359704240721</v>
      </c>
      <c r="AN49">
        <f t="shared" si="27"/>
        <v>0</v>
      </c>
      <c r="AO49">
        <f t="shared" si="27"/>
        <v>0</v>
      </c>
      <c r="AP49">
        <f t="shared" si="27"/>
        <v>-4.3036727279396555E-9</v>
      </c>
      <c r="AQ49">
        <f t="shared" si="27"/>
        <v>-1.466781585429277E-4</v>
      </c>
      <c r="AR49">
        <f t="shared" si="27"/>
        <v>-1.4668246221565562E-4</v>
      </c>
      <c r="AS49">
        <f t="shared" si="27"/>
        <v>-0.12513135266656183</v>
      </c>
      <c r="AT49">
        <f t="shared" si="27"/>
        <v>-8.1756648156864231E-2</v>
      </c>
      <c r="AU49">
        <f t="shared" si="23"/>
        <v>-0.20703468328564173</v>
      </c>
      <c r="AW49">
        <v>46</v>
      </c>
      <c r="AX49">
        <f>IF(Z49&gt;0, (R49*SUMPRODUCT(K49:$K$98, X49:$X$98)-K49*$AZ$3)/Z49, 0)</f>
        <v>-3028868683.1657367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</v>
      </c>
      <c r="S50">
        <f t="shared" si="1"/>
        <v>-14589576367.105951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-122.0568817546563</v>
      </c>
      <c r="AC50">
        <f t="shared" si="2"/>
        <v>-108.979486496048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-3.2425185538167835E-3</v>
      </c>
      <c r="AI50">
        <f t="shared" si="25"/>
        <v>-3.2426119248336605E-3</v>
      </c>
      <c r="AJ50">
        <f t="shared" si="7"/>
        <v>-13.077395258608306</v>
      </c>
      <c r="AK50">
        <f t="shared" si="22"/>
        <v>-8.5439817228259418</v>
      </c>
      <c r="AL50">
        <f t="shared" si="26"/>
        <v>-21.624619593359078</v>
      </c>
      <c r="AN50">
        <f t="shared" si="27"/>
        <v>0</v>
      </c>
      <c r="AO50">
        <f t="shared" si="27"/>
        <v>0</v>
      </c>
      <c r="AP50">
        <f t="shared" si="27"/>
        <v>-7.1226477230372151E-10</v>
      </c>
      <c r="AQ50">
        <f t="shared" si="27"/>
        <v>-2.4734996112000644E-5</v>
      </c>
      <c r="AR50">
        <f t="shared" si="27"/>
        <v>-2.4735708376772946E-5</v>
      </c>
      <c r="AS50">
        <f t="shared" si="27"/>
        <v>-9.975866460224718E-2</v>
      </c>
      <c r="AT50">
        <f t="shared" si="27"/>
        <v>-6.5176297741254371E-2</v>
      </c>
      <c r="AU50">
        <f t="shared" si="23"/>
        <v>-0.16495969805187832</v>
      </c>
      <c r="AW50">
        <v>47</v>
      </c>
      <c r="AX50">
        <f>IF(Z50&gt;0, (R50*SUMPRODUCT(K50:$K$98, X50:$X$98)-K50*$AZ$3)/Z50, 0)</f>
        <v>-14589576367.105951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</v>
      </c>
      <c r="S51">
        <f t="shared" si="1"/>
        <v>-71458737972.875549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-108.979486496048</v>
      </c>
      <c r="AC51">
        <f t="shared" si="2"/>
        <v>-97.303134501788008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-6.033315729423017E-4</v>
      </c>
      <c r="AI51">
        <f t="shared" si="25"/>
        <v>-6.033485938023921E-4</v>
      </c>
      <c r="AJ51">
        <f t="shared" si="7"/>
        <v>-11.676351994259988</v>
      </c>
      <c r="AK51">
        <f t="shared" si="22"/>
        <v>-7.6285640547233609</v>
      </c>
      <c r="AL51">
        <f t="shared" si="26"/>
        <v>-19.30551939757715</v>
      </c>
      <c r="AN51">
        <f t="shared" si="27"/>
        <v>0</v>
      </c>
      <c r="AO51">
        <f t="shared" si="27"/>
        <v>0</v>
      </c>
      <c r="AP51">
        <f t="shared" si="27"/>
        <v>-1.1592920451537739E-10</v>
      </c>
      <c r="AQ51">
        <f t="shared" si="27"/>
        <v>-4.1092958251675823E-6</v>
      </c>
      <c r="AR51">
        <f t="shared" si="27"/>
        <v>-4.1094117543720974E-6</v>
      </c>
      <c r="AS51">
        <f t="shared" si="27"/>
        <v>-7.9527720170859281E-2</v>
      </c>
      <c r="AT51">
        <f t="shared" si="27"/>
        <v>-5.1958206445622386E-2</v>
      </c>
      <c r="AU51">
        <f t="shared" si="23"/>
        <v>-0.13149003602823603</v>
      </c>
      <c r="AW51">
        <v>48</v>
      </c>
      <c r="AX51">
        <f>IF(Z51&gt;0, (R51*SUMPRODUCT(K51:$K$98, X51:$X$98)-K51*$AZ$3)/Z51, 0)</f>
        <v>-71458737972.875549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</v>
      </c>
      <c r="S52">
        <f t="shared" si="1"/>
        <v>-356285058181.28278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-97.303134501788008</v>
      </c>
      <c r="AC52">
        <f t="shared" si="2"/>
        <v>-86.877802245676591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-1.104208600463264E-4</v>
      </c>
      <c r="AI52">
        <f t="shared" si="25"/>
        <v>-1.104239080903101E-4</v>
      </c>
      <c r="AJ52">
        <f t="shared" si="7"/>
        <v>-10.425332256111417</v>
      </c>
      <c r="AK52">
        <f t="shared" si="22"/>
        <v>-6.8112194151251613</v>
      </c>
      <c r="AL52">
        <f t="shared" si="26"/>
        <v>-17.23666209514467</v>
      </c>
      <c r="AN52">
        <f t="shared" si="27"/>
        <v>0</v>
      </c>
      <c r="AO52">
        <f t="shared" si="27"/>
        <v>0</v>
      </c>
      <c r="AP52">
        <f t="shared" si="27"/>
        <v>-1.8535937692327931E-11</v>
      </c>
      <c r="AQ52">
        <f t="shared" si="27"/>
        <v>-6.7149758753440238E-7</v>
      </c>
      <c r="AR52">
        <f t="shared" si="27"/>
        <v>-6.7151612347209475E-7</v>
      </c>
      <c r="AS52">
        <f t="shared" si="27"/>
        <v>-6.3399120929563055E-2</v>
      </c>
      <c r="AT52">
        <f t="shared" si="27"/>
        <v>-4.1420773244341277E-2</v>
      </c>
      <c r="AU52">
        <f t="shared" si="23"/>
        <v>-0.1048205656900278</v>
      </c>
      <c r="AW52">
        <v>49</v>
      </c>
      <c r="AX52">
        <f>IF(Z52&gt;0, (R52*SUMPRODUCT(K52:$K$98, X52:$X$98)-K52*$AZ$3)/Z52, 0)</f>
        <v>-356285058181.28278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</v>
      </c>
      <c r="S53">
        <f t="shared" si="1"/>
        <v>-1809978972257.6108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-86.877802245676591</v>
      </c>
      <c r="AC53">
        <f t="shared" si="2"/>
        <v>-77.569466876631992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-1.9854852657337426E-5</v>
      </c>
      <c r="AI53">
        <f t="shared" si="25"/>
        <v>-1.985538836429912E-5</v>
      </c>
      <c r="AJ53">
        <f t="shared" si="7"/>
        <v>-9.3083353690445989</v>
      </c>
      <c r="AK53">
        <f t="shared" si="22"/>
        <v>-6.0814461571973624</v>
      </c>
      <c r="AL53">
        <f t="shared" si="26"/>
        <v>-15.389801381630326</v>
      </c>
      <c r="AN53">
        <f t="shared" si="27"/>
        <v>0</v>
      </c>
      <c r="AO53">
        <f t="shared" si="27"/>
        <v>0</v>
      </c>
      <c r="AP53">
        <f t="shared" si="27"/>
        <v>-2.9087245660108534E-12</v>
      </c>
      <c r="AQ53">
        <f t="shared" si="27"/>
        <v>-1.0780576286766068E-7</v>
      </c>
      <c r="AR53">
        <f t="shared" si="27"/>
        <v>-1.0780867159222669E-7</v>
      </c>
      <c r="AS53">
        <f t="shared" si="27"/>
        <v>-5.0541407322760308E-2</v>
      </c>
      <c r="AT53">
        <f t="shared" si="27"/>
        <v>-3.3020388195778447E-2</v>
      </c>
      <c r="AU53">
        <f t="shared" si="23"/>
        <v>-8.3561903327210349E-2</v>
      </c>
      <c r="AW53">
        <v>50</v>
      </c>
      <c r="AX53">
        <f>IF(Z53&gt;0, (R53*SUMPRODUCT(K53:$K$98, X53:$X$98)-K53*$AZ$3)/Z53, 0)</f>
        <v>-1809978972257.6108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</v>
      </c>
      <c r="S54">
        <f t="shared" si="1"/>
        <v>-9385329259303.291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-77.569466876631992</v>
      </c>
      <c r="AC54">
        <f t="shared" si="2"/>
        <v>-69.258452662525102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-3.5048553655551063E-6</v>
      </c>
      <c r="AI54">
        <f t="shared" si="25"/>
        <v>-3.504947608526489E-6</v>
      </c>
      <c r="AJ54">
        <f t="shared" si="7"/>
        <v>-8.3110142141068906</v>
      </c>
      <c r="AK54">
        <f t="shared" si="22"/>
        <v>-5.4298626813642397</v>
      </c>
      <c r="AL54">
        <f t="shared" si="26"/>
        <v>-13.740880400418739</v>
      </c>
      <c r="AN54">
        <f t="shared" si="27"/>
        <v>0</v>
      </c>
      <c r="AO54">
        <f t="shared" si="27"/>
        <v>0</v>
      </c>
      <c r="AP54">
        <f t="shared" si="27"/>
        <v>-4.4718844190927787E-13</v>
      </c>
      <c r="AQ54">
        <f t="shared" si="27"/>
        <v>-1.6991330467231099E-8</v>
      </c>
      <c r="AR54">
        <f t="shared" si="27"/>
        <v>-1.6991777655673007E-8</v>
      </c>
      <c r="AS54">
        <f t="shared" si="27"/>
        <v>-4.0291302864470462E-2</v>
      </c>
      <c r="AT54">
        <f t="shared" si="27"/>
        <v>-2.6323651502843947E-2</v>
      </c>
      <c r="AU54">
        <f t="shared" si="23"/>
        <v>-6.6614971359092071E-2</v>
      </c>
      <c r="AW54">
        <v>51</v>
      </c>
      <c r="AX54">
        <f>IF(Z54&gt;0, (R54*SUMPRODUCT(K54:$K$98, X54:$X$98)-K54*$AZ$3)/Z54, 0)</f>
        <v>-9385329259303.291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</v>
      </c>
      <c r="S55">
        <f t="shared" si="1"/>
        <v>-49724763236667.609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-69.258452662525102</v>
      </c>
      <c r="AC55">
        <f t="shared" si="2"/>
        <v>-61.837904177808682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-6.0620395402822013E-7</v>
      </c>
      <c r="AI55">
        <f t="shared" si="25"/>
        <v>-6.062194990756353E-7</v>
      </c>
      <c r="AJ55">
        <f t="shared" si="7"/>
        <v>-7.42054848471642</v>
      </c>
      <c r="AK55">
        <f t="shared" si="22"/>
        <v>-4.8480916863767574</v>
      </c>
      <c r="AL55">
        <f t="shared" si="26"/>
        <v>-12.268640777312676</v>
      </c>
      <c r="AN55">
        <f t="shared" si="27"/>
        <v>0</v>
      </c>
      <c r="AO55">
        <f t="shared" si="27"/>
        <v>0</v>
      </c>
      <c r="AP55">
        <f t="shared" si="27"/>
        <v>-6.7287023034408985E-14</v>
      </c>
      <c r="AQ55">
        <f t="shared" si="27"/>
        <v>-2.623964940654621E-9</v>
      </c>
      <c r="AR55">
        <f t="shared" si="27"/>
        <v>-2.6240322276776556E-9</v>
      </c>
      <c r="AS55">
        <f t="shared" si="27"/>
        <v>-3.2119980305204722E-2</v>
      </c>
      <c r="AT55">
        <f t="shared" si="27"/>
        <v>-2.0985053841366976E-2</v>
      </c>
      <c r="AU55">
        <f t="shared" si="23"/>
        <v>-5.3105036770603922E-2</v>
      </c>
      <c r="AW55">
        <v>52</v>
      </c>
      <c r="AX55">
        <f>IF(Z55&gt;0, (R55*SUMPRODUCT(K55:$K$98, X55:$X$98)-K55*$AZ$3)/Z55, 0)</f>
        <v>-49724763236667.609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</v>
      </c>
      <c r="S56">
        <f t="shared" si="1"/>
        <v>-269662479189206.66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-61.837904177808682</v>
      </c>
      <c r="AC56">
        <f t="shared" si="2"/>
        <v>-55.212414446765031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-1.0264213826583476E-7</v>
      </c>
      <c r="AI56">
        <f t="shared" si="25"/>
        <v>-1.0264469759549257E-7</v>
      </c>
      <c r="AJ56">
        <f t="shared" si="7"/>
        <v>-6.6254897310436505</v>
      </c>
      <c r="AK56">
        <f t="shared" si="22"/>
        <v>-4.3286532924466083</v>
      </c>
      <c r="AL56">
        <f t="shared" si="26"/>
        <v>-10.954143126134955</v>
      </c>
      <c r="AN56">
        <f t="shared" si="27"/>
        <v>0</v>
      </c>
      <c r="AO56">
        <f t="shared" si="27"/>
        <v>0</v>
      </c>
      <c r="AP56">
        <f t="shared" si="27"/>
        <v>-9.8911655313265999E-15</v>
      </c>
      <c r="AQ56">
        <f t="shared" si="27"/>
        <v>-3.9668605292127926E-10</v>
      </c>
      <c r="AR56">
        <f t="shared" si="27"/>
        <v>-3.9669594408681056E-10</v>
      </c>
      <c r="AS56">
        <f t="shared" si="27"/>
        <v>-2.5605851694858968E-2</v>
      </c>
      <c r="AT56">
        <f t="shared" si="27"/>
        <v>-1.6729156446430932E-2</v>
      </c>
      <c r="AU56">
        <f t="shared" si="23"/>
        <v>-4.2335008537985844E-2</v>
      </c>
      <c r="AW56">
        <v>53</v>
      </c>
      <c r="AX56">
        <f>IF(Z56&gt;0, (R56*SUMPRODUCT(K56:$K$98, X56:$X$98)-K56*$AZ$3)/Z56, 0)</f>
        <v>-269662479189206.66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</v>
      </c>
      <c r="S57">
        <f t="shared" si="1"/>
        <v>-1499857422365256.5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-55.212414446765031</v>
      </c>
      <c r="AC57">
        <f t="shared" si="2"/>
        <v>-49.296798613529916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-1.6983125236018115E-8</v>
      </c>
      <c r="AI57">
        <f t="shared" si="25"/>
        <v>-1.6983536081724835E-8</v>
      </c>
      <c r="AJ57">
        <f t="shared" si="7"/>
        <v>-5.9156158332351154</v>
      </c>
      <c r="AK57">
        <f t="shared" si="22"/>
        <v>-3.8648690112735524</v>
      </c>
      <c r="AL57">
        <f t="shared" si="26"/>
        <v>-9.7804848614922051</v>
      </c>
      <c r="AN57">
        <f t="shared" si="27"/>
        <v>0</v>
      </c>
      <c r="AO57">
        <f t="shared" si="27"/>
        <v>0</v>
      </c>
      <c r="AP57">
        <f t="shared" si="27"/>
        <v>-1.4176922686317602E-15</v>
      </c>
      <c r="AQ57">
        <f t="shared" si="27"/>
        <v>-5.8603132393898311E-11</v>
      </c>
      <c r="AR57">
        <f t="shared" si="27"/>
        <v>-5.8604550086166952E-11</v>
      </c>
      <c r="AS57">
        <f t="shared" si="27"/>
        <v>-2.0412828207336475E-2</v>
      </c>
      <c r="AT57">
        <f t="shared" si="27"/>
        <v>-1.3336381096241788E-2</v>
      </c>
      <c r="AU57">
        <f t="shared" si="23"/>
        <v>-3.3749209362182821E-2</v>
      </c>
      <c r="AW57">
        <v>54</v>
      </c>
      <c r="AX57">
        <f>IF(Z57&gt;0, (R57*SUMPRODUCT(K57:$K$98, X57:$X$98)-K57*$AZ$3)/Z57, 0)</f>
        <v>-1499857422365256.5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</v>
      </c>
      <c r="S58">
        <f t="shared" si="1"/>
        <v>-8565578761917168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-49.296798613529916</v>
      </c>
      <c r="AC58">
        <f t="shared" si="2"/>
        <v>-44.014998762131547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-2.7400389809627745E-9</v>
      </c>
      <c r="AI58">
        <f t="shared" si="25"/>
        <v>-2.7401032133398059E-9</v>
      </c>
      <c r="AJ58">
        <f t="shared" si="7"/>
        <v>-5.2817998513983682</v>
      </c>
      <c r="AK58">
        <f t="shared" si="22"/>
        <v>-3.4507759029470946</v>
      </c>
      <c r="AL58">
        <f t="shared" si="26"/>
        <v>-8.7325757570855664</v>
      </c>
      <c r="AN58">
        <f t="shared" si="27"/>
        <v>0</v>
      </c>
      <c r="AO58">
        <f t="shared" si="27"/>
        <v>0</v>
      </c>
      <c r="AP58">
        <f t="shared" si="27"/>
        <v>-1.9789699033321583E-16</v>
      </c>
      <c r="AQ58">
        <f t="shared" si="27"/>
        <v>-8.4419336912302912E-12</v>
      </c>
      <c r="AR58">
        <f t="shared" si="27"/>
        <v>-8.4421315882206248E-12</v>
      </c>
      <c r="AS58">
        <f t="shared" si="27"/>
        <v>-1.6272981671300098E-2</v>
      </c>
      <c r="AT58">
        <f t="shared" si="27"/>
        <v>-1.0631681358685923E-2</v>
      </c>
      <c r="AU58">
        <f t="shared" si="23"/>
        <v>-2.6904663038428155E-2</v>
      </c>
      <c r="AW58">
        <v>55</v>
      </c>
      <c r="AX58">
        <f>IF(Z58&gt;0, (R58*SUMPRODUCT(K58:$K$98, X58:$X$98)-K58*$AZ$3)/Z58, 0)</f>
        <v>-8565578761917168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</v>
      </c>
      <c r="S59">
        <f t="shared" si="1"/>
        <v>-5.0325836285199672E+16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-44.014998762131547</v>
      </c>
      <c r="AC59">
        <f t="shared" si="2"/>
        <v>-39.299106037624838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-4.3063110072633042E-10</v>
      </c>
      <c r="AI59">
        <f t="shared" si="25"/>
        <v>-4.3064086189200063E-10</v>
      </c>
      <c r="AJ59">
        <f t="shared" si="7"/>
        <v>-4.715892724506709</v>
      </c>
      <c r="AK59">
        <f t="shared" si="22"/>
        <v>-3.0810499133492084</v>
      </c>
      <c r="AL59">
        <f t="shared" si="26"/>
        <v>-7.7969426382865592</v>
      </c>
      <c r="AN59">
        <f t="shared" si="27"/>
        <v>0</v>
      </c>
      <c r="AO59">
        <f t="shared" si="27"/>
        <v>0</v>
      </c>
      <c r="AP59">
        <f t="shared" si="27"/>
        <v>-2.6851518846118962E-17</v>
      </c>
      <c r="AQ59">
        <f t="shared" si="27"/>
        <v>-1.1846022808730744E-12</v>
      </c>
      <c r="AR59">
        <f t="shared" si="27"/>
        <v>-1.1846291323919205E-12</v>
      </c>
      <c r="AS59">
        <f t="shared" si="27"/>
        <v>-1.2972721357981117E-2</v>
      </c>
      <c r="AT59">
        <f t="shared" si="27"/>
        <v>-8.4755112872276026E-3</v>
      </c>
      <c r="AU59">
        <f t="shared" si="23"/>
        <v>-2.144823264639335E-2</v>
      </c>
      <c r="AW59">
        <v>56</v>
      </c>
      <c r="AX59">
        <f>IF(Z59&gt;0, (R59*SUMPRODUCT(K59:$K$98, X59:$X$98)-K59*$AZ$3)/Z59, 0)</f>
        <v>-5.0325836285199672E+16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</v>
      </c>
      <c r="S60">
        <f t="shared" si="1"/>
        <v>-3.0450883577659507E+17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-39.299106037624838</v>
      </c>
      <c r="AC60">
        <f t="shared" si="2"/>
        <v>-35.088487533594638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-6.5785453654983651E-11</v>
      </c>
      <c r="AI60">
        <f t="shared" si="25"/>
        <v>-6.5786894027290256E-11</v>
      </c>
      <c r="AJ60">
        <f t="shared" si="7"/>
        <v>-4.2106185040302009</v>
      </c>
      <c r="AK60">
        <f t="shared" si="22"/>
        <v>-2.7509374226337391</v>
      </c>
      <c r="AL60">
        <f t="shared" si="26"/>
        <v>-6.9615559267297265</v>
      </c>
      <c r="AN60">
        <f t="shared" si="27"/>
        <v>0</v>
      </c>
      <c r="AO60">
        <f t="shared" si="27"/>
        <v>0</v>
      </c>
      <c r="AP60">
        <f t="shared" si="27"/>
        <v>-3.5377237136791911E-18</v>
      </c>
      <c r="AQ60">
        <f t="shared" si="27"/>
        <v>-1.6157680784526482E-13</v>
      </c>
      <c r="AR60">
        <f t="shared" si="27"/>
        <v>-1.615803455689785E-13</v>
      </c>
      <c r="AS60">
        <f t="shared" si="27"/>
        <v>-1.034177404177351E-2</v>
      </c>
      <c r="AT60">
        <f t="shared" si="27"/>
        <v>-6.7566257072936824E-3</v>
      </c>
      <c r="AU60">
        <f t="shared" si="23"/>
        <v>-1.7098399749228773E-2</v>
      </c>
      <c r="AW60">
        <v>57</v>
      </c>
      <c r="AX60">
        <f>IF(Z60&gt;0, (R60*SUMPRODUCT(K60:$K$98, X60:$X$98)-K60*$AZ$3)/Z60, 0)</f>
        <v>-3.0450883577659507E+17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</v>
      </c>
      <c r="S61">
        <f t="shared" si="1"/>
        <v>-1.8982432289542705E+18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-35.088487533594638</v>
      </c>
      <c r="AC61">
        <f t="shared" si="2"/>
        <v>-31.329006726423927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-9.757327571153778E-12</v>
      </c>
      <c r="AI61">
        <f t="shared" si="25"/>
        <v>-9.7575338737909246E-12</v>
      </c>
      <c r="AJ61">
        <f t="shared" si="7"/>
        <v>-3.7594808071707106</v>
      </c>
      <c r="AK61">
        <f t="shared" si="22"/>
        <v>-2.4561941273516248</v>
      </c>
      <c r="AL61">
        <f t="shared" si="26"/>
        <v>-6.2156749345320925</v>
      </c>
      <c r="AN61">
        <f t="shared" si="27"/>
        <v>0</v>
      </c>
      <c r="AO61">
        <f t="shared" si="27"/>
        <v>0</v>
      </c>
      <c r="AP61">
        <f t="shared" si="27"/>
        <v>-4.5241386567364434E-19</v>
      </c>
      <c r="AQ61">
        <f t="shared" si="27"/>
        <v>-2.139744962134227E-14</v>
      </c>
      <c r="AR61">
        <f t="shared" si="27"/>
        <v>-2.1397902035207943E-14</v>
      </c>
      <c r="AS61">
        <f t="shared" si="27"/>
        <v>-8.2443989491198608E-3</v>
      </c>
      <c r="AT61">
        <f t="shared" si="27"/>
        <v>-5.3863406467585147E-3</v>
      </c>
      <c r="AU61">
        <f t="shared" si="23"/>
        <v>-1.3630739595899773E-2</v>
      </c>
      <c r="AW61">
        <v>58</v>
      </c>
      <c r="AX61">
        <f>IF(Z61&gt;0, (R61*SUMPRODUCT(K61:$K$98, X61:$X$98)-K61*$AZ$3)/Z61, 0)</f>
        <v>-1.8982432289542705E+18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</v>
      </c>
      <c r="S62">
        <f t="shared" si="1"/>
        <v>-1.221148823626768E+19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-31.329006726423927</v>
      </c>
      <c r="AC62">
        <f t="shared" si="2"/>
        <v>-27.972327434307097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-1.4048512154784858E-12</v>
      </c>
      <c r="AI62">
        <f t="shared" si="25"/>
        <v>-1.4048798486873269E-12</v>
      </c>
      <c r="AJ62">
        <f t="shared" si="7"/>
        <v>-3.35667929211683</v>
      </c>
      <c r="AK62">
        <f t="shared" si="22"/>
        <v>-2.1930304708496751</v>
      </c>
      <c r="AL62">
        <f t="shared" si="26"/>
        <v>-5.5497097629679102</v>
      </c>
      <c r="AN62">
        <f t="shared" si="27"/>
        <v>0</v>
      </c>
      <c r="AO62">
        <f t="shared" si="27"/>
        <v>0</v>
      </c>
      <c r="AP62">
        <f t="shared" si="27"/>
        <v>-5.6063876756565854E-20</v>
      </c>
      <c r="AQ62">
        <f t="shared" si="27"/>
        <v>-2.7507013217825295E-15</v>
      </c>
      <c r="AR62">
        <f t="shared" si="27"/>
        <v>-2.750757385659286E-15</v>
      </c>
      <c r="AS62">
        <f t="shared" si="27"/>
        <v>-6.5723843663266623E-3</v>
      </c>
      <c r="AT62">
        <f t="shared" si="27"/>
        <v>-4.2939577860001115E-3</v>
      </c>
      <c r="AU62">
        <f t="shared" si="23"/>
        <v>-1.0866342152329525E-2</v>
      </c>
      <c r="AW62">
        <v>59</v>
      </c>
      <c r="AX62">
        <f>IF(Z62&gt;0, (R62*SUMPRODUCT(K62:$K$98, X62:$X$98)-K62*$AZ$3)/Z62, 0)</f>
        <v>-1.221148823626768E+19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</v>
      </c>
      <c r="S63">
        <f t="shared" si="1"/>
        <v>-8.1197972434769986E+19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-27.972327434307097</v>
      </c>
      <c r="AC63">
        <f t="shared" si="2"/>
        <v>-24.97529235205991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-1.9601649677827523E-13</v>
      </c>
      <c r="AI63">
        <f t="shared" si="25"/>
        <v>-1.9602034159293057E-13</v>
      </c>
      <c r="AJ63">
        <f t="shared" si="7"/>
        <v>-2.9970350822471872</v>
      </c>
      <c r="AK63">
        <f t="shared" si="22"/>
        <v>-1.958062920401497</v>
      </c>
      <c r="AL63">
        <f t="shared" si="26"/>
        <v>-4.9550980026488798</v>
      </c>
      <c r="AN63">
        <f t="shared" si="27"/>
        <v>0</v>
      </c>
      <c r="AO63">
        <f t="shared" si="27"/>
        <v>0</v>
      </c>
      <c r="AP63">
        <f t="shared" si="27"/>
        <v>-6.7215663620233757E-21</v>
      </c>
      <c r="AQ63">
        <f t="shared" si="27"/>
        <v>-3.4267916902524302E-16</v>
      </c>
      <c r="AR63">
        <f t="shared" si="27"/>
        <v>-3.4268589059160506E-16</v>
      </c>
      <c r="AS63">
        <f t="shared" si="27"/>
        <v>-5.2394645777476883E-3</v>
      </c>
      <c r="AT63">
        <f t="shared" si="27"/>
        <v>-3.4231168574618254E-3</v>
      </c>
      <c r="AU63">
        <f t="shared" si="23"/>
        <v>-8.6625814352098568E-3</v>
      </c>
      <c r="AW63">
        <v>60</v>
      </c>
      <c r="AX63">
        <f>IF(Z63&gt;0, (R63*SUMPRODUCT(K63:$K$98, X63:$X$98)-K63*$AZ$3)/Z63, 0)</f>
        <v>-8.1197972434769986E+19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</v>
      </c>
      <c r="S64">
        <f t="shared" si="1"/>
        <v>-5.5890121928156335E+20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-24.97529235205991</v>
      </c>
      <c r="AC64">
        <f t="shared" si="2"/>
        <v>-22.299368171482062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-2.6461073504527558E-14</v>
      </c>
      <c r="AI64">
        <f t="shared" si="25"/>
        <v>-2.6461572236848273E-14</v>
      </c>
      <c r="AJ64">
        <f t="shared" si="7"/>
        <v>-2.675924180577848</v>
      </c>
      <c r="AK64">
        <f t="shared" si="22"/>
        <v>-1.7482704646441938</v>
      </c>
      <c r="AL64">
        <f t="shared" si="26"/>
        <v>-4.4241946452220686</v>
      </c>
      <c r="AN64">
        <f t="shared" si="27"/>
        <v>0</v>
      </c>
      <c r="AO64">
        <f t="shared" si="27"/>
        <v>0</v>
      </c>
      <c r="AP64">
        <f t="shared" si="27"/>
        <v>-7.7847482609028775E-22</v>
      </c>
      <c r="AQ64">
        <f t="shared" si="27"/>
        <v>-4.1303277808442995E-17</v>
      </c>
      <c r="AR64">
        <f t="shared" si="27"/>
        <v>-4.1304056283269085E-17</v>
      </c>
      <c r="AS64">
        <f t="shared" si="27"/>
        <v>-4.1768690830259036E-3</v>
      </c>
      <c r="AT64">
        <f t="shared" si="27"/>
        <v>-2.7288878009102562E-3</v>
      </c>
      <c r="AU64">
        <f t="shared" si="23"/>
        <v>-6.9057568839362019E-3</v>
      </c>
      <c r="AW64">
        <v>61</v>
      </c>
      <c r="AX64">
        <f>IF(Z64&gt;0, (R64*SUMPRODUCT(K64:$K$98, X64:$X$98)-K64*$AZ$3)/Z64, 0)</f>
        <v>-5.5890121928156335E+20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</v>
      </c>
      <c r="S65">
        <f t="shared" si="1"/>
        <v>-3.9878991258945706E+21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-22.299368171482062</v>
      </c>
      <c r="AC65">
        <f t="shared" si="2"/>
        <v>-19.910150153108983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-3.4506958431296201E-15</v>
      </c>
      <c r="AI65">
        <f t="shared" si="25"/>
        <v>-3.4507582511467379E-15</v>
      </c>
      <c r="AJ65">
        <f t="shared" si="7"/>
        <v>-2.3892180183730787</v>
      </c>
      <c r="AK65">
        <f t="shared" si="22"/>
        <v>-1.5609557720037446</v>
      </c>
      <c r="AL65">
        <f t="shared" si="26"/>
        <v>-3.9501737903768266</v>
      </c>
      <c r="AN65">
        <f t="shared" si="27"/>
        <v>0</v>
      </c>
      <c r="AO65">
        <f t="shared" si="27"/>
        <v>0</v>
      </c>
      <c r="AP65">
        <f t="shared" si="27"/>
        <v>-8.6975997971254643E-23</v>
      </c>
      <c r="AQ65">
        <f t="shared" si="27"/>
        <v>-4.8091211435827118E-18</v>
      </c>
      <c r="AR65">
        <f t="shared" si="27"/>
        <v>-4.8092081195806826E-18</v>
      </c>
      <c r="AS65">
        <f t="shared" si="27"/>
        <v>-3.3297744603203948E-3</v>
      </c>
      <c r="AT65">
        <f t="shared" si="27"/>
        <v>-2.1754526474093245E-3</v>
      </c>
      <c r="AU65">
        <f t="shared" si="23"/>
        <v>-5.5052271077297241E-3</v>
      </c>
      <c r="AW65">
        <v>62</v>
      </c>
      <c r="AX65">
        <f>IF(Z65&gt;0, (R65*SUMPRODUCT(K65:$K$98, X65:$X$98)-K65*$AZ$3)/Z65, 0)</f>
        <v>-3.9878991258945706E+21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</v>
      </c>
      <c r="S66">
        <f t="shared" si="1"/>
        <v>-2.954220848176809E+22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-19.910150153108983</v>
      </c>
      <c r="AC66">
        <f t="shared" si="2"/>
        <v>-17.776919779561588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-4.3409684820373489E-16</v>
      </c>
      <c r="AI66">
        <f t="shared" si="25"/>
        <v>-4.3410437003465628E-16</v>
      </c>
      <c r="AJ66">
        <f t="shared" si="7"/>
        <v>-2.133230373547395</v>
      </c>
      <c r="AK66">
        <f t="shared" si="22"/>
        <v>-1.3937105107176289</v>
      </c>
      <c r="AL66">
        <f t="shared" si="26"/>
        <v>-3.5269408842650245</v>
      </c>
      <c r="AN66">
        <f t="shared" si="27"/>
        <v>0</v>
      </c>
      <c r="AO66">
        <f t="shared" si="27"/>
        <v>0</v>
      </c>
      <c r="AP66">
        <f t="shared" si="27"/>
        <v>-9.3597571555661281E-24</v>
      </c>
      <c r="AQ66">
        <f t="shared" si="27"/>
        <v>-5.4016649983791442E-19</v>
      </c>
      <c r="AR66">
        <f t="shared" si="27"/>
        <v>-5.4017585959506998E-19</v>
      </c>
      <c r="AS66">
        <f t="shared" si="27"/>
        <v>-2.6544758133931756E-3</v>
      </c>
      <c r="AT66">
        <f t="shared" si="27"/>
        <v>-1.7342575314168716E-3</v>
      </c>
      <c r="AU66">
        <f t="shared" si="23"/>
        <v>-4.3887333448100483E-3</v>
      </c>
      <c r="AW66">
        <v>63</v>
      </c>
      <c r="AX66">
        <f>IF(Z66&gt;0, (R66*SUMPRODUCT(K66:$K$98, X66:$X$98)-K66*$AZ$3)/Z66, 0)</f>
        <v>-2.954220848176809E+22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-2.2760879664818458E+23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-17.776919779561588</v>
      </c>
      <c r="AC67">
        <f t="shared" ref="AC67:AC79" si="30">S67*Z67</f>
        <v>-15.872249803179992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-5.2599422702896122E-17</v>
      </c>
      <c r="AI67">
        <f t="shared" ref="AI67:AI79" si="34">SUM(AE67:AH67)</f>
        <v>-5.260029438767044E-17</v>
      </c>
      <c r="AJ67">
        <f t="shared" ref="AJ67:AJ79" si="35">AB67-AC67</f>
        <v>-1.9046699763815962</v>
      </c>
      <c r="AK67">
        <f t="shared" si="22"/>
        <v>-1.2443843845693112</v>
      </c>
      <c r="AL67">
        <f t="shared" si="26"/>
        <v>-3.1490543609509074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-5.8439160549424185E-20</v>
      </c>
      <c r="AR67">
        <f t="shared" si="36"/>
        <v>-5.8440129011126937E-20</v>
      </c>
      <c r="AS67">
        <f t="shared" si="36"/>
        <v>-2.1161318665442975E-3</v>
      </c>
      <c r="AT67">
        <f t="shared" si="36"/>
        <v>-1.3825394861422763E-3</v>
      </c>
      <c r="AU67">
        <f t="shared" si="23"/>
        <v>-3.4986713526865736E-3</v>
      </c>
      <c r="AW67">
        <v>64</v>
      </c>
      <c r="AX67">
        <f>IF(Z67&gt;0, (R67*SUMPRODUCT(K67:$K$98, X67:$X$98)-K67*$AZ$3)/Z67, 0)</f>
        <v>-2.2760879664818458E+23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100000</v>
      </c>
      <c r="S68">
        <f t="shared" si="29"/>
        <v>-1.8268553289596326E+24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-15.872249803179992</v>
      </c>
      <c r="AC68">
        <f t="shared" si="30"/>
        <v>-14.171651609982131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-6.1280031892270206E-18</v>
      </c>
      <c r="AI68">
        <f t="shared" si="34"/>
        <v>-6.1281001567549447E-18</v>
      </c>
      <c r="AJ68">
        <f t="shared" si="35"/>
        <v>-1.7005981931978607</v>
      </c>
      <c r="AK68">
        <f t="shared" si="22"/>
        <v>-1.1110574862225995</v>
      </c>
      <c r="AL68">
        <f t="shared" si="26"/>
        <v>-2.8116556794204604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-6.0788853317535585E-21</v>
      </c>
      <c r="AR68">
        <f t="shared" si="36"/>
        <v>-6.0789815220564933E-21</v>
      </c>
      <c r="AS68">
        <f t="shared" si="36"/>
        <v>-1.6869673680997336E-3</v>
      </c>
      <c r="AT68">
        <f t="shared" si="36"/>
        <v>-1.1021520138251564E-3</v>
      </c>
      <c r="AU68">
        <f t="shared" si="23"/>
        <v>-2.7891193819248902E-3</v>
      </c>
      <c r="AW68">
        <v>65</v>
      </c>
      <c r="AX68">
        <f>IF(Z68&gt;0, (R68*SUMPRODUCT(K68:$K$98, X68:$X$98)-K68*$AZ$3)/Z68, 0)</f>
        <v>-1.8268553289596326E+24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100000</v>
      </c>
      <c r="S69">
        <f t="shared" si="29"/>
        <v>-1.5298984490260398E+25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-14.171651609982131</v>
      </c>
      <c r="AC69">
        <f t="shared" si="30"/>
        <v>-12.653260366055473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-6.8527628352091484E-19</v>
      </c>
      <c r="AI69">
        <f t="shared" si="34"/>
        <v>-6.8528662183811993E-19</v>
      </c>
      <c r="AJ69">
        <f t="shared" si="35"/>
        <v>-1.5183912439266578</v>
      </c>
      <c r="AK69">
        <f t="shared" si="22"/>
        <v>-0.99201561269874927</v>
      </c>
      <c r="AL69">
        <f t="shared" si="26"/>
        <v>-2.5104068566254072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-6.0694962527242042E-22</v>
      </c>
      <c r="AR69">
        <f t="shared" si="36"/>
        <v>-6.069587819263197E-22</v>
      </c>
      <c r="AS69">
        <f t="shared" si="36"/>
        <v>-1.3448400574774628E-3</v>
      </c>
      <c r="AT69">
        <f t="shared" si="36"/>
        <v>-8.7862883755194198E-4</v>
      </c>
      <c r="AU69">
        <f t="shared" si="23"/>
        <v>-2.2234688950294049E-3</v>
      </c>
      <c r="AW69">
        <v>66</v>
      </c>
      <c r="AX69">
        <f>IF(Z69&gt;0, (R69*SUMPRODUCT(K69:$K$98, X69:$X$98)-K69*$AZ$3)/Z69, 0)</f>
        <v>-1.5298984490260398E+25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100000</v>
      </c>
      <c r="S70">
        <f t="shared" si="29"/>
        <v>-1.3491643686191837E+26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-12.653260366055473</v>
      </c>
      <c r="AC70">
        <f t="shared" si="30"/>
        <v>-11.297553898263814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-7.3505730590356982E-20</v>
      </c>
      <c r="AI70">
        <f t="shared" si="34"/>
        <v>-7.3506777308066206E-20</v>
      </c>
      <c r="AJ70">
        <f t="shared" si="35"/>
        <v>-1.3557064677916593</v>
      </c>
      <c r="AK70">
        <f t="shared" si="22"/>
        <v>-0.8857282256238832</v>
      </c>
      <c r="AL70">
        <f t="shared" si="26"/>
        <v>-2.2414346934155427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-5.8128634587204594E-23</v>
      </c>
      <c r="AR70">
        <f t="shared" si="36"/>
        <v>-5.8129462335881426E-23</v>
      </c>
      <c r="AS70">
        <f t="shared" si="36"/>
        <v>-1.0720982601063961E-3</v>
      </c>
      <c r="AT70">
        <f t="shared" si="36"/>
        <v>-7.004375299361781E-4</v>
      </c>
      <c r="AU70">
        <f t="shared" si="23"/>
        <v>-1.7725357900425743E-3</v>
      </c>
      <c r="AW70">
        <v>67</v>
      </c>
      <c r="AX70">
        <f>IF(Z70&gt;0, (R70*SUMPRODUCT(K70:$K$98, X70:$X$98)-K70*$AZ$3)/Z70, 0)</f>
        <v>-1.3491643686191837E+26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100000</v>
      </c>
      <c r="S71">
        <f t="shared" si="29"/>
        <v>-1.2560363231301021E+27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-11.297553898263814</v>
      </c>
      <c r="AC71">
        <f t="shared" si="30"/>
        <v>-10.087101694878404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-7.4869142898714168E-21</v>
      </c>
      <c r="AI71">
        <f t="shared" si="34"/>
        <v>-7.4870146761173107E-21</v>
      </c>
      <c r="AJ71">
        <f t="shared" si="35"/>
        <v>-1.2104522033854099</v>
      </c>
      <c r="AK71">
        <f t="shared" si="22"/>
        <v>-0.79082877287846709</v>
      </c>
      <c r="AL71">
        <f t="shared" si="26"/>
        <v>-2.0012809762638772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-5.2863238087301344E-24</v>
      </c>
      <c r="AR71">
        <f t="shared" si="36"/>
        <v>-5.286394688959451E-24</v>
      </c>
      <c r="AS71">
        <f t="shared" si="36"/>
        <v>-8.5467016908992021E-4</v>
      </c>
      <c r="AT71">
        <f t="shared" si="36"/>
        <v>-5.5838451047208072E-4</v>
      </c>
      <c r="AU71">
        <f t="shared" si="23"/>
        <v>-1.413054679562001E-3</v>
      </c>
      <c r="AW71">
        <v>68</v>
      </c>
      <c r="AX71">
        <f>IF(Z71&gt;0, (R71*SUMPRODUCT(K71:$K$98, X71:$X$98)-K71*$AZ$3)/Z71, 0)</f>
        <v>-1.2560363231301021E+27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100000</v>
      </c>
      <c r="S72">
        <f t="shared" si="29"/>
        <v>-1.2378039541245129E+28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-10.087101694878404</v>
      </c>
      <c r="AC72">
        <f t="shared" si="30"/>
        <v>-9.0063407989985755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-7.2229842740787191E-22</v>
      </c>
      <c r="AI72">
        <f t="shared" si="34"/>
        <v>-7.2230752248788129E-22</v>
      </c>
      <c r="AJ72">
        <f t="shared" si="35"/>
        <v>-1.0807608958798287</v>
      </c>
      <c r="AK72">
        <f t="shared" ref="AK72:AK79" si="49">G72*SUM(AB72:AB72, AE72:AF72)</f>
        <v>-0.70609711864148839</v>
      </c>
      <c r="AL72">
        <f t="shared" si="26"/>
        <v>-1.7868580145213171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-4.5535441022985392E-25</v>
      </c>
      <c r="AR72">
        <f t="shared" si="36"/>
        <v>-4.5536014398841752E-25</v>
      </c>
      <c r="AS72">
        <f t="shared" si="36"/>
        <v>-6.8133782612397875E-4</v>
      </c>
      <c r="AT72">
        <f t="shared" si="36"/>
        <v>-4.4514071306766628E-4</v>
      </c>
      <c r="AU72">
        <f t="shared" si="23"/>
        <v>-1.1264785391916451E-3</v>
      </c>
      <c r="AW72">
        <v>69</v>
      </c>
      <c r="AX72">
        <f>IF(Z72&gt;0, (R72*SUMPRODUCT(K72:$K$98, X72:$X$98)-K72*$AZ$3)/Z72, 0)</f>
        <v>-1.2378039541245129E+28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100000</v>
      </c>
      <c r="S73">
        <f t="shared" si="29"/>
        <v>-1.2950587002559382E+29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-9.0063407989985755</v>
      </c>
      <c r="AC73">
        <f t="shared" si="30"/>
        <v>-8.0413757133915862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-6.5823758595627306E-23</v>
      </c>
      <c r="AI73">
        <f t="shared" si="34"/>
        <v>-6.5824534755012189E-23</v>
      </c>
      <c r="AJ73">
        <f t="shared" si="35"/>
        <v>-0.96496508560698935</v>
      </c>
      <c r="AK73">
        <f t="shared" si="49"/>
        <v>-0.63044385592990038</v>
      </c>
      <c r="AL73">
        <f t="shared" si="26"/>
        <v>-1.5954089415368897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-3.7050795118900359E-26</v>
      </c>
      <c r="AR73">
        <f t="shared" si="36"/>
        <v>-3.7051232002526612E-26</v>
      </c>
      <c r="AS73">
        <f t="shared" si="36"/>
        <v>-5.4315834352995716E-4</v>
      </c>
      <c r="AT73">
        <f t="shared" si="36"/>
        <v>-3.5486345110623908E-4</v>
      </c>
      <c r="AU73">
        <f t="shared" si="23"/>
        <v>-8.9802179463619629E-4</v>
      </c>
      <c r="AW73">
        <v>70</v>
      </c>
      <c r="AX73">
        <f>IF(Z73&gt;0, (R73*SUMPRODUCT(K73:$K$98, X73:$X$98)-K73*$AZ$3)/Z73, 0)</f>
        <v>-1.2950587002559382E+29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100000</v>
      </c>
      <c r="S74">
        <f t="shared" si="29"/>
        <v>-1.4431275644762685E+30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-8.0413757133915862</v>
      </c>
      <c r="AC74">
        <f t="shared" si="30"/>
        <v>-7.1797997440996291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-5.6496656900221045E-24</v>
      </c>
      <c r="AI74">
        <f t="shared" si="34"/>
        <v>-5.6497278796018827E-24</v>
      </c>
      <c r="AJ74">
        <f t="shared" si="35"/>
        <v>-0.86157596929195712</v>
      </c>
      <c r="AK74">
        <f t="shared" si="49"/>
        <v>-0.56289629993741108</v>
      </c>
      <c r="AL74">
        <f t="shared" si="26"/>
        <v>-1.4244722692293683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-2.8393542636387628E-27</v>
      </c>
      <c r="AR74">
        <f t="shared" si="36"/>
        <v>-2.8393855182754413E-27</v>
      </c>
      <c r="AS74">
        <f t="shared" si="36"/>
        <v>-4.3300250600283695E-4</v>
      </c>
      <c r="AT74">
        <f t="shared" si="36"/>
        <v>-2.8289497058851966E-4</v>
      </c>
      <c r="AU74">
        <f t="shared" si="23"/>
        <v>-7.1589747659135661E-4</v>
      </c>
      <c r="AW74">
        <v>71</v>
      </c>
      <c r="AX74">
        <f>IF(Z74&gt;0, (R74*SUMPRODUCT(K74:$K$98, X74:$X$98)-K74*$AZ$3)/Z74, 0)</f>
        <v>-1.4431275644762685E+30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100000</v>
      </c>
      <c r="S75">
        <f t="shared" si="29"/>
        <v>-1.7194392348844691E+31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-7.1797997440996291</v>
      </c>
      <c r="AC75">
        <f t="shared" si="30"/>
        <v>-6.4105354858032397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-4.5525876155255411E-25</v>
      </c>
      <c r="AI75">
        <f t="shared" si="34"/>
        <v>-4.5526342189134056E-25</v>
      </c>
      <c r="AJ75">
        <f t="shared" si="35"/>
        <v>-0.76926425829638934</v>
      </c>
      <c r="AK75">
        <f t="shared" si="49"/>
        <v>-0.50258598208697414</v>
      </c>
      <c r="AL75">
        <f t="shared" si="26"/>
        <v>-1.2718502403833636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-2.0428530272471397E-28</v>
      </c>
      <c r="AR75">
        <f t="shared" si="36"/>
        <v>-2.0428739392822327E-28</v>
      </c>
      <c r="AS75">
        <f t="shared" si="36"/>
        <v>-3.4518694674971008E-4</v>
      </c>
      <c r="AT75">
        <f t="shared" si="36"/>
        <v>-2.2552213854314384E-4</v>
      </c>
      <c r="AU75">
        <f t="shared" si="23"/>
        <v>-5.7070908529285402E-4</v>
      </c>
      <c r="AW75">
        <v>72</v>
      </c>
      <c r="AX75">
        <f>IF(Z75&gt;0, (R75*SUMPRODUCT(K75:$K$98, X75:$X$98)-K75*$AZ$3)/Z75, 0)</f>
        <v>-1.7194392348844691E+31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100000</v>
      </c>
      <c r="S76">
        <f t="shared" si="29"/>
        <v>-2.2010024487733395E+32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-6.4105354858032397</v>
      </c>
      <c r="AC76">
        <f t="shared" si="30"/>
        <v>-5.7236923980386072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-3.4309389762858373E-26</v>
      </c>
      <c r="AI76">
        <f t="shared" si="34"/>
        <v>-3.4309714824536587E-26</v>
      </c>
      <c r="AJ76">
        <f t="shared" si="35"/>
        <v>-0.68684308776463254</v>
      </c>
      <c r="AK76">
        <f t="shared" si="49"/>
        <v>-0.44873748400622682</v>
      </c>
      <c r="AL76">
        <f t="shared" si="26"/>
        <v>-1.1355805717708594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-1.374591901259683E-29</v>
      </c>
      <c r="AR76">
        <f t="shared" si="36"/>
        <v>-1.3746049247250774E-29</v>
      </c>
      <c r="AS76">
        <f t="shared" si="36"/>
        <v>-2.7518092055939865E-4</v>
      </c>
      <c r="AT76">
        <f t="shared" si="36"/>
        <v>-1.7978486809880722E-4</v>
      </c>
      <c r="AU76">
        <f t="shared" si="23"/>
        <v>-4.549657886582059E-4</v>
      </c>
      <c r="AW76">
        <v>73</v>
      </c>
      <c r="AX76">
        <f>IF(Z76&gt;0, (R76*SUMPRODUCT(K76:$K$98, X76:$X$98)-K76*$AZ$3)/Z76, 0)</f>
        <v>-2.2010024487733395E+32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100000</v>
      </c>
      <c r="S77">
        <f t="shared" si="29"/>
        <v>-3.0437946079473553E+33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-5.7236923980386072</v>
      </c>
      <c r="AC77">
        <f t="shared" si="30"/>
        <v>-5.1104396411058985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-2.4065914977685882E-27</v>
      </c>
      <c r="AI77">
        <f t="shared" si="34"/>
        <v>-2.4066124848928007E-27</v>
      </c>
      <c r="AJ77">
        <f t="shared" si="35"/>
        <v>-0.61325275693270864</v>
      </c>
      <c r="AK77">
        <f t="shared" si="49"/>
        <v>-0.40065846786270254</v>
      </c>
      <c r="AL77">
        <f t="shared" si="26"/>
        <v>-1.0139112247954112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-8.60885003591608E-31</v>
      </c>
      <c r="AR77">
        <f t="shared" si="36"/>
        <v>-8.6089251109777179E-31</v>
      </c>
      <c r="AS77">
        <f t="shared" si="36"/>
        <v>-2.1937254508880668E-4</v>
      </c>
      <c r="AT77">
        <f t="shared" si="36"/>
        <v>-1.4332339612468687E-4</v>
      </c>
      <c r="AU77">
        <f t="shared" si="23"/>
        <v>-3.6269594121349355E-4</v>
      </c>
      <c r="AW77">
        <v>74</v>
      </c>
      <c r="AX77">
        <f>IF(Z77&gt;0, (R77*SUMPRODUCT(K77:$K$98, X77:$X$98)-K77*$AZ$3)/Z77, 0)</f>
        <v>-3.0437946079473553E+33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100000</v>
      </c>
      <c r="S78">
        <f t="shared" si="29"/>
        <v>-4.5770287544429087E+34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-5.1104396411058985</v>
      </c>
      <c r="AC78">
        <f t="shared" si="30"/>
        <v>-4.5628925367016953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-1.5624890890246056E-28</v>
      </c>
      <c r="AI78">
        <f t="shared" si="34"/>
        <v>-1.5625015504181797E-28</v>
      </c>
      <c r="AJ78">
        <f t="shared" si="35"/>
        <v>-0.54754710440420329</v>
      </c>
      <c r="AK78">
        <f t="shared" si="49"/>
        <v>-0.35773077487741295</v>
      </c>
      <c r="AL78">
        <f t="shared" si="26"/>
        <v>-0.90527787928161629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-4.9904732862402733E-32</v>
      </c>
      <c r="AR78">
        <f t="shared" si="36"/>
        <v>-4.9905130869993166E-32</v>
      </c>
      <c r="AS78">
        <f t="shared" si="36"/>
        <v>-1.7488244984758159E-4</v>
      </c>
      <c r="AT78">
        <f t="shared" si="36"/>
        <v>-1.1425653390042001E-4</v>
      </c>
      <c r="AU78">
        <f t="shared" si="23"/>
        <v>-2.8913898374800161E-4</v>
      </c>
      <c r="AW78">
        <v>75</v>
      </c>
      <c r="AX78">
        <f>IF(Z78&gt;0, (R78*SUMPRODUCT(K78:$K$98, X78:$X$98)-K78*$AZ$3)/Z78, 0)</f>
        <v>-4.5770287544429087E+34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-4.5628925367016953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-4.5628925367016953</v>
      </c>
      <c r="AK79">
        <f t="shared" si="49"/>
        <v>-0.31940247756911871</v>
      </c>
      <c r="AL79">
        <f t="shared" si="26"/>
        <v>-4.8822950142708139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-2.8429113602574554E-33</v>
      </c>
      <c r="AR79">
        <f t="shared" si="36"/>
        <v>-2.8429113602574554E-33</v>
      </c>
      <c r="AS79">
        <f t="shared" si="36"/>
        <v>-1.3012087042230775E-3</v>
      </c>
      <c r="AT79">
        <f t="shared" si="36"/>
        <v>-9.1084609295615451E-5</v>
      </c>
      <c r="AU79">
        <f t="shared" si="23"/>
        <v>-1.392293313518693E-3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25610.417418335463</v>
      </c>
      <c r="AO81" s="8">
        <f t="shared" si="50"/>
        <v>-2561.0417418335464</v>
      </c>
      <c r="AP81" s="8">
        <f t="shared" si="50"/>
        <v>-720.98232202527311</v>
      </c>
      <c r="AQ81" s="8">
        <f t="shared" si="50"/>
        <v>-14286.159636693319</v>
      </c>
      <c r="AR81" s="8">
        <f t="shared" si="50"/>
        <v>8042.2337177833269</v>
      </c>
      <c r="AS81" s="8">
        <f t="shared" si="50"/>
        <v>-2601.8252389411432</v>
      </c>
      <c r="AT81" s="8">
        <f t="shared" si="50"/>
        <v>1100.9790538063262</v>
      </c>
      <c r="AU81" s="8">
        <f t="shared" si="50"/>
        <v>6541.3875326485131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54177.2623175013</v>
      </c>
      <c r="K3">
        <v>1</v>
      </c>
      <c r="L3" s="2">
        <v>0</v>
      </c>
      <c r="O3">
        <f>$C$3</f>
        <v>54177.2623175013</v>
      </c>
      <c r="P3" s="2">
        <f>O3*C5</f>
        <v>5417.72623175013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54177.2623175013</v>
      </c>
      <c r="AF3">
        <f t="shared" ref="AF3:AG34" si="4">-$Z3*P3</f>
        <v>-5417.72623175013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48134.579115051172</v>
      </c>
      <c r="AJ3">
        <f t="shared" ref="AJ3:AJ66" si="7">AB3-AC3</f>
        <v>0</v>
      </c>
      <c r="AL3">
        <f t="shared" ref="AL3:AL34" si="8">SUM(AI3:AK3)</f>
        <v>48134.579115051172</v>
      </c>
      <c r="AN3">
        <f t="shared" ref="AN3:AU34" si="9">AE3*$K3</f>
        <v>54177.2623175013</v>
      </c>
      <c r="AO3">
        <f t="shared" si="9"/>
        <v>-5417.72623175013</v>
      </c>
      <c r="AP3">
        <f t="shared" si="9"/>
        <v>-624.95697070000006</v>
      </c>
      <c r="AQ3">
        <f t="shared" si="9"/>
        <v>0</v>
      </c>
      <c r="AR3">
        <f t="shared" si="9"/>
        <v>48134.579115051172</v>
      </c>
      <c r="AS3">
        <f t="shared" si="9"/>
        <v>0</v>
      </c>
      <c r="AT3">
        <f t="shared" si="9"/>
        <v>0</v>
      </c>
      <c r="AU3">
        <f t="shared" si="9"/>
        <v>48134.579115051172</v>
      </c>
      <c r="AW3">
        <v>0</v>
      </c>
      <c r="AX3">
        <f>IF(Z3&gt;0, (R3*SUMPRODUCT(K3:$K$98, X3:$X$98)-K3*$AZ$3)/Z3, 0)</f>
        <v>0</v>
      </c>
      <c r="AZ3">
        <f>C6*ABS(SUMPRODUCT(X4:X69, K4:K69))/1</f>
        <v>33460.677359274196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2310.5493468184141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2244.4469653249507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-2244.4469653249507</v>
      </c>
      <c r="AK4">
        <f>G4*SUM(AB4, AE4:AF4)</f>
        <v>0</v>
      </c>
      <c r="AL4">
        <f t="shared" si="8"/>
        <v>-4105.3415653249504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-2093.8958534610979</v>
      </c>
      <c r="AT4">
        <f t="shared" si="9"/>
        <v>0</v>
      </c>
      <c r="AU4">
        <f t="shared" si="9"/>
        <v>-3829.9669421820599</v>
      </c>
      <c r="AW4">
        <v>1</v>
      </c>
      <c r="AX4">
        <f>IF(Z4&gt;0, (R4*SUMPRODUCT(K4:$K$98, X4:$X$98)-K4*$AZ$3)/Z4, 0)</f>
        <v>2310.5493468184141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</v>
      </c>
      <c r="S5">
        <f t="shared" si="1"/>
        <v>3310.1331581708978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2244.4469653249507</v>
      </c>
      <c r="AC5">
        <f t="shared" si="2"/>
        <v>3112.1127838903049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-2149.9623347792281</v>
      </c>
      <c r="AI5">
        <f t="shared" si="6"/>
        <v>-2161.7145537806305</v>
      </c>
      <c r="AJ5">
        <f t="shared" si="7"/>
        <v>-867.66581856535413</v>
      </c>
      <c r="AK5">
        <f>G5*SUM(AB5, AE5:AF5)</f>
        <v>92.022325578322977</v>
      </c>
      <c r="AL5">
        <f t="shared" si="8"/>
        <v>-2937.3580467676616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-1838.4500301632754</v>
      </c>
      <c r="AR5">
        <f t="shared" si="9"/>
        <v>-1848.4994468568159</v>
      </c>
      <c r="AS5">
        <f t="shared" si="9"/>
        <v>-741.94799811547375</v>
      </c>
      <c r="AT5">
        <f t="shared" si="9"/>
        <v>78.689028406879018</v>
      </c>
      <c r="AU5">
        <f t="shared" si="9"/>
        <v>-2511.7584165654107</v>
      </c>
      <c r="AW5">
        <v>2</v>
      </c>
      <c r="AX5">
        <f>IF(Z5&gt;0, (R5*SUMPRODUCT(K5:$K$98, X5:$X$98)-K5*$AZ$3)/Z5, 0)</f>
        <v>3310.1331581708978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</v>
      </c>
      <c r="S6">
        <f t="shared" si="1"/>
        <v>4494.4303600109351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3112.1127838903049</v>
      </c>
      <c r="AC6">
        <f t="shared" si="2"/>
        <v>4074.2541324396439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-2426.3950070475116</v>
      </c>
      <c r="AI6">
        <f t="shared" si="6"/>
        <v>-2437.7264044830195</v>
      </c>
      <c r="AJ6">
        <f t="shared" si="7"/>
        <v>-962.141348549339</v>
      </c>
      <c r="AK6">
        <f>G6*SUM(AB6, AE6:AF6)</f>
        <v>182.05859785758284</v>
      </c>
      <c r="AL6">
        <f t="shared" si="8"/>
        <v>-3217.8091551747757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-1871.7454439030009</v>
      </c>
      <c r="AR6">
        <f t="shared" si="9"/>
        <v>-1880.486597532712</v>
      </c>
      <c r="AS6">
        <f t="shared" si="9"/>
        <v>-742.20548604296198</v>
      </c>
      <c r="AT6">
        <f t="shared" si="9"/>
        <v>140.44182833938163</v>
      </c>
      <c r="AU6">
        <f t="shared" si="9"/>
        <v>-2482.2502552362926</v>
      </c>
      <c r="AW6">
        <v>3</v>
      </c>
      <c r="AX6">
        <f>IF(Z6&gt;0, (R6*SUMPRODUCT(K6:$K$98, X6:$X$98)-K6*$AZ$3)/Z6, 0)</f>
        <v>4494.4303600109351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</v>
      </c>
      <c r="S7">
        <f t="shared" si="1"/>
        <v>5203.7913604485439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4074.2541324396439</v>
      </c>
      <c r="AC7">
        <f t="shared" si="2"/>
        <v>4529.8305872700439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-2696.0088652126924</v>
      </c>
      <c r="AI7">
        <f t="shared" si="6"/>
        <v>-2706.8899475656935</v>
      </c>
      <c r="AJ7">
        <f t="shared" si="7"/>
        <v>-455.57645483040005</v>
      </c>
      <c r="AK7">
        <f>G7*SUM(AB7, AE7:AF7)</f>
        <v>200.04587790278651</v>
      </c>
      <c r="AL7">
        <f t="shared" si="8"/>
        <v>-2962.4205244933073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-1892.2102430869836</v>
      </c>
      <c r="AR7">
        <f t="shared" si="9"/>
        <v>-1899.8471970116873</v>
      </c>
      <c r="AS7">
        <f t="shared" si="9"/>
        <v>-319.74910967932937</v>
      </c>
      <c r="AT7">
        <f t="shared" si="9"/>
        <v>140.40341785935411</v>
      </c>
      <c r="AU7">
        <f t="shared" si="9"/>
        <v>-2079.1928888316625</v>
      </c>
      <c r="AW7">
        <v>4</v>
      </c>
      <c r="AX7">
        <f>IF(Z7&gt;0, (R7*SUMPRODUCT(K7:$K$98, X7:$X$98)-K7*$AZ$3)/Z7, 0)</f>
        <v>5203.7913604485439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</v>
      </c>
      <c r="S8">
        <f t="shared" si="1"/>
        <v>5048.0958732918534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4529.8305872700439</v>
      </c>
      <c r="AC8">
        <f t="shared" si="2"/>
        <v>4200.6284361434555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-2966.0355890000155</v>
      </c>
      <c r="AI8">
        <f t="shared" si="6"/>
        <v>-2976.4371060808617</v>
      </c>
      <c r="AJ8">
        <f t="shared" si="7"/>
        <v>329.20215112658843</v>
      </c>
      <c r="AK8">
        <f t="shared" ref="AK8:AK69" si="22">G8*SUM(AB8:AB8, AE8:AF8)</f>
        <v>96.485391508851933</v>
      </c>
      <c r="AL8">
        <f t="shared" si="8"/>
        <v>-2550.7495634454212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-1943.1813160408674</v>
      </c>
      <c r="AR8">
        <f t="shared" si="9"/>
        <v>-1949.9958106898659</v>
      </c>
      <c r="AS8">
        <f t="shared" si="9"/>
        <v>215.67491355871431</v>
      </c>
      <c r="AT8">
        <f t="shared" si="9"/>
        <v>63.21185448556944</v>
      </c>
      <c r="AU8">
        <f t="shared" si="9"/>
        <v>-1671.1090426455821</v>
      </c>
      <c r="AW8">
        <v>5</v>
      </c>
      <c r="AX8">
        <f>IF(Z8&gt;0, (R8*SUMPRODUCT(K8:$K$98, X8:$X$98)-K8*$AZ$3)/Z8, 0)</f>
        <v>5048.0958732918534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</v>
      </c>
      <c r="S9">
        <f t="shared" si="1"/>
        <v>4320.3641024698527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4200.6284361434555</v>
      </c>
      <c r="AC9">
        <f t="shared" si="2"/>
        <v>3417.98872570409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-3266.5738055385045</v>
      </c>
      <c r="AI9">
        <f t="shared" si="6"/>
        <v>-3276.4629857228497</v>
      </c>
      <c r="AJ9">
        <f t="shared" si="7"/>
        <v>782.63971043936544</v>
      </c>
      <c r="AK9">
        <f t="shared" si="22"/>
        <v>24.783707773246388</v>
      </c>
      <c r="AL9">
        <f t="shared" si="8"/>
        <v>-2469.0395675102377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-2026.7802028389351</v>
      </c>
      <c r="AR9">
        <f t="shared" si="9"/>
        <v>-2032.9160490843051</v>
      </c>
      <c r="AS9">
        <f t="shared" si="9"/>
        <v>485.59707066303565</v>
      </c>
      <c r="AT9">
        <f t="shared" si="9"/>
        <v>15.37731312930811</v>
      </c>
      <c r="AU9">
        <f t="shared" si="9"/>
        <v>-1531.9416652919613</v>
      </c>
      <c r="AW9">
        <v>6</v>
      </c>
      <c r="AX9">
        <f>IF(Z9&gt;0, (R9*SUMPRODUCT(K9:$K$98, X9:$X$98)-K9*$AZ$3)/Z9, 0)</f>
        <v>4320.3641024698527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</v>
      </c>
      <c r="S10">
        <f t="shared" si="1"/>
        <v>3285.310740413373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3417.98872570409</v>
      </c>
      <c r="AC10">
        <f t="shared" si="2"/>
        <v>2456.735276190775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-3542.9187370189375</v>
      </c>
      <c r="AI10">
        <f t="shared" si="6"/>
        <v>-3552.2661605593116</v>
      </c>
      <c r="AJ10">
        <f t="shared" si="7"/>
        <v>961.25344951331499</v>
      </c>
      <c r="AK10">
        <f t="shared" si="22"/>
        <v>14.013753775386771</v>
      </c>
      <c r="AL10">
        <f t="shared" si="8"/>
        <v>-2576.9989572706099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-2085.4201052529352</v>
      </c>
      <c r="AR10">
        <f t="shared" si="9"/>
        <v>-2090.9221521330205</v>
      </c>
      <c r="AS10">
        <f t="shared" si="9"/>
        <v>565.80955383287119</v>
      </c>
      <c r="AT10">
        <f t="shared" si="9"/>
        <v>8.2487254273988135</v>
      </c>
      <c r="AU10">
        <f t="shared" si="9"/>
        <v>-1516.8638728727506</v>
      </c>
      <c r="AW10">
        <v>7</v>
      </c>
      <c r="AX10">
        <f>IF(Z10&gt;0, (R10*SUMPRODUCT(K10:$K$98, X10:$X$98)-K10*$AZ$3)/Z10, 0)</f>
        <v>3285.310740413373</v>
      </c>
    </row>
    <row r="11" spans="1:52" x14ac:dyDescent="0.25">
      <c r="A11" t="s">
        <v>33</v>
      </c>
      <c r="C11" s="12">
        <f>AU71</f>
        <v>14196.441129008805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</v>
      </c>
      <c r="S11">
        <f t="shared" si="1"/>
        <v>1923.9386722448892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2456.735276190775</v>
      </c>
      <c r="AC11">
        <f t="shared" si="2"/>
        <v>1351.973092770284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-3760.4827731557757</v>
      </c>
      <c r="AI11">
        <f t="shared" si="6"/>
        <v>-3769.266662114102</v>
      </c>
      <c r="AJ11">
        <f t="shared" si="7"/>
        <v>1104.7621834204911</v>
      </c>
      <c r="AK11">
        <f t="shared" si="22"/>
        <v>5.8961646628578599</v>
      </c>
      <c r="AL11">
        <f t="shared" si="8"/>
        <v>-2658.6083140307533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-2103.2704931451945</v>
      </c>
      <c r="AR11">
        <f t="shared" si="9"/>
        <v>-2108.183398103301</v>
      </c>
      <c r="AS11">
        <f t="shared" si="9"/>
        <v>617.90303067417449</v>
      </c>
      <c r="AT11">
        <f t="shared" si="9"/>
        <v>3.2977758192752682</v>
      </c>
      <c r="AU11">
        <f t="shared" si="9"/>
        <v>-1486.9825916098514</v>
      </c>
      <c r="AW11">
        <v>8</v>
      </c>
      <c r="AX11">
        <f>IF(Z11&gt;0, (R11*SUMPRODUCT(K11:$K$98, X11:$X$98)-K11*$AZ$3)/Z11, 0)</f>
        <v>1923.9386722448892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</v>
      </c>
      <c r="S12">
        <f t="shared" si="1"/>
        <v>272.58848526956638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1351.973092770284</v>
      </c>
      <c r="AC12">
        <f t="shared" si="2"/>
        <v>178.84270914593799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-3959.3529157122957</v>
      </c>
      <c r="AI12">
        <f t="shared" si="6"/>
        <v>-3967.5540466665748</v>
      </c>
      <c r="AJ12">
        <f t="shared" si="7"/>
        <v>1173.130383624346</v>
      </c>
      <c r="AK12">
        <f t="shared" si="22"/>
        <v>3.1095381133716531</v>
      </c>
      <c r="AL12">
        <f t="shared" si="8"/>
        <v>-2791.3141249288569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-2104.4381654058479</v>
      </c>
      <c r="AR12">
        <f t="shared" si="9"/>
        <v>-2108.7971536918344</v>
      </c>
      <c r="AS12">
        <f t="shared" si="9"/>
        <v>623.53127009698221</v>
      </c>
      <c r="AT12">
        <f t="shared" si="9"/>
        <v>1.6527525638330613</v>
      </c>
      <c r="AU12">
        <f t="shared" si="9"/>
        <v>-1483.6131310310193</v>
      </c>
      <c r="AW12">
        <v>9</v>
      </c>
      <c r="AX12">
        <f>IF(Z12&gt;0, (R12*SUMPRODUCT(K12:$K$98, X12:$X$98)-K12*$AZ$3)/Z12, 0)</f>
        <v>272.58848526956638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</v>
      </c>
      <c r="S13">
        <f t="shared" si="1"/>
        <v>-1720.2700399929486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178.84270914593799</v>
      </c>
      <c r="AC13">
        <f t="shared" si="2"/>
        <v>-1046.5035381964553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-4119.2790801870879</v>
      </c>
      <c r="AI13">
        <f t="shared" si="6"/>
        <v>-4126.8832899468007</v>
      </c>
      <c r="AJ13">
        <f t="shared" si="7"/>
        <v>1225.3462473423933</v>
      </c>
      <c r="AK13">
        <f t="shared" si="22"/>
        <v>0.357685418291876</v>
      </c>
      <c r="AL13">
        <f t="shared" si="8"/>
        <v>-2901.1793571861153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-2081.2173212469106</v>
      </c>
      <c r="AR13">
        <f t="shared" si="9"/>
        <v>-2085.0592588185673</v>
      </c>
      <c r="AS13">
        <f t="shared" si="9"/>
        <v>619.0917839871305</v>
      </c>
      <c r="AT13">
        <f t="shared" si="9"/>
        <v>0.18071635196726926</v>
      </c>
      <c r="AU13">
        <f t="shared" si="9"/>
        <v>-1465.7867584794692</v>
      </c>
      <c r="AW13">
        <v>10</v>
      </c>
      <c r="AX13">
        <f>IF(Z13&gt;0, (R13*SUMPRODUCT(K13:$K$98, X13:$X$98)-K13*$AZ$3)/Z13, 0)</f>
        <v>-1720.2700399929486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</v>
      </c>
      <c r="S14">
        <f t="shared" si="1"/>
        <v>-2351.9990584677735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-1046.5035381964553</v>
      </c>
      <c r="AC14">
        <f t="shared" si="2"/>
        <v>-1316.4050942027297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-4255.714546295012</v>
      </c>
      <c r="AI14">
        <f t="shared" si="6"/>
        <v>-4262.7107496388408</v>
      </c>
      <c r="AJ14">
        <f t="shared" si="7"/>
        <v>269.9015560062744</v>
      </c>
      <c r="AK14">
        <f t="shared" si="22"/>
        <v>-73.255247673751882</v>
      </c>
      <c r="AL14">
        <f t="shared" si="8"/>
        <v>-4066.0644413063183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-1919.7765502724615</v>
      </c>
      <c r="AR14">
        <f t="shared" si="9"/>
        <v>-1922.9325765929095</v>
      </c>
      <c r="AS14">
        <f t="shared" si="9"/>
        <v>121.75409616088854</v>
      </c>
      <c r="AT14">
        <f t="shared" si="9"/>
        <v>-33.045850500218492</v>
      </c>
      <c r="AU14">
        <f t="shared" si="9"/>
        <v>-1834.2243309322394</v>
      </c>
      <c r="AW14">
        <v>11</v>
      </c>
      <c r="AX14">
        <f>IF(Z14&gt;0, (R14*SUMPRODUCT(K14:$K$98, X14:$X$98)-K14*$AZ$3)/Z14, 0)</f>
        <v>-2351.9990584677735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</v>
      </c>
      <c r="S15">
        <f t="shared" si="1"/>
        <v>-3172.4204009850719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-1316.4050942027297</v>
      </c>
      <c r="AC15">
        <f t="shared" si="2"/>
        <v>-1618.9354255103372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-4378.3766257705038</v>
      </c>
      <c r="AI15">
        <f t="shared" si="6"/>
        <v>-4384.7555700026733</v>
      </c>
      <c r="AJ15">
        <f t="shared" si="7"/>
        <v>302.53033130760741</v>
      </c>
      <c r="AK15">
        <f t="shared" si="22"/>
        <v>-92.148356594191085</v>
      </c>
      <c r="AL15">
        <f t="shared" si="8"/>
        <v>-4174.3735952892566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-1763.491158891334</v>
      </c>
      <c r="AR15">
        <f t="shared" si="9"/>
        <v>-1766.0604243332971</v>
      </c>
      <c r="AS15">
        <f t="shared" si="9"/>
        <v>121.85099870515253</v>
      </c>
      <c r="AT15">
        <f t="shared" si="9"/>
        <v>-37.114854670964903</v>
      </c>
      <c r="AU15">
        <f t="shared" si="9"/>
        <v>-1681.3242802991094</v>
      </c>
      <c r="AW15">
        <v>12</v>
      </c>
      <c r="AX15">
        <f>IF(Z15&gt;0, (R15*SUMPRODUCT(K15:$K$98, X15:$X$98)-K15*$AZ$3)/Z15, 0)</f>
        <v>-3172.4204009850719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</v>
      </c>
      <c r="S16">
        <f t="shared" si="1"/>
        <v>-4206.9200014332682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-1618.9354255103372</v>
      </c>
      <c r="AC16">
        <f t="shared" si="2"/>
        <v>-1938.4567460401925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-4443.4249688752188</v>
      </c>
      <c r="AI16">
        <f t="shared" si="6"/>
        <v>-4449.1846955439569</v>
      </c>
      <c r="AJ16">
        <f t="shared" si="7"/>
        <v>319.5213205298553</v>
      </c>
      <c r="AK16">
        <f t="shared" si="22"/>
        <v>-113.32547978572362</v>
      </c>
      <c r="AL16">
        <f t="shared" si="8"/>
        <v>-4242.9888547998253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-1597.9382717376861</v>
      </c>
      <c r="AR16">
        <f t="shared" si="9"/>
        <v>-1600.0095765854542</v>
      </c>
      <c r="AS16">
        <f t="shared" si="9"/>
        <v>114.9058103348742</v>
      </c>
      <c r="AT16">
        <f t="shared" si="9"/>
        <v>-40.753950518147839</v>
      </c>
      <c r="AU16">
        <f t="shared" si="9"/>
        <v>-1525.8577167687276</v>
      </c>
      <c r="AW16">
        <v>13</v>
      </c>
      <c r="AX16">
        <f>IF(Z16&gt;0, (R16*SUMPRODUCT(K16:$K$98, X16:$X$98)-K16*$AZ$3)/Z16, 0)</f>
        <v>-4206.9200014332682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</v>
      </c>
      <c r="S17">
        <f t="shared" si="1"/>
        <v>-5457.9165398171644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-1938.4567460401925</v>
      </c>
      <c r="AC17">
        <f t="shared" si="2"/>
        <v>-2247.1362335265567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-4444.9832597100767</v>
      </c>
      <c r="AI17">
        <f t="shared" si="6"/>
        <v>-4450.1297662046636</v>
      </c>
      <c r="AJ17">
        <f t="shared" si="7"/>
        <v>308.67948748636422</v>
      </c>
      <c r="AK17">
        <f t="shared" si="22"/>
        <v>-135.69197222281349</v>
      </c>
      <c r="AL17">
        <f t="shared" si="8"/>
        <v>-4277.1422509411123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-1427.2309483106635</v>
      </c>
      <c r="AR17">
        <f t="shared" si="9"/>
        <v>-1428.8834299772054</v>
      </c>
      <c r="AS17">
        <f t="shared" si="9"/>
        <v>99.113290626419243</v>
      </c>
      <c r="AT17">
        <f t="shared" si="9"/>
        <v>-43.569068965704496</v>
      </c>
      <c r="AU17">
        <f t="shared" si="9"/>
        <v>-1373.3392083164904</v>
      </c>
      <c r="AW17">
        <v>14</v>
      </c>
      <c r="AX17">
        <f>IF(Z17&gt;0, (R17*SUMPRODUCT(K17:$K$98, X17:$X$98)-K17*$AZ$3)/Z17, 0)</f>
        <v>-5457.9165398171644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</v>
      </c>
      <c r="S18">
        <f t="shared" si="1"/>
        <v>-6940.9597294675978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-2247.1362335265567</v>
      </c>
      <c r="AC18">
        <f t="shared" si="2"/>
        <v>-2523.2432673271078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-4407.3865177851367</v>
      </c>
      <c r="AI18">
        <f t="shared" si="6"/>
        <v>-4411.9306359000548</v>
      </c>
      <c r="AJ18">
        <f t="shared" si="7"/>
        <v>276.10703380055111</v>
      </c>
      <c r="AK18">
        <f t="shared" si="22"/>
        <v>-157.29953634685899</v>
      </c>
      <c r="AL18">
        <f t="shared" si="8"/>
        <v>-4293.1231384463626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-1263.5348966582578</v>
      </c>
      <c r="AR18">
        <f t="shared" si="9"/>
        <v>-1264.8376305549939</v>
      </c>
      <c r="AS18">
        <f t="shared" si="9"/>
        <v>79.155951267717967</v>
      </c>
      <c r="AT18">
        <f t="shared" si="9"/>
        <v>-45.095535097815926</v>
      </c>
      <c r="AU18">
        <f t="shared" si="9"/>
        <v>-1230.7772143850918</v>
      </c>
      <c r="AW18">
        <v>15</v>
      </c>
      <c r="AX18">
        <f>IF(Z18&gt;0, (R18*SUMPRODUCT(K18:$K$98, X18:$X$98)-K18*$AZ$3)/Z18, 0)</f>
        <v>-6940.9597294675978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</v>
      </c>
      <c r="S19">
        <f t="shared" si="1"/>
        <v>-8713.29083415893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-2523.2432673271078</v>
      </c>
      <c r="AC19">
        <f t="shared" si="2"/>
        <v>-2758.9889546013364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-4325.2714961502479</v>
      </c>
      <c r="AI19">
        <f t="shared" si="6"/>
        <v>-4329.2295141469976</v>
      </c>
      <c r="AJ19">
        <f t="shared" si="7"/>
        <v>235.74568727422866</v>
      </c>
      <c r="AK19">
        <f t="shared" si="22"/>
        <v>-176.62702871289756</v>
      </c>
      <c r="AL19">
        <f t="shared" si="8"/>
        <v>-4270.1108555856663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-1107.1372235105555</v>
      </c>
      <c r="AR19">
        <f t="shared" si="9"/>
        <v>-1108.1503550699101</v>
      </c>
      <c r="AS19">
        <f t="shared" si="9"/>
        <v>60.343686146796905</v>
      </c>
      <c r="AT19">
        <f t="shared" si="9"/>
        <v>-45.211117577282302</v>
      </c>
      <c r="AU19">
        <f t="shared" si="9"/>
        <v>-1093.0177865003955</v>
      </c>
      <c r="AW19">
        <v>16</v>
      </c>
      <c r="AX19">
        <f>IF(Z19&gt;0, (R19*SUMPRODUCT(K19:$K$98, X19:$X$98)-K19*$AZ$3)/Z19, 0)</f>
        <v>-8713.29083415893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</v>
      </c>
      <c r="S20">
        <f t="shared" si="1"/>
        <v>-10860.803937817584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-2758.9889546013364</v>
      </c>
      <c r="AC20">
        <f t="shared" si="2"/>
        <v>-2948.457241161871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-4199.8138544617641</v>
      </c>
      <c r="AI20">
        <f t="shared" si="6"/>
        <v>-4203.2073155467388</v>
      </c>
      <c r="AJ20">
        <f t="shared" si="7"/>
        <v>189.46828656053458</v>
      </c>
      <c r="AK20">
        <f t="shared" si="22"/>
        <v>-193.12922682209356</v>
      </c>
      <c r="AL20">
        <f t="shared" si="8"/>
        <v>-4206.8682558082974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-959.84277151911101</v>
      </c>
      <c r="AR20">
        <f t="shared" si="9"/>
        <v>-960.61832710460067</v>
      </c>
      <c r="AS20">
        <f t="shared" si="9"/>
        <v>43.30186327044899</v>
      </c>
      <c r="AT20">
        <f t="shared" si="9"/>
        <v>-44.13854964960543</v>
      </c>
      <c r="AU20">
        <f t="shared" si="9"/>
        <v>-961.45501348375694</v>
      </c>
      <c r="AW20">
        <v>17</v>
      </c>
      <c r="AX20">
        <f>IF(Z20&gt;0, (R20*SUMPRODUCT(K20:$K$98, X20:$X$98)-K20*$AZ$3)/Z20, 0)</f>
        <v>-10860.803937817584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</v>
      </c>
      <c r="S21">
        <f t="shared" si="1"/>
        <v>-13519.769231795492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-2948.457241161871</v>
      </c>
      <c r="AC21">
        <f t="shared" si="2"/>
        <v>-3088.9527475470327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-4028.5381782565682</v>
      </c>
      <c r="AI21">
        <f t="shared" si="6"/>
        <v>-4031.394137458411</v>
      </c>
      <c r="AJ21">
        <f t="shared" si="7"/>
        <v>140.49550638516166</v>
      </c>
      <c r="AK21">
        <f t="shared" si="22"/>
        <v>-206.39200688133099</v>
      </c>
      <c r="AL21">
        <f t="shared" si="8"/>
        <v>-4097.2906379545802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-822.05243072865051</v>
      </c>
      <c r="AR21">
        <f t="shared" si="9"/>
        <v>-822.6352099155547</v>
      </c>
      <c r="AS21">
        <f t="shared" si="9"/>
        <v>28.669126968621022</v>
      </c>
      <c r="AT21">
        <f t="shared" si="9"/>
        <v>-42.115785784407905</v>
      </c>
      <c r="AU21">
        <f t="shared" si="9"/>
        <v>-836.0818687313415</v>
      </c>
      <c r="AW21">
        <v>18</v>
      </c>
      <c r="AX21">
        <f>IF(Z21&gt;0, (R21*SUMPRODUCT(K21:$K$98, X21:$X$98)-K21*$AZ$3)/Z21, 0)</f>
        <v>-13519.769231795492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</v>
      </c>
      <c r="S22">
        <f t="shared" si="1"/>
        <v>-16899.644201848605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-3088.9527475470327</v>
      </c>
      <c r="AC22">
        <f t="shared" si="2"/>
        <v>-3179.4451201203719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-3805.516057003827</v>
      </c>
      <c r="AI22">
        <f t="shared" si="6"/>
        <v>-3807.8677671065261</v>
      </c>
      <c r="AJ22">
        <f t="shared" si="7"/>
        <v>90.492372573339253</v>
      </c>
      <c r="AK22">
        <f t="shared" si="22"/>
        <v>-216.2266923282923</v>
      </c>
      <c r="AL22">
        <f t="shared" si="8"/>
        <v>-3933.6020868614792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-693.34209777064029</v>
      </c>
      <c r="AR22">
        <f t="shared" si="9"/>
        <v>-693.77056518255756</v>
      </c>
      <c r="AS22">
        <f t="shared" si="9"/>
        <v>16.487165076276092</v>
      </c>
      <c r="AT22">
        <f t="shared" si="9"/>
        <v>-39.39520060018873</v>
      </c>
      <c r="AU22">
        <f t="shared" si="9"/>
        <v>-716.67860070647021</v>
      </c>
      <c r="AW22">
        <v>19</v>
      </c>
      <c r="AX22">
        <f>IF(Z22&gt;0, (R22*SUMPRODUCT(K22:$K$98, X22:$X$98)-K22*$AZ$3)/Z22, 0)</f>
        <v>-16899.644201848605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</v>
      </c>
      <c r="S23">
        <f t="shared" si="1"/>
        <v>-21343.427791112314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-3179.4451201203719</v>
      </c>
      <c r="AC23">
        <f t="shared" si="2"/>
        <v>-3219.608594538056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-3540.7665069304076</v>
      </c>
      <c r="AI23">
        <f t="shared" si="6"/>
        <v>-3542.6521041187134</v>
      </c>
      <c r="AJ23">
        <f t="shared" si="7"/>
        <v>40.163474417684029</v>
      </c>
      <c r="AK23">
        <f t="shared" si="22"/>
        <v>-222.56115840842605</v>
      </c>
      <c r="AL23">
        <f t="shared" si="8"/>
        <v>-3725.0497881094552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-575.98779003050674</v>
      </c>
      <c r="AR23">
        <f t="shared" si="9"/>
        <v>-576.29452614407262</v>
      </c>
      <c r="AS23">
        <f t="shared" si="9"/>
        <v>6.5335205878469127</v>
      </c>
      <c r="AT23">
        <f t="shared" si="9"/>
        <v>-36.204734067435759</v>
      </c>
      <c r="AU23">
        <f t="shared" si="9"/>
        <v>-605.96573962366142</v>
      </c>
      <c r="AW23">
        <v>20</v>
      </c>
      <c r="AX23">
        <f>IF(Z23&gt;0, (R23*SUMPRODUCT(K23:$K$98, X23:$X$98)-K23*$AZ$3)/Z23, 0)</f>
        <v>-21343.427791112314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</v>
      </c>
      <c r="S24">
        <f t="shared" si="1"/>
        <v>-27413.194561071592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-3219.608594538056</v>
      </c>
      <c r="AC24">
        <f t="shared" si="2"/>
        <v>-3212.4011851462797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-3215.4808727857676</v>
      </c>
      <c r="AI24">
        <f t="shared" si="6"/>
        <v>-3216.945678893092</v>
      </c>
      <c r="AJ24">
        <f t="shared" si="7"/>
        <v>-7.2074093917763093</v>
      </c>
      <c r="AK24">
        <f t="shared" si="22"/>
        <v>-225.37260161766395</v>
      </c>
      <c r="AL24">
        <f t="shared" si="8"/>
        <v>-3449.5256899025321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-467.02905142152662</v>
      </c>
      <c r="AR24">
        <f t="shared" si="9"/>
        <v>-467.24180560476873</v>
      </c>
      <c r="AS24">
        <f t="shared" si="9"/>
        <v>-1.0468324038051764</v>
      </c>
      <c r="AT24">
        <f t="shared" si="9"/>
        <v>-32.734000454093788</v>
      </c>
      <c r="AU24">
        <f t="shared" si="9"/>
        <v>-501.02263846266766</v>
      </c>
      <c r="AW24">
        <v>21</v>
      </c>
      <c r="AX24">
        <f>IF(Z24&gt;0, (R24*SUMPRODUCT(K24:$K$98, X24:$X$98)-K24*$AZ$3)/Z24, 0)</f>
        <v>-27413.194561071592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</v>
      </c>
      <c r="S25">
        <f t="shared" si="1"/>
        <v>-36027.718298767039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-3212.4011851462797</v>
      </c>
      <c r="AC25">
        <f t="shared" si="2"/>
        <v>-3158.7202370836262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-2833.7920286041294</v>
      </c>
      <c r="AI25">
        <f t="shared" si="6"/>
        <v>-2834.8879626468051</v>
      </c>
      <c r="AJ25">
        <f t="shared" si="7"/>
        <v>-53.680948062653442</v>
      </c>
      <c r="AK25">
        <f t="shared" si="22"/>
        <v>-224.8680829602396</v>
      </c>
      <c r="AL25">
        <f t="shared" si="8"/>
        <v>-3113.436993669698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-367.49202402297544</v>
      </c>
      <c r="AR25">
        <f t="shared" si="9"/>
        <v>-367.63414702123129</v>
      </c>
      <c r="AS25">
        <f t="shared" si="9"/>
        <v>-6.9614566121614896</v>
      </c>
      <c r="AT25">
        <f t="shared" si="9"/>
        <v>-29.16135909448877</v>
      </c>
      <c r="AU25">
        <f t="shared" si="9"/>
        <v>-403.7569627278815</v>
      </c>
      <c r="AW25">
        <v>22</v>
      </c>
      <c r="AX25">
        <f>IF(Z25&gt;0, (R25*SUMPRODUCT(K25:$K$98, X25:$X$98)-K25*$AZ$3)/Z25, 0)</f>
        <v>-36027.718298767039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</v>
      </c>
      <c r="S26">
        <f t="shared" si="1"/>
        <v>-48829.628436569561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-3158.7202370836262</v>
      </c>
      <c r="AC26">
        <f t="shared" si="2"/>
        <v>-3061.292618710012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-2410.4633700623826</v>
      </c>
      <c r="AI26">
        <f t="shared" si="6"/>
        <v>-2411.2470368433737</v>
      </c>
      <c r="AJ26">
        <f t="shared" si="7"/>
        <v>-97.427618373614223</v>
      </c>
      <c r="AK26">
        <f t="shared" si="22"/>
        <v>-221.11041659585385</v>
      </c>
      <c r="AL26">
        <f t="shared" si="8"/>
        <v>-2729.785071812842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-279.1016840420865</v>
      </c>
      <c r="AR26">
        <f t="shared" si="9"/>
        <v>-279.19242291039666</v>
      </c>
      <c r="AS26">
        <f t="shared" si="9"/>
        <v>-11.280906691223326</v>
      </c>
      <c r="AT26">
        <f t="shared" si="9"/>
        <v>-25.601836724676307</v>
      </c>
      <c r="AU26">
        <f t="shared" si="9"/>
        <v>-316.07516632629631</v>
      </c>
      <c r="AW26">
        <v>23</v>
      </c>
      <c r="AX26">
        <f>IF(Z26&gt;0, (R26*SUMPRODUCT(K26:$K$98, X26:$X$98)-K26*$AZ$3)/Z26, 0)</f>
        <v>-48829.628436569561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</v>
      </c>
      <c r="S27">
        <f t="shared" si="1"/>
        <v>-68815.637157775025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-3061.292618710012</v>
      </c>
      <c r="AC27">
        <f t="shared" si="2"/>
        <v>-2925.2874791837144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-1955.735733305047</v>
      </c>
      <c r="AI27">
        <f t="shared" si="6"/>
        <v>-1956.2670964515651</v>
      </c>
      <c r="AJ27">
        <f t="shared" si="7"/>
        <v>-136.00513952629763</v>
      </c>
      <c r="AK27">
        <f t="shared" si="22"/>
        <v>-214.29048330970085</v>
      </c>
      <c r="AL27">
        <f t="shared" si="8"/>
        <v>-2306.5627192875636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-202.18739130575969</v>
      </c>
      <c r="AR27">
        <f t="shared" si="9"/>
        <v>-202.24232456008488</v>
      </c>
      <c r="AS27">
        <f t="shared" si="9"/>
        <v>-14.060449935394663</v>
      </c>
      <c r="AT27">
        <f t="shared" si="9"/>
        <v>-22.153726121688099</v>
      </c>
      <c r="AU27">
        <f t="shared" si="9"/>
        <v>-238.45650061716765</v>
      </c>
      <c r="AW27">
        <v>24</v>
      </c>
      <c r="AX27">
        <f>IF(Z27&gt;0, (R27*SUMPRODUCT(K27:$K$98, X27:$X$98)-K27*$AZ$3)/Z27, 0)</f>
        <v>-68815.637157775025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</v>
      </c>
      <c r="S28">
        <f t="shared" si="1"/>
        <v>-101834.91192259302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-2925.2874791837144</v>
      </c>
      <c r="AC28">
        <f t="shared" si="2"/>
        <v>-2756.8437780177028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-1501.2265201648113</v>
      </c>
      <c r="AI28">
        <f t="shared" si="6"/>
        <v>-1501.5649163648436</v>
      </c>
      <c r="AJ28">
        <f t="shared" si="7"/>
        <v>-168.44370116601158</v>
      </c>
      <c r="AK28">
        <f t="shared" si="22"/>
        <v>-204.77012354286003</v>
      </c>
      <c r="AL28">
        <f t="shared" si="8"/>
        <v>-1874.7787410737153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-138.57092093556179</v>
      </c>
      <c r="AR28">
        <f t="shared" si="9"/>
        <v>-138.60215664346444</v>
      </c>
      <c r="AS28">
        <f t="shared" si="9"/>
        <v>-15.548219061442015</v>
      </c>
      <c r="AT28">
        <f t="shared" si="9"/>
        <v>-18.901334487687922</v>
      </c>
      <c r="AU28">
        <f t="shared" si="9"/>
        <v>-173.05171019259438</v>
      </c>
      <c r="AW28">
        <v>25</v>
      </c>
      <c r="AX28">
        <f>IF(Z28&gt;0, (R28*SUMPRODUCT(K28:$K$98, X28:$X$98)-K28*$AZ$3)/Z28, 0)</f>
        <v>-101834.91192259302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</v>
      </c>
      <c r="S29">
        <f t="shared" si="1"/>
        <v>-160050.35271820673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-2756.8437780177028</v>
      </c>
      <c r="AC29">
        <f t="shared" si="2"/>
        <v>-2564.4940806748973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-1077.7933562670351</v>
      </c>
      <c r="AI29">
        <f t="shared" si="6"/>
        <v>-1077.9936443355336</v>
      </c>
      <c r="AJ29">
        <f t="shared" si="7"/>
        <v>-192.34969734280548</v>
      </c>
      <c r="AK29">
        <f t="shared" si="22"/>
        <v>-192.9790644612392</v>
      </c>
      <c r="AL29">
        <f t="shared" si="8"/>
        <v>-1463.3224061395783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-88.826664605597614</v>
      </c>
      <c r="AR29">
        <f t="shared" si="9"/>
        <v>-88.843171407185849</v>
      </c>
      <c r="AS29">
        <f t="shared" si="9"/>
        <v>-15.852558334590814</v>
      </c>
      <c r="AT29">
        <f t="shared" si="9"/>
        <v>-15.904427815524089</v>
      </c>
      <c r="AU29">
        <f t="shared" si="9"/>
        <v>-120.60015755730076</v>
      </c>
      <c r="AW29">
        <v>26</v>
      </c>
      <c r="AX29">
        <f>IF(Z29&gt;0, (R29*SUMPRODUCT(K29:$K$98, X29:$X$98)-K29*$AZ$3)/Z29, 0)</f>
        <v>-160050.35271820673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</v>
      </c>
      <c r="S30">
        <f t="shared" si="1"/>
        <v>-271280.06296882767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-2564.4940806748973</v>
      </c>
      <c r="AC30">
        <f t="shared" si="2"/>
        <v>-2357.8559075319536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-717.12219838244414</v>
      </c>
      <c r="AI30">
        <f t="shared" si="6"/>
        <v>-717.23084329545986</v>
      </c>
      <c r="AJ30">
        <f t="shared" si="7"/>
        <v>-206.63817314294374</v>
      </c>
      <c r="AK30">
        <f t="shared" si="22"/>
        <v>-179.51458564724282</v>
      </c>
      <c r="AL30">
        <f t="shared" si="8"/>
        <v>-1103.3836020856465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-52.769502072512388</v>
      </c>
      <c r="AR30">
        <f t="shared" si="9"/>
        <v>-52.777496718300071</v>
      </c>
      <c r="AS30">
        <f t="shared" si="9"/>
        <v>-15.205488730543372</v>
      </c>
      <c r="AT30">
        <f t="shared" si="9"/>
        <v>-13.209597082234581</v>
      </c>
      <c r="AU30">
        <f t="shared" si="9"/>
        <v>-81.192582531078031</v>
      </c>
      <c r="AW30">
        <v>27</v>
      </c>
      <c r="AX30">
        <f>IF(Z30&gt;0, (R30*SUMPRODUCT(K30:$K$98, X30:$X$98)-K30*$AZ$3)/Z30, 0)</f>
        <v>-271280.06296882767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</v>
      </c>
      <c r="S31">
        <f t="shared" si="1"/>
        <v>-507358.27237996407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-2357.8559075319536</v>
      </c>
      <c r="AC31">
        <f t="shared" si="2"/>
        <v>-2146.817518757553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-437.33131307393109</v>
      </c>
      <c r="AI31">
        <f t="shared" si="6"/>
        <v>-437.38420512368242</v>
      </c>
      <c r="AJ31">
        <f t="shared" si="7"/>
        <v>-211.03838877440057</v>
      </c>
      <c r="AK31">
        <f t="shared" si="22"/>
        <v>-165.04991352723675</v>
      </c>
      <c r="AL31">
        <f t="shared" si="8"/>
        <v>-813.4725074253198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-28.733093192888632</v>
      </c>
      <c r="AR31">
        <f t="shared" si="9"/>
        <v>-28.736568252069706</v>
      </c>
      <c r="AS31">
        <f t="shared" si="9"/>
        <v>-13.86542767612624</v>
      </c>
      <c r="AT31">
        <f t="shared" si="9"/>
        <v>-10.843940063479057</v>
      </c>
      <c r="AU31">
        <f t="shared" si="9"/>
        <v>-53.445935991675007</v>
      </c>
      <c r="AW31">
        <v>28</v>
      </c>
      <c r="AX31">
        <f>IF(Z31&gt;0, (R31*SUMPRODUCT(K31:$K$98, X31:$X$98)-K31*$AZ$3)/Z31, 0)</f>
        <v>-507358.27237996407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</v>
      </c>
      <c r="S32">
        <f t="shared" si="1"/>
        <v>-1080459.2629689828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-2146.817518757553</v>
      </c>
      <c r="AC32">
        <f t="shared" si="2"/>
        <v>-1940.0078522656979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-239.35103150989693</v>
      </c>
      <c r="AI32">
        <f t="shared" si="6"/>
        <v>-239.37347576021202</v>
      </c>
      <c r="AJ32">
        <f t="shared" si="7"/>
        <v>-206.80966649185507</v>
      </c>
      <c r="AK32">
        <f t="shared" si="22"/>
        <v>-150.27722631302873</v>
      </c>
      <c r="AL32">
        <f t="shared" si="8"/>
        <v>-596.46036856509591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-14.040710605341124</v>
      </c>
      <c r="AR32">
        <f t="shared" si="9"/>
        <v>-14.04202722061301</v>
      </c>
      <c r="AS32">
        <f t="shared" si="9"/>
        <v>-12.131782592627694</v>
      </c>
      <c r="AT32">
        <f t="shared" si="9"/>
        <v>-8.8155001126341261</v>
      </c>
      <c r="AU32">
        <f t="shared" si="9"/>
        <v>-34.989309925874835</v>
      </c>
      <c r="AW32">
        <v>29</v>
      </c>
      <c r="AX32">
        <f>IF(Z32&gt;0, (R32*SUMPRODUCT(K32:$K$98, X32:$X$98)-K32*$AZ$3)/Z32, 0)</f>
        <v>-1080459.2629689828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</v>
      </c>
      <c r="S33">
        <f t="shared" si="1"/>
        <v>-2744442.6568600619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-1940.0078522656979</v>
      </c>
      <c r="AC33">
        <f t="shared" si="2"/>
        <v>-1743.7425274382329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-114.22124399754165</v>
      </c>
      <c r="AI33">
        <f t="shared" si="6"/>
        <v>-114.22918614985389</v>
      </c>
      <c r="AJ33">
        <f t="shared" si="7"/>
        <v>-196.26532482746507</v>
      </c>
      <c r="AK33">
        <f t="shared" si="22"/>
        <v>-135.80054965859887</v>
      </c>
      <c r="AL33">
        <f t="shared" si="8"/>
        <v>-446.29506063591782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-5.982499180905025</v>
      </c>
      <c r="AR33">
        <f t="shared" si="9"/>
        <v>-5.9829151623638124</v>
      </c>
      <c r="AS33">
        <f t="shared" si="9"/>
        <v>-10.279673937412548</v>
      </c>
      <c r="AT33">
        <f t="shared" si="9"/>
        <v>-7.1127458313840943</v>
      </c>
      <c r="AU33">
        <f t="shared" si="9"/>
        <v>-23.375334931160456</v>
      </c>
      <c r="AW33">
        <v>30</v>
      </c>
      <c r="AX33">
        <f>IF(Z33&gt;0, (R33*SUMPRODUCT(K33:$K$98, X33:$X$98)-K33*$AZ$3)/Z33, 0)</f>
        <v>-2744442.6568600619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</v>
      </c>
      <c r="S34">
        <f t="shared" si="1"/>
        <v>-8851626.4353523199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-1743.7425274382329</v>
      </c>
      <c r="AC34">
        <f t="shared" si="2"/>
        <v>-1561.9517806969889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-45.255916583437688</v>
      </c>
      <c r="AI34">
        <f t="shared" si="6"/>
        <v>-45.258122324653868</v>
      </c>
      <c r="AJ34">
        <f t="shared" si="7"/>
        <v>-181.79074674124399</v>
      </c>
      <c r="AK34">
        <f t="shared" si="22"/>
        <v>-122.06197692067632</v>
      </c>
      <c r="AL34">
        <f t="shared" si="8"/>
        <v>-349.11084598657419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-2.1163773481557957</v>
      </c>
      <c r="AR34">
        <f t="shared" si="9"/>
        <v>-2.1164804988838828</v>
      </c>
      <c r="AS34">
        <f t="shared" si="9"/>
        <v>-8.5013816436169236</v>
      </c>
      <c r="AT34">
        <f t="shared" si="9"/>
        <v>-5.7081862997903716</v>
      </c>
      <c r="AU34">
        <f t="shared" ref="AU34:AU69" si="23">AL34*$K34</f>
        <v>-16.326048442291178</v>
      </c>
      <c r="AW34">
        <v>31</v>
      </c>
      <c r="AX34">
        <f>IF(Z34&gt;0, (R34*SUMPRODUCT(K34:$K$98, X34:$X$98)-K34*$AZ$3)/Z34, 0)</f>
        <v>-8851626.4353523199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</v>
      </c>
      <c r="S35">
        <f t="shared" si="1"/>
        <v>-39932167.727542207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-1561.9517806969889</v>
      </c>
      <c r="AC35">
        <f t="shared" si="2"/>
        <v>-1396.4134741860837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-13.972506571570634</v>
      </c>
      <c r="AI35">
        <f t="shared" ref="AI35:AI66" si="25">SUM(AE35:AH35)</f>
        <v>-13.972943692053208</v>
      </c>
      <c r="AJ35">
        <f t="shared" si="7"/>
        <v>-165.53830651090516</v>
      </c>
      <c r="AK35">
        <f t="shared" si="22"/>
        <v>-109.33662464878923</v>
      </c>
      <c r="AL35">
        <f t="shared" ref="AL35:AL69" si="26">SUM(AI35:AK35)</f>
        <v>-288.84787485174758</v>
      </c>
      <c r="AN35">
        <f t="shared" ref="AN35:AT69" si="27">AE35*$K35</f>
        <v>0</v>
      </c>
      <c r="AO35">
        <f t="shared" si="27"/>
        <v>0</v>
      </c>
      <c r="AP35">
        <f t="shared" si="27"/>
        <v>-1.8251597122880437E-5</v>
      </c>
      <c r="AQ35">
        <f t="shared" si="27"/>
        <v>-0.58341022877461546</v>
      </c>
      <c r="AR35">
        <f t="shared" si="27"/>
        <v>-0.58342848037173833</v>
      </c>
      <c r="AS35">
        <f t="shared" si="27"/>
        <v>-6.9119123886469218</v>
      </c>
      <c r="AT35">
        <f t="shared" si="27"/>
        <v>-4.5652585578010596</v>
      </c>
      <c r="AU35">
        <f t="shared" si="23"/>
        <v>-12.060599426819719</v>
      </c>
      <c r="AW35">
        <v>32</v>
      </c>
      <c r="AX35">
        <f>IF(Z35&gt;0, (R35*SUMPRODUCT(K35:$K$98, X35:$X$98)-K35*$AZ$3)/Z35, 0)</f>
        <v>-39932167.727542207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</v>
      </c>
      <c r="S36">
        <f t="shared" si="1"/>
        <v>-181980574.11220494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-1396.4134741860837</v>
      </c>
      <c r="AC36">
        <f t="shared" si="2"/>
        <v>-1247.3052023978391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-2.7765885359838665</v>
      </c>
      <c r="AI36">
        <f t="shared" si="25"/>
        <v>-2.7766742116946177</v>
      </c>
      <c r="AJ36">
        <f t="shared" si="7"/>
        <v>-149.10827178824456</v>
      </c>
      <c r="AK36">
        <f t="shared" si="22"/>
        <v>-97.748943193025866</v>
      </c>
      <c r="AL36">
        <f t="shared" si="26"/>
        <v>-249.63388919296506</v>
      </c>
      <c r="AN36">
        <f t="shared" si="27"/>
        <v>0</v>
      </c>
      <c r="AO36">
        <f t="shared" si="27"/>
        <v>0</v>
      </c>
      <c r="AP36">
        <f t="shared" si="27"/>
        <v>-3.1940330816392256E-6</v>
      </c>
      <c r="AQ36">
        <f t="shared" si="27"/>
        <v>-0.10351260071582642</v>
      </c>
      <c r="AR36">
        <f t="shared" si="27"/>
        <v>-0.10351579474890807</v>
      </c>
      <c r="AS36">
        <f t="shared" si="27"/>
        <v>-5.5588304860497955</v>
      </c>
      <c r="AT36">
        <f t="shared" si="27"/>
        <v>-3.644129188031942</v>
      </c>
      <c r="AU36">
        <f t="shared" si="23"/>
        <v>-9.3064754688306461</v>
      </c>
      <c r="AW36">
        <v>33</v>
      </c>
      <c r="AX36">
        <f>IF(Z36&gt;0, (R36*SUMPRODUCT(K36:$K$98, X36:$X$98)-K36*$AZ$3)/Z36, 0)</f>
        <v>-181980574.11220494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</v>
      </c>
      <c r="S37">
        <f t="shared" si="1"/>
        <v>-839111655.50367594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-1247.3052023978391</v>
      </c>
      <c r="AC37">
        <f t="shared" si="2"/>
        <v>-1113.7554274833597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-0.54582132798172767</v>
      </c>
      <c r="AI37">
        <f t="shared" si="25"/>
        <v>-0.54583791926937364</v>
      </c>
      <c r="AJ37">
        <f t="shared" si="7"/>
        <v>-133.54977491447949</v>
      </c>
      <c r="AK37">
        <f t="shared" si="22"/>
        <v>-87.311364167848751</v>
      </c>
      <c r="AL37">
        <f t="shared" si="26"/>
        <v>-221.4069770015976</v>
      </c>
      <c r="AN37">
        <f t="shared" si="27"/>
        <v>0</v>
      </c>
      <c r="AO37">
        <f t="shared" si="27"/>
        <v>0</v>
      </c>
      <c r="AP37">
        <f t="shared" si="27"/>
        <v>-5.5226022329228165E-7</v>
      </c>
      <c r="AQ37">
        <f t="shared" si="27"/>
        <v>-1.8168295005253413E-2</v>
      </c>
      <c r="AR37">
        <f t="shared" si="27"/>
        <v>-1.8168847265476705E-2</v>
      </c>
      <c r="AS37">
        <f t="shared" si="27"/>
        <v>-4.4453589190136631</v>
      </c>
      <c r="AT37">
        <f t="shared" si="27"/>
        <v>-2.9062598696504076</v>
      </c>
      <c r="AU37">
        <f t="shared" si="23"/>
        <v>-7.3697876359295469</v>
      </c>
      <c r="AW37">
        <v>34</v>
      </c>
      <c r="AX37">
        <f>IF(Z37&gt;0, (R37*SUMPRODUCT(K37:$K$98, X37:$X$98)-K37*$AZ$3)/Z37, 0)</f>
        <v>-839111655.50367594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</v>
      </c>
      <c r="S38">
        <f t="shared" si="1"/>
        <v>-3921279520.5089617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-1113.7554274833597</v>
      </c>
      <c r="AC38">
        <f t="shared" si="2"/>
        <v>-994.44030335408308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-0.10604290081655189</v>
      </c>
      <c r="AI38">
        <f t="shared" si="25"/>
        <v>-0.10604607082871932</v>
      </c>
      <c r="AJ38">
        <f t="shared" si="7"/>
        <v>-119.31512412927657</v>
      </c>
      <c r="AK38">
        <f t="shared" si="22"/>
        <v>-77.962879923835189</v>
      </c>
      <c r="AL38">
        <f t="shared" si="26"/>
        <v>-197.38405012394048</v>
      </c>
      <c r="AN38">
        <f t="shared" si="27"/>
        <v>0</v>
      </c>
      <c r="AO38">
        <f t="shared" si="27"/>
        <v>0</v>
      </c>
      <c r="AP38">
        <f t="shared" si="27"/>
        <v>-9.4212076886366174E-8</v>
      </c>
      <c r="AQ38">
        <f t="shared" si="27"/>
        <v>-3.1515721067616334E-3</v>
      </c>
      <c r="AR38">
        <f t="shared" si="27"/>
        <v>-3.1516663188385198E-3</v>
      </c>
      <c r="AS38">
        <f t="shared" si="27"/>
        <v>-3.5460197167855734</v>
      </c>
      <c r="AT38">
        <f t="shared" si="27"/>
        <v>-2.3170399511780815</v>
      </c>
      <c r="AU38">
        <f t="shared" si="23"/>
        <v>-5.8662113342824931</v>
      </c>
      <c r="AW38">
        <v>35</v>
      </c>
      <c r="AX38">
        <f>IF(Z38&gt;0, (R38*SUMPRODUCT(K38:$K$98, X38:$X$98)-K38*$AZ$3)/Z38, 0)</f>
        <v>-3921279520.5089617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</v>
      </c>
      <c r="S39">
        <f t="shared" si="1"/>
        <v>-18603010606.814526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-994.44030335408308</v>
      </c>
      <c r="AC39">
        <f t="shared" si="2"/>
        <v>-887.89587240450965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-2.0333635181564575E-2</v>
      </c>
      <c r="AI39">
        <f t="shared" si="25"/>
        <v>-2.0334231789212641E-2</v>
      </c>
      <c r="AJ39">
        <f t="shared" si="7"/>
        <v>-106.54443094957344</v>
      </c>
      <c r="AK39">
        <f t="shared" si="22"/>
        <v>-69.610821234785817</v>
      </c>
      <c r="AL39">
        <f t="shared" si="26"/>
        <v>-176.17558641614846</v>
      </c>
      <c r="AN39">
        <f t="shared" si="27"/>
        <v>0</v>
      </c>
      <c r="AO39">
        <f t="shared" si="27"/>
        <v>0</v>
      </c>
      <c r="AP39">
        <f t="shared" si="27"/>
        <v>-1.5831295028469276E-8</v>
      </c>
      <c r="AQ39">
        <f t="shared" si="27"/>
        <v>-5.3956361204012069E-4</v>
      </c>
      <c r="AR39">
        <f t="shared" si="27"/>
        <v>-5.3957944333514929E-4</v>
      </c>
      <c r="AS39">
        <f t="shared" si="27"/>
        <v>-2.8272120303423134</v>
      </c>
      <c r="AT39">
        <f t="shared" si="27"/>
        <v>-1.8471594383956167</v>
      </c>
      <c r="AU39">
        <f t="shared" si="23"/>
        <v>-4.674911048181265</v>
      </c>
      <c r="AW39">
        <v>36</v>
      </c>
      <c r="AX39">
        <f>IF(Z39&gt;0, (R39*SUMPRODUCT(K39:$K$98, X39:$X$98)-K39*$AZ$3)/Z39, 0)</f>
        <v>-18603010606.814526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</v>
      </c>
      <c r="S40">
        <f t="shared" si="1"/>
        <v>-89607676984.724152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-887.89587240450965</v>
      </c>
      <c r="AC40">
        <f t="shared" si="2"/>
        <v>-792.7646418594785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-3.8404264084965262E-3</v>
      </c>
      <c r="AI40">
        <f t="shared" si="25"/>
        <v>-3.8405369967670481E-3</v>
      </c>
      <c r="AJ40">
        <f t="shared" si="7"/>
        <v>-95.131230545031144</v>
      </c>
      <c r="AK40">
        <f t="shared" si="22"/>
        <v>-62.152711068315682</v>
      </c>
      <c r="AL40">
        <f t="shared" si="26"/>
        <v>-157.28778215034359</v>
      </c>
      <c r="AN40">
        <f t="shared" si="27"/>
        <v>0</v>
      </c>
      <c r="AO40">
        <f t="shared" si="27"/>
        <v>0</v>
      </c>
      <c r="AP40">
        <f t="shared" si="27"/>
        <v>-2.6201048410398137E-9</v>
      </c>
      <c r="AQ40">
        <f t="shared" si="27"/>
        <v>-9.0989033258714229E-5</v>
      </c>
      <c r="AR40">
        <f t="shared" si="27"/>
        <v>-9.0991653363555258E-5</v>
      </c>
      <c r="AS40">
        <f t="shared" si="27"/>
        <v>-2.2538900057696756</v>
      </c>
      <c r="AT40">
        <f t="shared" si="27"/>
        <v>-1.4725487466711202</v>
      </c>
      <c r="AU40">
        <f t="shared" si="23"/>
        <v>-3.7265297440941589</v>
      </c>
      <c r="AW40">
        <v>37</v>
      </c>
      <c r="AX40">
        <f>IF(Z40&gt;0, (R40*SUMPRODUCT(K40:$K$98, X40:$X$98)-K40*$AZ$3)/Z40, 0)</f>
        <v>-89607676984.724152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</v>
      </c>
      <c r="S41">
        <f t="shared" si="1"/>
        <v>-438892168462.3017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-792.7646418594785</v>
      </c>
      <c r="AC41">
        <f t="shared" si="2"/>
        <v>-707.82565239436633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-7.1458357673233786E-4</v>
      </c>
      <c r="AI41">
        <f t="shared" si="25"/>
        <v>-7.1460373617306323E-4</v>
      </c>
      <c r="AJ41">
        <f t="shared" si="7"/>
        <v>-84.938989465112172</v>
      </c>
      <c r="AK41">
        <f t="shared" si="22"/>
        <v>-55.493524930163503</v>
      </c>
      <c r="AL41">
        <f t="shared" si="26"/>
        <v>-140.43322899901185</v>
      </c>
      <c r="AN41">
        <f t="shared" si="27"/>
        <v>0</v>
      </c>
      <c r="AO41">
        <f t="shared" si="27"/>
        <v>0</v>
      </c>
      <c r="AP41">
        <f t="shared" si="27"/>
        <v>-4.2645190634124515E-10</v>
      </c>
      <c r="AQ41">
        <f t="shared" si="27"/>
        <v>-1.5116268982337293E-5</v>
      </c>
      <c r="AR41">
        <f t="shared" si="27"/>
        <v>-1.5116695434243634E-5</v>
      </c>
      <c r="AS41">
        <f t="shared" si="27"/>
        <v>-1.7967955794812276</v>
      </c>
      <c r="AT41">
        <f t="shared" si="27"/>
        <v>-1.1739075413100384</v>
      </c>
      <c r="AU41">
        <f t="shared" si="23"/>
        <v>-2.9707182374866998</v>
      </c>
      <c r="AW41">
        <v>38</v>
      </c>
      <c r="AX41">
        <f>IF(Z41&gt;0, (R41*SUMPRODUCT(K41:$K$98, X41:$X$98)-K41*$AZ$3)/Z41, 0)</f>
        <v>-438892168462.3017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</v>
      </c>
      <c r="S42">
        <f t="shared" si="1"/>
        <v>-2188265886350.6357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-707.82565239436633</v>
      </c>
      <c r="AC42">
        <f t="shared" si="2"/>
        <v>-631.98720281943395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-1.3078203869385552E-4</v>
      </c>
      <c r="AI42">
        <f t="shared" si="25"/>
        <v>-1.3078564878533686E-4</v>
      </c>
      <c r="AJ42">
        <f t="shared" si="7"/>
        <v>-75.838449574932383</v>
      </c>
      <c r="AK42">
        <f t="shared" si="22"/>
        <v>-49.547795667605648</v>
      </c>
      <c r="AL42">
        <f t="shared" si="26"/>
        <v>-125.38637602818682</v>
      </c>
      <c r="AN42">
        <f t="shared" si="27"/>
        <v>0</v>
      </c>
      <c r="AO42">
        <f t="shared" si="27"/>
        <v>0</v>
      </c>
      <c r="AP42">
        <f t="shared" si="27"/>
        <v>-6.8185458511166355E-11</v>
      </c>
      <c r="AQ42">
        <f t="shared" si="27"/>
        <v>-2.470140526752331E-6</v>
      </c>
      <c r="AR42">
        <f t="shared" si="27"/>
        <v>-2.4702087122108421E-6</v>
      </c>
      <c r="AS42">
        <f t="shared" si="27"/>
        <v>-1.4323956840864334</v>
      </c>
      <c r="AT42">
        <f t="shared" si="27"/>
        <v>-0.93583200959495738</v>
      </c>
      <c r="AU42">
        <f t="shared" si="23"/>
        <v>-2.3682301638901029</v>
      </c>
      <c r="AW42">
        <v>39</v>
      </c>
      <c r="AX42">
        <f>IF(Z42&gt;0, (R42*SUMPRODUCT(K42:$K$98, X42:$X$98)-K42*$AZ$3)/Z42, 0)</f>
        <v>-2188265886350.6357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</v>
      </c>
      <c r="S43">
        <f t="shared" si="1"/>
        <v>-11116703140554.443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-631.98720281943395</v>
      </c>
      <c r="AC43">
        <f t="shared" si="2"/>
        <v>-564.27429038671619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-2.3516010538256001E-5</v>
      </c>
      <c r="AI43">
        <f t="shared" si="25"/>
        <v>-2.3516645027505255E-5</v>
      </c>
      <c r="AJ43">
        <f t="shared" si="7"/>
        <v>-67.712912432717758</v>
      </c>
      <c r="AK43">
        <f t="shared" si="22"/>
        <v>-44.239104197360383</v>
      </c>
      <c r="AL43">
        <f t="shared" si="26"/>
        <v>-111.95204014672316</v>
      </c>
      <c r="AN43">
        <f t="shared" si="27"/>
        <v>0</v>
      </c>
      <c r="AO43">
        <f t="shared" si="27"/>
        <v>0</v>
      </c>
      <c r="AP43">
        <f t="shared" si="27"/>
        <v>-1.0699902077154361E-11</v>
      </c>
      <c r="AQ43">
        <f t="shared" si="27"/>
        <v>-3.9656938285458424E-7</v>
      </c>
      <c r="AR43">
        <f t="shared" si="27"/>
        <v>-3.9658008275666142E-7</v>
      </c>
      <c r="AS43">
        <f t="shared" si="27"/>
        <v>-1.1418972555334148</v>
      </c>
      <c r="AT43">
        <f t="shared" si="27"/>
        <v>-0.74603956402580973</v>
      </c>
      <c r="AU43">
        <f t="shared" si="23"/>
        <v>-1.8879372161393071</v>
      </c>
      <c r="AW43">
        <v>40</v>
      </c>
      <c r="AX43">
        <f>IF(Z43&gt;0, (R43*SUMPRODUCT(K43:$K$98, X43:$X$98)-K43*$AZ$3)/Z43, 0)</f>
        <v>-11116703140554.443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</v>
      </c>
      <c r="S44">
        <f t="shared" si="1"/>
        <v>-57643718949851.625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-564.27429038671619</v>
      </c>
      <c r="AC44">
        <f t="shared" si="2"/>
        <v>-503.81633104859065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-4.1511371116117717E-6</v>
      </c>
      <c r="AI44">
        <f t="shared" si="25"/>
        <v>-4.1512463638295823E-6</v>
      </c>
      <c r="AJ44">
        <f t="shared" si="7"/>
        <v>-60.457959338125534</v>
      </c>
      <c r="AK44">
        <f t="shared" si="22"/>
        <v>-39.499200327070135</v>
      </c>
      <c r="AL44">
        <f t="shared" si="26"/>
        <v>-99.957163816442034</v>
      </c>
      <c r="AN44">
        <f t="shared" si="27"/>
        <v>0</v>
      </c>
      <c r="AO44">
        <f t="shared" si="27"/>
        <v>0</v>
      </c>
      <c r="AP44">
        <f t="shared" si="27"/>
        <v>-1.645007091553766E-12</v>
      </c>
      <c r="AQ44">
        <f t="shared" si="27"/>
        <v>-6.2503536527447138E-8</v>
      </c>
      <c r="AR44">
        <f t="shared" si="27"/>
        <v>-6.2505181534538694E-8</v>
      </c>
      <c r="AS44">
        <f t="shared" si="27"/>
        <v>-0.9103135281402992</v>
      </c>
      <c r="AT44">
        <f t="shared" si="27"/>
        <v>-0.59473817512363447</v>
      </c>
      <c r="AU44">
        <f t="shared" si="23"/>
        <v>-1.5050517657691151</v>
      </c>
      <c r="AW44">
        <v>41</v>
      </c>
      <c r="AX44">
        <f>IF(Z44&gt;0, (R44*SUMPRODUCT(K44:$K$98, X44:$X$98)-K44*$AZ$3)/Z44, 0)</f>
        <v>-57643718949851.625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</v>
      </c>
      <c r="S45">
        <f t="shared" si="1"/>
        <v>-305404338764257.63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-503.81633104859065</v>
      </c>
      <c r="AC45">
        <f t="shared" si="2"/>
        <v>-449.83600991940222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-7.1798561375835332E-7</v>
      </c>
      <c r="AI45">
        <f t="shared" si="25"/>
        <v>-7.1800402525226572E-7</v>
      </c>
      <c r="AJ45">
        <f t="shared" si="7"/>
        <v>-53.980321129188439</v>
      </c>
      <c r="AK45">
        <f t="shared" si="22"/>
        <v>-35.267143173401351</v>
      </c>
      <c r="AL45">
        <f t="shared" si="26"/>
        <v>-89.247465020593808</v>
      </c>
      <c r="AN45">
        <f t="shared" si="27"/>
        <v>0</v>
      </c>
      <c r="AO45">
        <f t="shared" si="27"/>
        <v>0</v>
      </c>
      <c r="AP45">
        <f t="shared" si="27"/>
        <v>-2.4751898682479773E-13</v>
      </c>
      <c r="AQ45">
        <f t="shared" si="27"/>
        <v>-9.6523982528175324E-9</v>
      </c>
      <c r="AR45">
        <f t="shared" si="27"/>
        <v>-9.6526457718043561E-9</v>
      </c>
      <c r="AS45">
        <f t="shared" si="27"/>
        <v>-0.72569637520518615</v>
      </c>
      <c r="AT45">
        <f t="shared" si="27"/>
        <v>-0.47412163228019061</v>
      </c>
      <c r="AU45">
        <f t="shared" si="23"/>
        <v>-1.1998180171380224</v>
      </c>
      <c r="AW45">
        <v>42</v>
      </c>
      <c r="AX45">
        <f>IF(Z45&gt;0, (R45*SUMPRODUCT(K45:$K$98, X45:$X$98)-K45*$AZ$3)/Z45, 0)</f>
        <v>-305404338764257.63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</v>
      </c>
      <c r="S46">
        <f t="shared" si="1"/>
        <v>-1656238980015674.3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-449.83600991940222</v>
      </c>
      <c r="AC46">
        <f t="shared" si="2"/>
        <v>-401.63929457932966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-1.215689507641094E-7</v>
      </c>
      <c r="AI46">
        <f t="shared" si="25"/>
        <v>-1.215719820242372E-7</v>
      </c>
      <c r="AJ46">
        <f t="shared" si="7"/>
        <v>-48.196715340072558</v>
      </c>
      <c r="AK46">
        <f t="shared" si="22"/>
        <v>-31.488520694358158</v>
      </c>
      <c r="AL46">
        <f t="shared" si="26"/>
        <v>-79.685236156002702</v>
      </c>
      <c r="AN46">
        <f t="shared" si="27"/>
        <v>0</v>
      </c>
      <c r="AO46">
        <f t="shared" si="27"/>
        <v>0</v>
      </c>
      <c r="AP46">
        <f t="shared" si="27"/>
        <v>-3.6385192276649636E-14</v>
      </c>
      <c r="AQ46">
        <f t="shared" si="27"/>
        <v>-1.4592312971907296E-9</v>
      </c>
      <c r="AR46">
        <f t="shared" si="27"/>
        <v>-1.4592676823830061E-9</v>
      </c>
      <c r="AS46">
        <f t="shared" si="27"/>
        <v>-0.57852070782854748</v>
      </c>
      <c r="AT46">
        <f t="shared" si="27"/>
        <v>-0.3779668625141317</v>
      </c>
      <c r="AU46">
        <f t="shared" si="23"/>
        <v>-0.95648757180194699</v>
      </c>
      <c r="AW46">
        <v>43</v>
      </c>
      <c r="AX46">
        <f>IF(Z46&gt;0, (R46*SUMPRODUCT(K46:$K$98, X46:$X$98)-K46*$AZ$3)/Z46, 0)</f>
        <v>-1656238980015674.3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</v>
      </c>
      <c r="S47">
        <f t="shared" si="1"/>
        <v>-9211968735315108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-401.63929457932966</v>
      </c>
      <c r="AC47">
        <f t="shared" si="2"/>
        <v>-358.6065130185346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-2.0114747710058343E-8</v>
      </c>
      <c r="AI47">
        <f t="shared" si="25"/>
        <v>-2.0115234314121117E-8</v>
      </c>
      <c r="AJ47">
        <f t="shared" si="7"/>
        <v>-43.032781560795058</v>
      </c>
      <c r="AK47">
        <f t="shared" si="22"/>
        <v>-28.114750620553078</v>
      </c>
      <c r="AL47">
        <f t="shared" si="26"/>
        <v>-71.147532201463378</v>
      </c>
      <c r="AN47">
        <f t="shared" si="27"/>
        <v>0</v>
      </c>
      <c r="AO47">
        <f t="shared" si="27"/>
        <v>0</v>
      </c>
      <c r="AP47">
        <f t="shared" si="27"/>
        <v>-5.2150583892177469E-15</v>
      </c>
      <c r="AQ47">
        <f t="shared" si="27"/>
        <v>-2.1557482112828046E-10</v>
      </c>
      <c r="AR47">
        <f t="shared" si="27"/>
        <v>-2.1558003618666968E-10</v>
      </c>
      <c r="AS47">
        <f t="shared" si="27"/>
        <v>-0.46119316639412389</v>
      </c>
      <c r="AT47">
        <f t="shared" si="27"/>
        <v>-0.30131286871976193</v>
      </c>
      <c r="AU47">
        <f t="shared" si="23"/>
        <v>-0.76250603532946593</v>
      </c>
      <c r="AW47">
        <v>44</v>
      </c>
      <c r="AX47">
        <f>IF(Z47&gt;0, (R47*SUMPRODUCT(K47:$K$98, X47:$X$98)-K47*$AZ$3)/Z47, 0)</f>
        <v>-9211968735315108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</v>
      </c>
      <c r="S48">
        <f t="shared" si="1"/>
        <v>-5.2608896404420296E+16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-358.6065130185346</v>
      </c>
      <c r="AC48">
        <f t="shared" si="2"/>
        <v>-320.18438662388019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-3.2452915498086456E-9</v>
      </c>
      <c r="AI48">
        <f t="shared" si="25"/>
        <v>-3.2453676263870636E-9</v>
      </c>
      <c r="AJ48">
        <f t="shared" si="7"/>
        <v>-38.422126394654413</v>
      </c>
      <c r="AK48">
        <f t="shared" si="22"/>
        <v>-25.102455911297426</v>
      </c>
      <c r="AL48">
        <f t="shared" si="26"/>
        <v>-63.524582309197207</v>
      </c>
      <c r="AN48">
        <f t="shared" si="27"/>
        <v>0</v>
      </c>
      <c r="AO48">
        <f t="shared" si="27"/>
        <v>0</v>
      </c>
      <c r="AP48">
        <f t="shared" si="27"/>
        <v>-7.2797488035554038E-16</v>
      </c>
      <c r="AQ48">
        <f t="shared" si="27"/>
        <v>-3.1054113852338317E-11</v>
      </c>
      <c r="AR48">
        <f t="shared" si="27"/>
        <v>-3.1054841827218671E-11</v>
      </c>
      <c r="AS48">
        <f t="shared" si="27"/>
        <v>-0.36766036862816986</v>
      </c>
      <c r="AT48">
        <f t="shared" si="27"/>
        <v>-0.24020477417158329</v>
      </c>
      <c r="AU48">
        <f t="shared" si="23"/>
        <v>-0.60786514283080795</v>
      </c>
      <c r="AW48">
        <v>45</v>
      </c>
      <c r="AX48">
        <f>IF(Z48&gt;0, (R48*SUMPRODUCT(K48:$K$98, X48:$X$98)-K48*$AZ$3)/Z48, 0)</f>
        <v>-5.2608896404420296E+16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</v>
      </c>
      <c r="S49">
        <f t="shared" si="1"/>
        <v>-3.0909606708245952E+17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-320.18438662388019</v>
      </c>
      <c r="AC49">
        <f t="shared" si="2"/>
        <v>-285.87891662849165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-5.1003780675445129E-10</v>
      </c>
      <c r="AI49">
        <f t="shared" si="25"/>
        <v>-5.1004936784124089E-10</v>
      </c>
      <c r="AJ49">
        <f t="shared" si="7"/>
        <v>-34.305469995388535</v>
      </c>
      <c r="AK49">
        <f t="shared" si="22"/>
        <v>-22.412907063671614</v>
      </c>
      <c r="AL49">
        <f t="shared" si="26"/>
        <v>-56.718377059570201</v>
      </c>
      <c r="AN49">
        <f t="shared" si="27"/>
        <v>0</v>
      </c>
      <c r="AO49">
        <f t="shared" si="27"/>
        <v>0</v>
      </c>
      <c r="AP49">
        <f t="shared" si="27"/>
        <v>-9.8774777658087038E-17</v>
      </c>
      <c r="AQ49">
        <f t="shared" si="27"/>
        <v>-4.3576241469637683E-12</v>
      </c>
      <c r="AR49">
        <f t="shared" si="27"/>
        <v>-4.3577229217414268E-12</v>
      </c>
      <c r="AS49">
        <f t="shared" si="27"/>
        <v>-0.29309659488990703</v>
      </c>
      <c r="AT49">
        <f t="shared" si="27"/>
        <v>-0.19148977532822445</v>
      </c>
      <c r="AU49">
        <f t="shared" si="23"/>
        <v>-0.48458637022248924</v>
      </c>
      <c r="AW49">
        <v>46</v>
      </c>
      <c r="AX49">
        <f>IF(Z49&gt;0, (R49*SUMPRODUCT(K49:$K$98, X49:$X$98)-K49*$AZ$3)/Z49, 0)</f>
        <v>-3.0909606708245952E+17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</v>
      </c>
      <c r="S50">
        <f t="shared" si="1"/>
        <v>-1.8702616881914222E+18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-285.87891662849165</v>
      </c>
      <c r="AC50">
        <f t="shared" si="2"/>
        <v>-255.24903270401416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-7.7916036352092724E-11</v>
      </c>
      <c r="AI50">
        <f t="shared" si="25"/>
        <v>-7.791774232347039E-11</v>
      </c>
      <c r="AJ50">
        <f t="shared" si="7"/>
        <v>-30.629883924477497</v>
      </c>
      <c r="AK50">
        <f t="shared" si="22"/>
        <v>-20.011524163994416</v>
      </c>
      <c r="AL50">
        <f t="shared" si="26"/>
        <v>-50.641408088549831</v>
      </c>
      <c r="AN50">
        <f t="shared" si="27"/>
        <v>0</v>
      </c>
      <c r="AO50">
        <f t="shared" si="27"/>
        <v>0</v>
      </c>
      <c r="AP50">
        <f t="shared" si="27"/>
        <v>-1.3013709773252208E-17</v>
      </c>
      <c r="AQ50">
        <f t="shared" si="27"/>
        <v>-5.9436910668188351E-13</v>
      </c>
      <c r="AR50">
        <f t="shared" si="27"/>
        <v>-5.943821203916567E-13</v>
      </c>
      <c r="AS50">
        <f t="shared" si="27"/>
        <v>-0.23365481097746443</v>
      </c>
      <c r="AT50">
        <f t="shared" si="27"/>
        <v>-0.15265447650529546</v>
      </c>
      <c r="AU50">
        <f t="shared" si="23"/>
        <v>-0.3863092874833543</v>
      </c>
      <c r="AW50">
        <v>47</v>
      </c>
      <c r="AX50">
        <f>IF(Z50&gt;0, (R50*SUMPRODUCT(K50:$K$98, X50:$X$98)-K50*$AZ$3)/Z50, 0)</f>
        <v>-1.8702616881914222E+18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</v>
      </c>
      <c r="S51">
        <f t="shared" si="1"/>
        <v>-1.1658813042083871E+19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-255.24903270401416</v>
      </c>
      <c r="AC51">
        <f t="shared" si="2"/>
        <v>-227.90092205715604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-1.1556540959958872E-11</v>
      </c>
      <c r="AI51">
        <f t="shared" si="25"/>
        <v>-1.1556785304002766E-11</v>
      </c>
      <c r="AJ51">
        <f t="shared" si="7"/>
        <v>-27.348110646858117</v>
      </c>
      <c r="AK51">
        <f t="shared" si="22"/>
        <v>-17.867432289280991</v>
      </c>
      <c r="AL51">
        <f t="shared" si="26"/>
        <v>-45.215542936150669</v>
      </c>
      <c r="AN51">
        <f t="shared" si="27"/>
        <v>0</v>
      </c>
      <c r="AO51">
        <f t="shared" si="27"/>
        <v>0</v>
      </c>
      <c r="AP51">
        <f t="shared" si="27"/>
        <v>-1.6642290980798216E-18</v>
      </c>
      <c r="AQ51">
        <f t="shared" si="27"/>
        <v>-7.8711686326216324E-14</v>
      </c>
      <c r="AR51">
        <f t="shared" si="27"/>
        <v>-7.8713350555314408E-14</v>
      </c>
      <c r="AS51">
        <f t="shared" si="27"/>
        <v>-0.18626818477159746</v>
      </c>
      <c r="AT51">
        <f t="shared" si="27"/>
        <v>-0.1216952140507794</v>
      </c>
      <c r="AU51">
        <f t="shared" si="23"/>
        <v>-0.3079633988224556</v>
      </c>
      <c r="AW51">
        <v>48</v>
      </c>
      <c r="AX51">
        <f>IF(Z51&gt;0, (R51*SUMPRODUCT(K51:$K$98, X51:$X$98)-K51*$AZ$3)/Z51, 0)</f>
        <v>-1.1658813042083871E+19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</v>
      </c>
      <c r="S52">
        <f t="shared" si="1"/>
        <v>-7.5001694272173343E+19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-227.90092205715604</v>
      </c>
      <c r="AC52">
        <f t="shared" si="2"/>
        <v>-203.48296612246077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-1.6639003349977064E-12</v>
      </c>
      <c r="AI52">
        <f t="shared" si="25"/>
        <v>-1.6639342480592873E-12</v>
      </c>
      <c r="AJ52">
        <f t="shared" si="7"/>
        <v>-24.417955934695271</v>
      </c>
      <c r="AK52">
        <f t="shared" si="22"/>
        <v>-15.953064544000924</v>
      </c>
      <c r="AL52">
        <f t="shared" si="26"/>
        <v>-40.371020478697858</v>
      </c>
      <c r="AN52">
        <f t="shared" si="27"/>
        <v>0</v>
      </c>
      <c r="AO52">
        <f t="shared" si="27"/>
        <v>0</v>
      </c>
      <c r="AP52">
        <f t="shared" si="27"/>
        <v>-2.0623403067125153E-19</v>
      </c>
      <c r="AQ52">
        <f t="shared" si="27"/>
        <v>-1.0118604948194437E-14</v>
      </c>
      <c r="AR52">
        <f t="shared" si="27"/>
        <v>-1.0118811182225108E-14</v>
      </c>
      <c r="AS52">
        <f t="shared" si="27"/>
        <v>-0.14849185648246288</v>
      </c>
      <c r="AT52">
        <f t="shared" si="27"/>
        <v>-9.7014679568542483E-2</v>
      </c>
      <c r="AU52">
        <f t="shared" si="23"/>
        <v>-0.24550653605101547</v>
      </c>
      <c r="AW52">
        <v>49</v>
      </c>
      <c r="AX52">
        <f>IF(Z52&gt;0, (R52*SUMPRODUCT(K52:$K$98, X52:$X$98)-K52*$AZ$3)/Z52, 0)</f>
        <v>-7.5001694272173343E+19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</v>
      </c>
      <c r="S53">
        <f t="shared" si="1"/>
        <v>-4.9870952550942428E+20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-203.48296612246077</v>
      </c>
      <c r="AC53">
        <f t="shared" si="2"/>
        <v>-181.68121975219714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-2.3216117910633193E-13</v>
      </c>
      <c r="AI53">
        <f t="shared" si="25"/>
        <v>-2.3216573288990881E-13</v>
      </c>
      <c r="AJ53">
        <f t="shared" si="7"/>
        <v>-21.801746370263629</v>
      </c>
      <c r="AK53">
        <f t="shared" si="22"/>
        <v>-14.243807628572254</v>
      </c>
      <c r="AL53">
        <f t="shared" si="26"/>
        <v>-36.045553998836112</v>
      </c>
      <c r="AN53">
        <f t="shared" si="27"/>
        <v>0</v>
      </c>
      <c r="AO53">
        <f t="shared" si="27"/>
        <v>0</v>
      </c>
      <c r="AP53">
        <f t="shared" si="27"/>
        <v>-2.4725648732488661E-20</v>
      </c>
      <c r="AQ53">
        <f t="shared" si="27"/>
        <v>-1.2605640270296553E-15</v>
      </c>
      <c r="AR53">
        <f t="shared" si="27"/>
        <v>-1.2605887526783877E-15</v>
      </c>
      <c r="AS53">
        <f t="shared" si="27"/>
        <v>-0.11837679885400416</v>
      </c>
      <c r="AT53">
        <f t="shared" si="27"/>
        <v>-7.7339508584616148E-2</v>
      </c>
      <c r="AU53">
        <f t="shared" si="23"/>
        <v>-0.19571630743862156</v>
      </c>
      <c r="AW53">
        <v>50</v>
      </c>
      <c r="AX53">
        <f>IF(Z53&gt;0, (R53*SUMPRODUCT(K53:$K$98, X53:$X$98)-K53*$AZ$3)/Z53, 0)</f>
        <v>-4.9870952550942428E+20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</v>
      </c>
      <c r="S54">
        <f t="shared" si="1"/>
        <v>-3.4327133241961564E+21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-181.68121975219714</v>
      </c>
      <c r="AC54">
        <f t="shared" si="2"/>
        <v>-162.21537477874745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-3.1340392906722462E-14</v>
      </c>
      <c r="AI54">
        <f t="shared" si="25"/>
        <v>-3.1340983603350243E-14</v>
      </c>
      <c r="AJ54">
        <f t="shared" si="7"/>
        <v>-19.465844973449691</v>
      </c>
      <c r="AK54">
        <f t="shared" si="22"/>
        <v>-12.717685382653801</v>
      </c>
      <c r="AL54">
        <f t="shared" si="26"/>
        <v>-32.183530356103525</v>
      </c>
      <c r="AN54">
        <f t="shared" si="27"/>
        <v>0</v>
      </c>
      <c r="AO54">
        <f t="shared" si="27"/>
        <v>0</v>
      </c>
      <c r="AP54">
        <f t="shared" si="27"/>
        <v>-2.8636621377043711E-21</v>
      </c>
      <c r="AQ54">
        <f t="shared" si="27"/>
        <v>-1.5193636179239194E-16</v>
      </c>
      <c r="AR54">
        <f t="shared" si="27"/>
        <v>-1.5193922545452967E-16</v>
      </c>
      <c r="AS54">
        <f t="shared" si="27"/>
        <v>-9.4369259290500884E-2</v>
      </c>
      <c r="AT54">
        <f t="shared" si="27"/>
        <v>-6.1654582736460586E-2</v>
      </c>
      <c r="AU54">
        <f t="shared" si="23"/>
        <v>-0.15602384202696162</v>
      </c>
      <c r="AW54">
        <v>51</v>
      </c>
      <c r="AX54">
        <f>IF(Z54&gt;0, (R54*SUMPRODUCT(K54:$K$98, X54:$X$98)-K54*$AZ$3)/Z54, 0)</f>
        <v>-3.4327133241961564E+21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</v>
      </c>
      <c r="S55">
        <f t="shared" si="1"/>
        <v>-2.4493262839192503E+22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-162.21537477874745</v>
      </c>
      <c r="AC55">
        <f t="shared" si="2"/>
        <v>-144.83515605245304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-4.0869907831506596E-15</v>
      </c>
      <c r="AI55">
        <f t="shared" si="25"/>
        <v>-4.0870646989642672E-15</v>
      </c>
      <c r="AJ55">
        <f t="shared" si="7"/>
        <v>-17.380218726294402</v>
      </c>
      <c r="AK55">
        <f t="shared" si="22"/>
        <v>-11.355076234512323</v>
      </c>
      <c r="AL55">
        <f t="shared" si="26"/>
        <v>-28.735294960806726</v>
      </c>
      <c r="AN55">
        <f t="shared" si="27"/>
        <v>0</v>
      </c>
      <c r="AO55">
        <f t="shared" si="27"/>
        <v>0</v>
      </c>
      <c r="AP55">
        <f t="shared" si="27"/>
        <v>-3.1994595577384401E-22</v>
      </c>
      <c r="AQ55">
        <f t="shared" si="27"/>
        <v>-1.7690614613290155E-17</v>
      </c>
      <c r="AR55">
        <f t="shared" si="27"/>
        <v>-1.769093455924593E-17</v>
      </c>
      <c r="AS55">
        <f t="shared" si="27"/>
        <v>-7.5230595735412187E-2</v>
      </c>
      <c r="AT55">
        <f t="shared" si="27"/>
        <v>-4.9150655880469213E-2</v>
      </c>
      <c r="AU55">
        <f t="shared" si="23"/>
        <v>-0.12438125161588141</v>
      </c>
      <c r="AW55">
        <v>52</v>
      </c>
      <c r="AX55">
        <f>IF(Z55&gt;0, (R55*SUMPRODUCT(K55:$K$98, X55:$X$98)-K55*$AZ$3)/Z55, 0)</f>
        <v>-2.4493262839192503E+22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</v>
      </c>
      <c r="S56">
        <f t="shared" si="1"/>
        <v>-1.814451806204733E+23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-144.83515605245304</v>
      </c>
      <c r="AC56">
        <f t="shared" si="2"/>
        <v>-129.31710361826165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-5.1414262463490386E-16</v>
      </c>
      <c r="AI56">
        <f t="shared" si="25"/>
        <v>-5.1415153346229573E-16</v>
      </c>
      <c r="AJ56">
        <f t="shared" si="7"/>
        <v>-15.518052434191389</v>
      </c>
      <c r="AK56">
        <f t="shared" si="22"/>
        <v>-10.138460923671714</v>
      </c>
      <c r="AL56">
        <f t="shared" si="26"/>
        <v>-25.656513357863105</v>
      </c>
      <c r="AN56">
        <f t="shared" si="27"/>
        <v>0</v>
      </c>
      <c r="AO56">
        <f t="shared" si="27"/>
        <v>0</v>
      </c>
      <c r="AP56">
        <f t="shared" si="27"/>
        <v>-3.4430377561616411E-23</v>
      </c>
      <c r="AQ56">
        <f t="shared" si="27"/>
        <v>-1.987031952479251E-18</v>
      </c>
      <c r="AR56">
        <f t="shared" si="27"/>
        <v>-1.9870663828568124E-18</v>
      </c>
      <c r="AS56">
        <f t="shared" si="27"/>
        <v>-5.9973370324786342E-2</v>
      </c>
      <c r="AT56">
        <f t="shared" si="27"/>
        <v>-3.9182601945527099E-2</v>
      </c>
      <c r="AU56">
        <f t="shared" si="23"/>
        <v>-9.9155972270313447E-2</v>
      </c>
      <c r="AW56">
        <v>53</v>
      </c>
      <c r="AX56">
        <f>IF(Z56&gt;0, (R56*SUMPRODUCT(K56:$K$98, X56:$X$98)-K56*$AZ$3)/Z56, 0)</f>
        <v>-1.814451806204733E+23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</v>
      </c>
      <c r="S57">
        <f t="shared" si="1"/>
        <v>-1.3979496233034066E+24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-129.31710361826165</v>
      </c>
      <c r="AC57">
        <f t="shared" si="2"/>
        <v>-115.46169965916218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-6.2298552395974489E-17</v>
      </c>
      <c r="AI57">
        <f t="shared" si="25"/>
        <v>-6.229958481604291E-17</v>
      </c>
      <c r="AJ57">
        <f t="shared" si="7"/>
        <v>-13.855403959099476</v>
      </c>
      <c r="AK57">
        <f t="shared" si="22"/>
        <v>-9.052197253278317</v>
      </c>
      <c r="AL57">
        <f t="shared" si="26"/>
        <v>-22.907601212377791</v>
      </c>
      <c r="AN57">
        <f t="shared" si="27"/>
        <v>0</v>
      </c>
      <c r="AO57">
        <f t="shared" si="27"/>
        <v>0</v>
      </c>
      <c r="AP57">
        <f t="shared" si="27"/>
        <v>-3.5625392332064449E-24</v>
      </c>
      <c r="AQ57">
        <f t="shared" si="27"/>
        <v>-2.1497164174863591E-19</v>
      </c>
      <c r="AR57">
        <f t="shared" si="27"/>
        <v>-2.1497520428786912E-19</v>
      </c>
      <c r="AS57">
        <f t="shared" si="27"/>
        <v>-4.7810403639019797E-2</v>
      </c>
      <c r="AT57">
        <f t="shared" si="27"/>
        <v>-3.1236130377492906E-2</v>
      </c>
      <c r="AU57">
        <f t="shared" si="23"/>
        <v>-7.9046534016512696E-2</v>
      </c>
      <c r="AW57">
        <v>54</v>
      </c>
      <c r="AX57">
        <f>IF(Z57&gt;0, (R57*SUMPRODUCT(K57:$K$98, X57:$X$98)-K57*$AZ$3)/Z57, 0)</f>
        <v>-1.3979496233034066E+24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</v>
      </c>
      <c r="S58">
        <f t="shared" si="1"/>
        <v>-1.1220355964081809E+25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-115.46169965916218</v>
      </c>
      <c r="AC58">
        <f t="shared" si="2"/>
        <v>-103.09080326710908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-7.2579832277463097E-18</v>
      </c>
      <c r="AI58">
        <f t="shared" si="25"/>
        <v>-7.2580980757105781E-18</v>
      </c>
      <c r="AJ58">
        <f t="shared" si="7"/>
        <v>-12.370896392053098</v>
      </c>
      <c r="AK58">
        <f t="shared" si="22"/>
        <v>-8.0823189761413534</v>
      </c>
      <c r="AL58">
        <f t="shared" si="26"/>
        <v>-20.453215368194449</v>
      </c>
      <c r="AN58">
        <f t="shared" si="27"/>
        <v>0</v>
      </c>
      <c r="AO58">
        <f t="shared" si="27"/>
        <v>0</v>
      </c>
      <c r="AP58">
        <f t="shared" si="27"/>
        <v>-3.5384127950759774E-25</v>
      </c>
      <c r="AQ58">
        <f t="shared" si="27"/>
        <v>-2.2361511484470505E-20</v>
      </c>
      <c r="AR58">
        <f t="shared" si="27"/>
        <v>-2.2361865325750014E-20</v>
      </c>
      <c r="AS58">
        <f t="shared" si="27"/>
        <v>-3.8114161064269583E-2</v>
      </c>
      <c r="AT58">
        <f t="shared" si="27"/>
        <v>-2.4901251895322784E-2</v>
      </c>
      <c r="AU58">
        <f t="shared" si="23"/>
        <v>-6.3015412959592371E-2</v>
      </c>
      <c r="AW58">
        <v>55</v>
      </c>
      <c r="AX58">
        <f>IF(Z58&gt;0, (R58*SUMPRODUCT(K58:$K$98, X58:$X$98)-K58*$AZ$3)/Z58, 0)</f>
        <v>-1.1220355964081809E+25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</v>
      </c>
      <c r="S59">
        <f t="shared" si="1"/>
        <v>-9.396477605451452E+25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-103.09080326710908</v>
      </c>
      <c r="AC59">
        <f t="shared" si="2"/>
        <v>-92.045360059918821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-8.116385743582652E-19</v>
      </c>
      <c r="AI59">
        <f t="shared" si="25"/>
        <v>-8.1165081902109587E-19</v>
      </c>
      <c r="AJ59">
        <f t="shared" si="7"/>
        <v>-11.04544320719026</v>
      </c>
      <c r="AK59">
        <f t="shared" si="22"/>
        <v>-7.2163562286976362</v>
      </c>
      <c r="AL59">
        <f t="shared" si="26"/>
        <v>-18.261799435887895</v>
      </c>
      <c r="AN59">
        <f t="shared" si="27"/>
        <v>0</v>
      </c>
      <c r="AO59">
        <f t="shared" si="27"/>
        <v>0</v>
      </c>
      <c r="AP59">
        <f t="shared" si="27"/>
        <v>-3.3683251147662102E-26</v>
      </c>
      <c r="AQ59">
        <f t="shared" si="27"/>
        <v>-2.2326973244795728E-21</v>
      </c>
      <c r="AR59">
        <f t="shared" si="27"/>
        <v>-2.23273100773072E-21</v>
      </c>
      <c r="AS59">
        <f t="shared" si="27"/>
        <v>-3.0384375848429179E-2</v>
      </c>
      <c r="AT59">
        <f t="shared" si="27"/>
        <v>-1.9851125554307063E-2</v>
      </c>
      <c r="AU59">
        <f t="shared" si="23"/>
        <v>-5.0235501402736235E-2</v>
      </c>
      <c r="AW59">
        <v>56</v>
      </c>
      <c r="AX59">
        <f>IF(Z59&gt;0, (R59*SUMPRODUCT(K59:$K$98, X59:$X$98)-K59*$AZ$3)/Z59, 0)</f>
        <v>-9.396477605451452E+25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</v>
      </c>
      <c r="S60">
        <f t="shared" si="1"/>
        <v>-8.2864276278427884E+26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-92.045360059918821</v>
      </c>
      <c r="AC60">
        <f t="shared" si="2"/>
        <v>-82.18335719635607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-8.7059902433788561E-20</v>
      </c>
      <c r="AI60">
        <f t="shared" si="25"/>
        <v>-8.7061142162186718E-20</v>
      </c>
      <c r="AJ60">
        <f t="shared" si="7"/>
        <v>-9.8620028635627506</v>
      </c>
      <c r="AK60">
        <f t="shared" si="22"/>
        <v>-6.4431752041943184</v>
      </c>
      <c r="AL60">
        <f t="shared" si="26"/>
        <v>-16.305178067757069</v>
      </c>
      <c r="AN60">
        <f t="shared" si="27"/>
        <v>0</v>
      </c>
      <c r="AO60">
        <f t="shared" si="27"/>
        <v>0</v>
      </c>
      <c r="AP60">
        <f t="shared" si="27"/>
        <v>-3.0449186870483842E-27</v>
      </c>
      <c r="AQ60">
        <f t="shared" si="27"/>
        <v>-2.1382935504779492E-22</v>
      </c>
      <c r="AR60">
        <f t="shared" si="27"/>
        <v>-2.1383239996648195E-22</v>
      </c>
      <c r="AS60">
        <f t="shared" si="27"/>
        <v>-2.4222238399576875E-2</v>
      </c>
      <c r="AT60">
        <f t="shared" si="27"/>
        <v>-1.5825195754390196E-2</v>
      </c>
      <c r="AU60">
        <f t="shared" si="23"/>
        <v>-4.0047434153967068E-2</v>
      </c>
      <c r="AW60">
        <v>57</v>
      </c>
      <c r="AX60">
        <f>IF(Z60&gt;0, (R60*SUMPRODUCT(K60:$K$98, X60:$X$98)-K60*$AZ$3)/Z60, 0)</f>
        <v>-8.2864276278427884E+26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</v>
      </c>
      <c r="S61">
        <f t="shared" si="1"/>
        <v>-7.7144448309227046E+27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-82.18335719635607</v>
      </c>
      <c r="AC61">
        <f t="shared" si="2"/>
        <v>-73.377997496746502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-8.8674722687791648E-21</v>
      </c>
      <c r="AI61">
        <f t="shared" si="25"/>
        <v>-8.8675911658597462E-21</v>
      </c>
      <c r="AJ61">
        <f t="shared" si="7"/>
        <v>-8.8053596996095678</v>
      </c>
      <c r="AK61">
        <f t="shared" si="22"/>
        <v>-5.7528350037449254</v>
      </c>
      <c r="AL61">
        <f t="shared" si="26"/>
        <v>-14.558194703354493</v>
      </c>
      <c r="AN61">
        <f t="shared" si="27"/>
        <v>0</v>
      </c>
      <c r="AO61">
        <f t="shared" si="27"/>
        <v>0</v>
      </c>
      <c r="AP61">
        <f t="shared" si="27"/>
        <v>-2.6073679225488571E-28</v>
      </c>
      <c r="AQ61">
        <f t="shared" si="27"/>
        <v>-1.9446030663231633E-23</v>
      </c>
      <c r="AR61">
        <f t="shared" si="27"/>
        <v>-1.9446291400023889E-23</v>
      </c>
      <c r="AS61">
        <f t="shared" si="27"/>
        <v>-1.9309820152723846E-2</v>
      </c>
      <c r="AT61">
        <f t="shared" si="27"/>
        <v>-1.2615749166446262E-2</v>
      </c>
      <c r="AU61">
        <f t="shared" si="23"/>
        <v>-3.1925569319170108E-2</v>
      </c>
      <c r="AW61">
        <v>58</v>
      </c>
      <c r="AX61">
        <f>IF(Z61&gt;0, (R61*SUMPRODUCT(K61:$K$98, X61:$X$98)-K61*$AZ$3)/Z61, 0)</f>
        <v>-7.7144448309227046E+27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</v>
      </c>
      <c r="S62">
        <f t="shared" si="1"/>
        <v>-7.6024635114015166E+28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-73.377997496746502</v>
      </c>
      <c r="AC62">
        <f t="shared" si="2"/>
        <v>-65.516069193523649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-8.5548745809565052E-22</v>
      </c>
      <c r="AI62">
        <f t="shared" si="25"/>
        <v>-8.5549823027316496E-22</v>
      </c>
      <c r="AJ62">
        <f t="shared" si="7"/>
        <v>-7.8619283032228537</v>
      </c>
      <c r="AK62">
        <f t="shared" si="22"/>
        <v>-5.1364598247722553</v>
      </c>
      <c r="AL62">
        <f t="shared" si="26"/>
        <v>-12.99838812799511</v>
      </c>
      <c r="AN62">
        <f t="shared" si="27"/>
        <v>0</v>
      </c>
      <c r="AO62">
        <f t="shared" si="27"/>
        <v>0</v>
      </c>
      <c r="AP62">
        <f t="shared" si="27"/>
        <v>-2.1091943830768204E-29</v>
      </c>
      <c r="AQ62">
        <f t="shared" si="27"/>
        <v>-1.6750460517276887E-24</v>
      </c>
      <c r="AR62">
        <f t="shared" si="27"/>
        <v>-1.6750671436715196E-24</v>
      </c>
      <c r="AS62">
        <f t="shared" si="27"/>
        <v>-1.5393670402362808E-2</v>
      </c>
      <c r="AT62">
        <f t="shared" si="27"/>
        <v>-1.0057197996210351E-2</v>
      </c>
      <c r="AU62">
        <f t="shared" si="23"/>
        <v>-2.5450868398573159E-2</v>
      </c>
      <c r="AW62">
        <v>59</v>
      </c>
      <c r="AX62">
        <f>IF(Z62&gt;0, (R62*SUMPRODUCT(K62:$K$98, X62:$X$98)-K62*$AZ$3)/Z62, 0)</f>
        <v>-7.6024635114015166E+28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</v>
      </c>
      <c r="S63">
        <f t="shared" si="1"/>
        <v>-7.9541162241500334E+29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-65.516069193523649</v>
      </c>
      <c r="AC63">
        <f t="shared" si="2"/>
        <v>-58.4964903513604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-7.7961404575337248E-23</v>
      </c>
      <c r="AI63">
        <f t="shared" si="25"/>
        <v>-7.7962323855504629E-23</v>
      </c>
      <c r="AJ63">
        <f t="shared" si="7"/>
        <v>-7.0195788421632486</v>
      </c>
      <c r="AK63">
        <f t="shared" si="22"/>
        <v>-4.5861248435466555</v>
      </c>
      <c r="AL63">
        <f t="shared" si="26"/>
        <v>-11.605703685709905</v>
      </c>
      <c r="AN63">
        <f t="shared" si="27"/>
        <v>0</v>
      </c>
      <c r="AO63">
        <f t="shared" si="27"/>
        <v>0</v>
      </c>
      <c r="AP63">
        <f t="shared" si="27"/>
        <v>-1.607100264711435E-30</v>
      </c>
      <c r="AQ63">
        <f t="shared" si="27"/>
        <v>-1.3629337211416936E-25</v>
      </c>
      <c r="AR63">
        <f t="shared" si="27"/>
        <v>-1.3629497921443409E-25</v>
      </c>
      <c r="AS63">
        <f t="shared" si="27"/>
        <v>-1.2271739797801958E-2</v>
      </c>
      <c r="AT63">
        <f t="shared" si="27"/>
        <v>-8.0175366678972796E-3</v>
      </c>
      <c r="AU63">
        <f t="shared" si="23"/>
        <v>-2.0289276465699238E-2</v>
      </c>
      <c r="AW63">
        <v>60</v>
      </c>
      <c r="AX63">
        <f>IF(Z63&gt;0, (R63*SUMPRODUCT(K63:$K$98, X63:$X$98)-K63*$AZ$3)/Z63, 0)</f>
        <v>-7.9541162241500334E+29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</v>
      </c>
      <c r="S64">
        <f t="shared" si="1"/>
        <v>-8.8635398317082394E+30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-58.4964903513604</v>
      </c>
      <c r="AC64">
        <f t="shared" si="2"/>
        <v>-52.229009242286075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-6.6914421475238333E-24</v>
      </c>
      <c r="AI64">
        <f t="shared" si="25"/>
        <v>-6.6915158046211017E-24</v>
      </c>
      <c r="AJ64">
        <f t="shared" si="7"/>
        <v>-6.2674811090743248</v>
      </c>
      <c r="AK64">
        <f t="shared" si="22"/>
        <v>-4.094754324595228</v>
      </c>
      <c r="AL64">
        <f t="shared" si="26"/>
        <v>-10.362235433669554</v>
      </c>
      <c r="AN64">
        <f t="shared" si="27"/>
        <v>0</v>
      </c>
      <c r="AO64">
        <f t="shared" si="27"/>
        <v>0</v>
      </c>
      <c r="AP64">
        <f t="shared" si="27"/>
        <v>-1.1497188693155239E-31</v>
      </c>
      <c r="AQ64">
        <f t="shared" si="27"/>
        <v>-1.0444719633578442E-26</v>
      </c>
      <c r="AR64">
        <f t="shared" si="27"/>
        <v>-1.0444834605465374E-26</v>
      </c>
      <c r="AS64">
        <f t="shared" si="27"/>
        <v>-9.782955833706912E-3</v>
      </c>
      <c r="AT64">
        <f t="shared" si="27"/>
        <v>-6.3915311446885196E-3</v>
      </c>
      <c r="AU64">
        <f t="shared" si="23"/>
        <v>-1.6174486978395432E-2</v>
      </c>
      <c r="AW64">
        <v>61</v>
      </c>
      <c r="AX64">
        <f>IF(Z64&gt;0, (R64*SUMPRODUCT(K64:$K$98, X64:$X$98)-K64*$AZ$3)/Z64, 0)</f>
        <v>-8.8635398317082394E+30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</v>
      </c>
      <c r="S65">
        <f t="shared" si="1"/>
        <v>-1.0560617454584729E+32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-52.229009242286075</v>
      </c>
      <c r="AC65">
        <f t="shared" si="2"/>
        <v>-46.633043966326845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-5.3920671279053075E-25</v>
      </c>
      <c r="AI65">
        <f t="shared" si="25"/>
        <v>-5.3921223247772786E-25</v>
      </c>
      <c r="AJ65">
        <f t="shared" si="7"/>
        <v>-5.5959652759592302</v>
      </c>
      <c r="AK65">
        <f t="shared" si="22"/>
        <v>-3.6560306469600254</v>
      </c>
      <c r="AL65">
        <f t="shared" si="26"/>
        <v>-9.2519959229192565</v>
      </c>
      <c r="AN65">
        <f t="shared" si="27"/>
        <v>0</v>
      </c>
      <c r="AO65">
        <f t="shared" si="27"/>
        <v>0</v>
      </c>
      <c r="AP65">
        <f t="shared" si="27"/>
        <v>-7.6926062488394627E-33</v>
      </c>
      <c r="AQ65">
        <f t="shared" si="27"/>
        <v>-7.5147463616811906E-28</v>
      </c>
      <c r="AR65">
        <f t="shared" si="27"/>
        <v>-7.5148232877436781E-28</v>
      </c>
      <c r="AS65">
        <f t="shared" si="27"/>
        <v>-7.7989124949832045E-3</v>
      </c>
      <c r="AT65">
        <f t="shared" si="27"/>
        <v>-5.0952894967223536E-3</v>
      </c>
      <c r="AU65">
        <f t="shared" si="23"/>
        <v>-1.2894201991705559E-2</v>
      </c>
      <c r="AW65">
        <v>62</v>
      </c>
      <c r="AX65">
        <f>IF(Z65&gt;0, (R65*SUMPRODUCT(K65:$K$98, X65:$X$98)-K65*$AZ$3)/Z65, 0)</f>
        <v>-1.0560617454584729E+32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</v>
      </c>
      <c r="S66">
        <f t="shared" si="1"/>
        <v>-1.3518328770519887E+33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-46.633043966326845</v>
      </c>
      <c r="AC66">
        <f t="shared" si="2"/>
        <v>-41.636646398506109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-4.0635908266302228E-26</v>
      </c>
      <c r="AI66">
        <f t="shared" si="25"/>
        <v>-4.0636293268094102E-26</v>
      </c>
      <c r="AJ66">
        <f t="shared" si="7"/>
        <v>-4.9963975678207362</v>
      </c>
      <c r="AK66">
        <f t="shared" si="22"/>
        <v>-3.2643130776428793</v>
      </c>
      <c r="AL66">
        <f t="shared" si="26"/>
        <v>-8.2607106454636146</v>
      </c>
      <c r="AN66">
        <f t="shared" si="27"/>
        <v>0</v>
      </c>
      <c r="AO66">
        <f t="shared" si="27"/>
        <v>0</v>
      </c>
      <c r="AP66">
        <f t="shared" si="27"/>
        <v>-4.790752828759286E-34</v>
      </c>
      <c r="AQ66">
        <f t="shared" si="27"/>
        <v>-5.0565113353785907E-29</v>
      </c>
      <c r="AR66">
        <f t="shared" si="27"/>
        <v>-5.0565592429068779E-29</v>
      </c>
      <c r="AS66">
        <f t="shared" si="27"/>
        <v>-6.2172452925567572E-3</v>
      </c>
      <c r="AT66">
        <f t="shared" si="27"/>
        <v>-4.0619335911370787E-3</v>
      </c>
      <c r="AU66">
        <f t="shared" si="23"/>
        <v>-1.0279178883693835E-2</v>
      </c>
      <c r="AW66">
        <v>63</v>
      </c>
      <c r="AX66">
        <f>IF(Z66&gt;0, (R66*SUMPRODUCT(K66:$K$98, X66:$X$98)-K66*$AZ$3)/Z66, 0)</f>
        <v>-1.3518328770519887E+33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-1.8694670804705434E+34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-41.636646398506109</v>
      </c>
      <c r="AC67">
        <f t="shared" ref="AC67:AC69" si="30">S67*Z67</f>
        <v>-37.175577141523313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-2.8503576430162666E-27</v>
      </c>
      <c r="AI67">
        <f t="shared" ref="AI67:AI69" si="33">SUM(AE67:AH67)</f>
        <v>-2.8503825000848466E-27</v>
      </c>
      <c r="AJ67">
        <f t="shared" ref="AJ67:AJ69" si="34">AB67-AC67</f>
        <v>-4.4610692569827961</v>
      </c>
      <c r="AK67">
        <f t="shared" si="22"/>
        <v>-2.9145652478954278</v>
      </c>
      <c r="AL67">
        <f t="shared" si="26"/>
        <v>-7.3756345048782244</v>
      </c>
      <c r="AN67">
        <f t="shared" si="27"/>
        <v>0</v>
      </c>
      <c r="AO67">
        <f t="shared" si="27"/>
        <v>0</v>
      </c>
      <c r="AP67">
        <f t="shared" si="27"/>
        <v>-2.7616771190191032E-35</v>
      </c>
      <c r="AQ67">
        <f t="shared" si="27"/>
        <v>-3.1668124736725379E-30</v>
      </c>
      <c r="AR67">
        <f t="shared" si="27"/>
        <v>-3.1668400904437279E-30</v>
      </c>
      <c r="AS67">
        <f t="shared" si="27"/>
        <v>-4.9563498824591445E-3</v>
      </c>
      <c r="AT67">
        <f t="shared" si="27"/>
        <v>-3.2381485898733092E-3</v>
      </c>
      <c r="AU67">
        <f t="shared" si="23"/>
        <v>-8.1944984723324541E-3</v>
      </c>
      <c r="AW67">
        <v>64</v>
      </c>
      <c r="AX67">
        <f>IF(Z67&gt;0, (R67*SUMPRODUCT(K67:$K$98, X67:$X$98)-K67*$AZ$3)/Z67, 0)</f>
        <v>-1.8694670804705434E+34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100000</v>
      </c>
      <c r="S68">
        <f t="shared" si="29"/>
        <v>-2.8111635918063555E+35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-37.175577141523313</v>
      </c>
      <c r="AC68">
        <f t="shared" si="30"/>
        <v>-33.19247959064581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-1.8506060214873458E-28</v>
      </c>
      <c r="AI68">
        <f t="shared" si="33"/>
        <v>-1.8506207807135996E-28</v>
      </c>
      <c r="AJ68">
        <f t="shared" si="34"/>
        <v>-3.9830975508775026</v>
      </c>
      <c r="AK68">
        <f t="shared" si="22"/>
        <v>-2.6022903999066322</v>
      </c>
      <c r="AL68">
        <f t="shared" si="26"/>
        <v>-6.5853879507841349</v>
      </c>
      <c r="AN68">
        <f t="shared" si="27"/>
        <v>0</v>
      </c>
      <c r="AO68">
        <f t="shared" si="27"/>
        <v>0</v>
      </c>
      <c r="AP68">
        <f t="shared" si="27"/>
        <v>-1.4640926450696261E-36</v>
      </c>
      <c r="AQ68">
        <f t="shared" si="27"/>
        <v>-1.8357728368436525E-31</v>
      </c>
      <c r="AR68">
        <f t="shared" si="27"/>
        <v>-1.8357874777701032E-31</v>
      </c>
      <c r="AS68">
        <f t="shared" si="27"/>
        <v>-3.9511717812971553E-3</v>
      </c>
      <c r="AT68">
        <f t="shared" si="27"/>
        <v>-2.5814322304474721E-3</v>
      </c>
      <c r="AU68">
        <f t="shared" si="23"/>
        <v>-6.532604011744627E-3</v>
      </c>
      <c r="AW68">
        <v>65</v>
      </c>
      <c r="AX68">
        <f>IF(Z68&gt;0, (R68*SUMPRODUCT(K68:$K$98, X68:$X$98)-K68*$AZ$3)/Z68, 0)</f>
        <v>-2.8111635918063555E+35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-33.19247959064581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-33.19247959064581</v>
      </c>
      <c r="AK69">
        <f t="shared" si="22"/>
        <v>-2.323473571345207</v>
      </c>
      <c r="AL69">
        <f t="shared" si="26"/>
        <v>-35.515953161991014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-1.0457804607640186E-32</v>
      </c>
      <c r="AR69">
        <f t="shared" si="27"/>
        <v>-1.0457804607640186E-32</v>
      </c>
      <c r="AS69">
        <f t="shared" si="27"/>
        <v>-2.9398599563222841E-2</v>
      </c>
      <c r="AT69">
        <f t="shared" si="27"/>
        <v>-2.0579019694255993E-3</v>
      </c>
      <c r="AU69">
        <f t="shared" si="23"/>
        <v>-3.1456501532648437E-2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54177.2623175013</v>
      </c>
      <c r="AO71" s="8">
        <f t="shared" si="47"/>
        <v>-5417.72623175013</v>
      </c>
      <c r="AP71" s="8">
        <f t="shared" si="47"/>
        <v>-697.37081494595918</v>
      </c>
      <c r="AQ71" s="8">
        <f t="shared" si="47"/>
        <v>-33460.677359274203</v>
      </c>
      <c r="AR71" s="8">
        <f t="shared" si="47"/>
        <v>14601.487911531029</v>
      </c>
      <c r="AS71" s="8">
        <f t="shared" si="47"/>
        <v>-237.22626228724039</v>
      </c>
      <c r="AT71" s="8">
        <f t="shared" si="47"/>
        <v>-167.82052023498889</v>
      </c>
      <c r="AU71" s="8">
        <f t="shared" si="47"/>
        <v>14196.441129008805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11825.209607159311</v>
      </c>
      <c r="K3">
        <v>1</v>
      </c>
      <c r="L3" s="2">
        <v>0</v>
      </c>
      <c r="O3">
        <f>$C$3</f>
        <v>11825.209607159311</v>
      </c>
      <c r="P3">
        <f>O3*C5</f>
        <v>1182.5209607159311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11825.209607159311</v>
      </c>
      <c r="AF3">
        <f t="shared" ref="AF3:AG34" si="4">-$Z3*P3</f>
        <v>-1182.5209607159311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10017.73167574338</v>
      </c>
      <c r="AJ3">
        <f t="shared" ref="AJ3:AJ66" si="7">AB3-AC3</f>
        <v>0</v>
      </c>
      <c r="AL3">
        <f t="shared" ref="AL3:AL34" si="8">SUM(AI3:AK3)</f>
        <v>10017.73167574338</v>
      </c>
      <c r="AN3">
        <f t="shared" ref="AN3:AU34" si="9">AE3*$K3</f>
        <v>11825.209607159311</v>
      </c>
      <c r="AO3">
        <f t="shared" si="9"/>
        <v>-1182.5209607159311</v>
      </c>
      <c r="AP3">
        <f t="shared" si="9"/>
        <v>-624.95697070000006</v>
      </c>
      <c r="AQ3">
        <f t="shared" si="9"/>
        <v>0</v>
      </c>
      <c r="AR3">
        <f t="shared" si="9"/>
        <v>10017.73167574338</v>
      </c>
      <c r="AS3">
        <f t="shared" si="9"/>
        <v>0</v>
      </c>
      <c r="AT3">
        <f t="shared" si="9"/>
        <v>0</v>
      </c>
      <c r="AU3">
        <f t="shared" si="9"/>
        <v>10017.73167574338</v>
      </c>
      <c r="AW3">
        <v>0</v>
      </c>
      <c r="AX3">
        <f>IF(Z3&gt;0, (R3*SUMPRODUCT(K3:$K$98, X3:$X$98)-K3*$AZ$3)/Z3, 0)</f>
        <v>0</v>
      </c>
      <c r="AZ3">
        <f>C6*SUMPRODUCT(X4:X98, K4:K98)/1</f>
        <v>6390.0221638922121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433.43686010639141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428.62449256819673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-428.62449256819673</v>
      </c>
      <c r="AK4">
        <f>G4*SUM(AB4, AE4:AF4)</f>
        <v>0</v>
      </c>
      <c r="AL4">
        <f t="shared" si="8"/>
        <v>-704.32724256819665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-399.87358202089439</v>
      </c>
      <c r="AT4">
        <f t="shared" si="9"/>
        <v>0</v>
      </c>
      <c r="AU4">
        <f t="shared" si="9"/>
        <v>-657.08297655396643</v>
      </c>
      <c r="AW4">
        <v>1</v>
      </c>
      <c r="AX4">
        <f>IF(Z4&gt;0, (R4*SUMPRODUCT(K4:$K$98, X4:$X$98)-K4*$AZ$3)/Z4, 0)</f>
        <v>433.43686010639141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250000</v>
      </c>
      <c r="S5">
        <f t="shared" si="1"/>
        <v>683.76032749597277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428.62449256819673</v>
      </c>
      <c r="AC5">
        <f t="shared" si="2"/>
        <v>668.65358391091195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-275.46027868751702</v>
      </c>
      <c r="AI5">
        <f t="shared" si="6"/>
        <v>-287.68410838745763</v>
      </c>
      <c r="AJ5">
        <f t="shared" si="7"/>
        <v>-240.02909134271522</v>
      </c>
      <c r="AK5">
        <f>G5*SUM(AB5, AE5:AF5)</f>
        <v>17.573604195296067</v>
      </c>
      <c r="AL5">
        <f t="shared" si="8"/>
        <v>-510.13959553487678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-235.54829285595477</v>
      </c>
      <c r="AR5">
        <f t="shared" si="9"/>
        <v>-246.00098763903534</v>
      </c>
      <c r="AS5">
        <f t="shared" si="9"/>
        <v>-205.25080048176378</v>
      </c>
      <c r="AT5">
        <f t="shared" si="9"/>
        <v>15.02732984679805</v>
      </c>
      <c r="AU5">
        <f t="shared" si="9"/>
        <v>-436.22445827400111</v>
      </c>
      <c r="AW5">
        <v>2</v>
      </c>
      <c r="AX5">
        <f>IF(Z5&gt;0, (R5*SUMPRODUCT(K5:$K$98, X5:$X$98)-K5*$AZ$3)/Z5, 0)</f>
        <v>683.76032749597277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250000</v>
      </c>
      <c r="S6">
        <f t="shared" si="1"/>
        <v>1000.9446599760025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668.65358391091195</v>
      </c>
      <c r="AC6">
        <f t="shared" si="2"/>
        <v>967.93729071317466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-275.88254621708791</v>
      </c>
      <c r="AI6">
        <f t="shared" si="6"/>
        <v>-287.97034349271826</v>
      </c>
      <c r="AJ6">
        <f t="shared" si="7"/>
        <v>-299.28370680226271</v>
      </c>
      <c r="AK6">
        <f>G6*SUM(AB6, AE6:AF6)</f>
        <v>39.11623465878835</v>
      </c>
      <c r="AL6">
        <f t="shared" si="8"/>
        <v>-548.13781563619261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-212.81856310878982</v>
      </c>
      <c r="AR6">
        <f t="shared" si="9"/>
        <v>-222.14321116146414</v>
      </c>
      <c r="AS6">
        <f t="shared" si="9"/>
        <v>-230.87045308553414</v>
      </c>
      <c r="AT6">
        <f t="shared" si="9"/>
        <v>30.174655731062551</v>
      </c>
      <c r="AU6">
        <f t="shared" si="9"/>
        <v>-422.83900851593569</v>
      </c>
      <c r="AW6">
        <v>3</v>
      </c>
      <c r="AX6">
        <f>IF(Z6&gt;0, (R6*SUMPRODUCT(K6:$K$98, X6:$X$98)-K6*$AZ$3)/Z6, 0)</f>
        <v>1000.9446599760025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250000</v>
      </c>
      <c r="S7">
        <f t="shared" si="1"/>
        <v>1254.4553754163474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967.93729071317466</v>
      </c>
      <c r="AC7">
        <f t="shared" si="2"/>
        <v>1199.5699368772348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-276.48708815683943</v>
      </c>
      <c r="AI7">
        <f t="shared" si="6"/>
        <v>-288.44018310530566</v>
      </c>
      <c r="AJ7">
        <f t="shared" si="7"/>
        <v>-231.63264616406013</v>
      </c>
      <c r="AK7">
        <f>G7*SUM(AB7, AE7:AF7)</f>
        <v>47.52572097401687</v>
      </c>
      <c r="AL7">
        <f t="shared" si="8"/>
        <v>-472.54710829534895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-194.05414686957698</v>
      </c>
      <c r="AR7">
        <f t="shared" si="9"/>
        <v>-202.44349936389631</v>
      </c>
      <c r="AS7">
        <f t="shared" si="9"/>
        <v>-162.57278355440403</v>
      </c>
      <c r="AT7">
        <f t="shared" si="9"/>
        <v>33.356216738565514</v>
      </c>
      <c r="AU7">
        <f t="shared" si="9"/>
        <v>-331.66006617973483</v>
      </c>
      <c r="AW7">
        <v>4</v>
      </c>
      <c r="AX7">
        <f>IF(Z7&gt;0, (R7*SUMPRODUCT(K7:$K$98, X7:$X$98)-K7*$AZ$3)/Z7, 0)</f>
        <v>1254.4553754163474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250000</v>
      </c>
      <c r="S8">
        <f t="shared" si="1"/>
        <v>1379.0629655291207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1199.5699368772348</v>
      </c>
      <c r="AC8">
        <f t="shared" si="2"/>
        <v>1304.0051553821313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-277.94842464137156</v>
      </c>
      <c r="AI8">
        <f t="shared" si="6"/>
        <v>-289.76809121912106</v>
      </c>
      <c r="AJ8">
        <f t="shared" si="7"/>
        <v>-104.43521850489651</v>
      </c>
      <c r="AK8">
        <f>G8*SUM(AB8, AE8:AF8)</f>
        <v>25.550839655485099</v>
      </c>
      <c r="AL8">
        <f t="shared" si="8"/>
        <v>-368.65247006853247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-182.09632668912099</v>
      </c>
      <c r="AR8">
        <f t="shared" si="9"/>
        <v>-189.83991390058091</v>
      </c>
      <c r="AS8">
        <f t="shared" si="9"/>
        <v>-68.42013834492775</v>
      </c>
      <c r="AT8">
        <f t="shared" si="9"/>
        <v>16.739487014865503</v>
      </c>
      <c r="AU8">
        <f t="shared" si="9"/>
        <v>-241.52056523064317</v>
      </c>
      <c r="AW8">
        <v>5</v>
      </c>
      <c r="AX8">
        <f>IF(Z8&gt;0, (R8*SUMPRODUCT(K8:$K$98, X8:$X$98)-K8*$AZ$3)/Z8, 0)</f>
        <v>1379.0629655291207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250000</v>
      </c>
      <c r="S9">
        <f t="shared" si="1"/>
        <v>1436.9546294704901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1304.0051553821313</v>
      </c>
      <c r="AC9">
        <f t="shared" si="2"/>
        <v>1343.5387288377938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-281.80780005334503</v>
      </c>
      <c r="AI9">
        <f t="shared" si="6"/>
        <v>-293.49517957531435</v>
      </c>
      <c r="AJ9">
        <f t="shared" si="7"/>
        <v>-39.533573455662463</v>
      </c>
      <c r="AK9">
        <f t="shared" ref="AK9:AK72" si="22">G9*SUM(AB9:AB9, AE9:AF9)</f>
        <v>7.6936304167545746</v>
      </c>
      <c r="AL9">
        <f t="shared" si="8"/>
        <v>-325.33512261422226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-174.85062458570559</v>
      </c>
      <c r="AR9">
        <f t="shared" si="9"/>
        <v>-182.10218259368011</v>
      </c>
      <c r="AS9">
        <f t="shared" si="9"/>
        <v>-24.529023006172828</v>
      </c>
      <c r="AT9">
        <f t="shared" si="9"/>
        <v>4.7735942136678693</v>
      </c>
      <c r="AU9">
        <f t="shared" si="9"/>
        <v>-201.85761138618508</v>
      </c>
      <c r="AW9">
        <v>6</v>
      </c>
      <c r="AX9">
        <f>IF(Z9&gt;0, (R9*SUMPRODUCT(K9:$K$98, X9:$X$98)-K9*$AZ$3)/Z9, 0)</f>
        <v>1436.9546294704901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250000</v>
      </c>
      <c r="S10">
        <f t="shared" si="1"/>
        <v>1484.2437400329331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1343.5387288377938</v>
      </c>
      <c r="AC10">
        <f t="shared" si="2"/>
        <v>1372.1729141040814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-286.87023658059366</v>
      </c>
      <c r="AI10">
        <f t="shared" si="6"/>
        <v>-298.42639879551427</v>
      </c>
      <c r="AJ10">
        <f t="shared" si="7"/>
        <v>-28.634185266287659</v>
      </c>
      <c r="AK10">
        <f t="shared" si="22"/>
        <v>5.5085087882349546</v>
      </c>
      <c r="AL10">
        <f t="shared" si="8"/>
        <v>-321.55207527356697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-168.85652857711548</v>
      </c>
      <c r="AR10">
        <f t="shared" si="9"/>
        <v>-175.6586752847866</v>
      </c>
      <c r="AS10">
        <f t="shared" si="9"/>
        <v>-16.854551313276275</v>
      </c>
      <c r="AT10">
        <f t="shared" si="9"/>
        <v>3.2423986632596185</v>
      </c>
      <c r="AU10">
        <f t="shared" si="9"/>
        <v>-189.27082793480326</v>
      </c>
      <c r="AW10">
        <v>7</v>
      </c>
      <c r="AX10">
        <f>IF(Z10&gt;0, (R10*SUMPRODUCT(K10:$K$98, X10:$X$98)-K10*$AZ$3)/Z10, 0)</f>
        <v>1484.2437400329331</v>
      </c>
    </row>
    <row r="11" spans="1:52" x14ac:dyDescent="0.25">
      <c r="A11" t="s">
        <v>33</v>
      </c>
      <c r="C11" s="12">
        <f>AU100</f>
        <v>2795.2940078426932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250000</v>
      </c>
      <c r="S11">
        <f t="shared" si="1"/>
        <v>1521.3011074833871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1372.1729141040814</v>
      </c>
      <c r="AC11">
        <f t="shared" si="2"/>
        <v>1390.5937017755846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-291.55411449214063</v>
      </c>
      <c r="AI11">
        <f t="shared" si="6"/>
        <v>-302.9801373791874</v>
      </c>
      <c r="AJ11">
        <f t="shared" si="7"/>
        <v>-18.420787671503149</v>
      </c>
      <c r="AK11">
        <f t="shared" si="22"/>
        <v>3.2932149938497952</v>
      </c>
      <c r="AL11">
        <f t="shared" si="8"/>
        <v>-318.10771005684074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-163.06873429758775</v>
      </c>
      <c r="AR11">
        <f t="shared" si="9"/>
        <v>-169.45940758131604</v>
      </c>
      <c r="AS11">
        <f t="shared" si="9"/>
        <v>-10.302905639280906</v>
      </c>
      <c r="AT11">
        <f t="shared" si="9"/>
        <v>1.8419235885329983</v>
      </c>
      <c r="AU11">
        <f t="shared" si="9"/>
        <v>-177.92038963206394</v>
      </c>
      <c r="AW11">
        <v>8</v>
      </c>
      <c r="AX11">
        <f>IF(Z11&gt;0, (R11*SUMPRODUCT(K11:$K$98, X11:$X$98)-K11*$AZ$3)/Z11, 0)</f>
        <v>1521.3011074833871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250000</v>
      </c>
      <c r="S12">
        <f t="shared" si="1"/>
        <v>1554.8082739210024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1390.5937017755846</v>
      </c>
      <c r="AC12">
        <f t="shared" si="2"/>
        <v>1405.1548418390416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-298.25736026836393</v>
      </c>
      <c r="AI12">
        <f t="shared" si="6"/>
        <v>-309.55421005852685</v>
      </c>
      <c r="AJ12">
        <f t="shared" si="7"/>
        <v>-14.56114006345706</v>
      </c>
      <c r="AK12">
        <f t="shared" si="22"/>
        <v>3.1983655140838443</v>
      </c>
      <c r="AL12">
        <f t="shared" si="8"/>
        <v>-320.91698460790008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-158.52695766803825</v>
      </c>
      <c r="AR12">
        <f t="shared" si="9"/>
        <v>-164.53135342496435</v>
      </c>
      <c r="AS12">
        <f t="shared" si="9"/>
        <v>-7.7394007388822095</v>
      </c>
      <c r="AT12">
        <f t="shared" si="9"/>
        <v>1.6999652716093028</v>
      </c>
      <c r="AU12">
        <f t="shared" si="9"/>
        <v>-170.57078889223726</v>
      </c>
      <c r="AW12">
        <v>9</v>
      </c>
      <c r="AX12">
        <f>IF(Z12&gt;0, (R12*SUMPRODUCT(K12:$K$98, X12:$X$98)-K12*$AZ$3)/Z12, 0)</f>
        <v>1554.8082739210024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250000</v>
      </c>
      <c r="S13">
        <f t="shared" si="1"/>
        <v>1583.128435788474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1405.1548418390416</v>
      </c>
      <c r="AC13">
        <f t="shared" si="2"/>
        <v>1414.5090295587279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-305.18846394717531</v>
      </c>
      <c r="AI13">
        <f t="shared" si="6"/>
        <v>-316.35708581623925</v>
      </c>
      <c r="AJ13">
        <f t="shared" si="7"/>
        <v>-9.3541877196862515</v>
      </c>
      <c r="AK13">
        <f t="shared" si="22"/>
        <v>2.8103096836780832</v>
      </c>
      <c r="AL13">
        <f t="shared" si="8"/>
        <v>-322.9009638522474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-154.19288303786203</v>
      </c>
      <c r="AR13">
        <f t="shared" si="9"/>
        <v>-159.8356979178136</v>
      </c>
      <c r="AS13">
        <f t="shared" si="9"/>
        <v>-4.7260933598900454</v>
      </c>
      <c r="AT13">
        <f t="shared" si="9"/>
        <v>1.4198759243748815</v>
      </c>
      <c r="AU13">
        <f t="shared" si="9"/>
        <v>-163.14191535332878</v>
      </c>
      <c r="AW13">
        <v>10</v>
      </c>
      <c r="AX13">
        <f>IF(Z13&gt;0, (R13*SUMPRODUCT(K13:$K$98, X13:$X$98)-K13*$AZ$3)/Z13, 0)</f>
        <v>1583.128435788474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250000</v>
      </c>
      <c r="S14">
        <f t="shared" si="1"/>
        <v>1818.4357930136039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1414.5090295587279</v>
      </c>
      <c r="AC14">
        <f t="shared" si="2"/>
        <v>1606.2250999296361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-313.60797753775591</v>
      </c>
      <c r="AI14">
        <f t="shared" si="6"/>
        <v>-324.64923278925232</v>
      </c>
      <c r="AJ14">
        <f t="shared" si="7"/>
        <v>-191.71607037090826</v>
      </c>
      <c r="AK14">
        <f t="shared" si="22"/>
        <v>99.015632069110964</v>
      </c>
      <c r="AL14">
        <f t="shared" si="8"/>
        <v>-417.34967109104963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-141.47030650340551</v>
      </c>
      <c r="AR14">
        <f t="shared" si="9"/>
        <v>-146.4510782837518</v>
      </c>
      <c r="AS14">
        <f t="shared" si="9"/>
        <v>-86.484187838415437</v>
      </c>
      <c r="AT14">
        <f t="shared" si="9"/>
        <v>44.666503471708182</v>
      </c>
      <c r="AU14">
        <f t="shared" si="9"/>
        <v>-188.26876265045908</v>
      </c>
      <c r="AW14">
        <v>11</v>
      </c>
      <c r="AX14">
        <f>IF(Z14&gt;0, (R14*SUMPRODUCT(K14:$K$98, X14:$X$98)-K14*$AZ$3)/Z14, 0)</f>
        <v>1818.4357930136039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250000</v>
      </c>
      <c r="S15">
        <f t="shared" si="1"/>
        <v>2031.2389952301655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1606.2250999296361</v>
      </c>
      <c r="AC15">
        <f t="shared" si="2"/>
        <v>1773.6020732554912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-326.18539996691192</v>
      </c>
      <c r="AI15">
        <f t="shared" si="6"/>
        <v>-337.09993339589499</v>
      </c>
      <c r="AJ15">
        <f t="shared" si="7"/>
        <v>-167.37697332585503</v>
      </c>
      <c r="AK15">
        <f t="shared" si="22"/>
        <v>112.43575699507454</v>
      </c>
      <c r="AL15">
        <f t="shared" si="8"/>
        <v>-392.04114972667548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-131.37861773137323</v>
      </c>
      <c r="AR15">
        <f t="shared" si="9"/>
        <v>-135.77469528489991</v>
      </c>
      <c r="AS15">
        <f t="shared" si="9"/>
        <v>-67.414897778509982</v>
      </c>
      <c r="AT15">
        <f t="shared" si="9"/>
        <v>45.286068411068982</v>
      </c>
      <c r="AU15">
        <f t="shared" si="9"/>
        <v>-157.90352465234091</v>
      </c>
      <c r="AW15">
        <v>12</v>
      </c>
      <c r="AX15">
        <f>IF(Z15&gt;0, (R15*SUMPRODUCT(K15:$K$98, X15:$X$98)-K15*$AZ$3)/Z15, 0)</f>
        <v>2031.2389952301655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250000</v>
      </c>
      <c r="S16">
        <f t="shared" si="1"/>
        <v>2222.2828014658312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1773.6020732554912</v>
      </c>
      <c r="AC16">
        <f t="shared" si="2"/>
        <v>1917.9799553716689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-340.89886156347438</v>
      </c>
      <c r="AI16">
        <f t="shared" si="6"/>
        <v>-351.68720471508948</v>
      </c>
      <c r="AJ16">
        <f t="shared" si="7"/>
        <v>-144.37788211617772</v>
      </c>
      <c r="AK16">
        <f t="shared" si="22"/>
        <v>124.1521451278844</v>
      </c>
      <c r="AL16">
        <f t="shared" si="8"/>
        <v>-371.91294170338278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-122.59357173796813</v>
      </c>
      <c r="AR16">
        <f t="shared" si="9"/>
        <v>-126.47326061115928</v>
      </c>
      <c r="AS16">
        <f t="shared" si="9"/>
        <v>-51.920972007381984</v>
      </c>
      <c r="AT16">
        <f t="shared" si="9"/>
        <v>44.647420763897031</v>
      </c>
      <c r="AU16">
        <f t="shared" si="9"/>
        <v>-133.74681185464422</v>
      </c>
      <c r="AW16">
        <v>13</v>
      </c>
      <c r="AX16">
        <f>IF(Z16&gt;0, (R16*SUMPRODUCT(K16:$K$98, X16:$X$98)-K16*$AZ$3)/Z16, 0)</f>
        <v>2222.2828014658312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250000</v>
      </c>
      <c r="S17">
        <f t="shared" si="1"/>
        <v>2393.3918382773136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1917.9799553716689</v>
      </c>
      <c r="AC17">
        <f t="shared" si="2"/>
        <v>2041.5975442118729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-355.61097690197494</v>
      </c>
      <c r="AI17">
        <f t="shared" si="6"/>
        <v>-366.27365607322878</v>
      </c>
      <c r="AJ17">
        <f t="shared" si="7"/>
        <v>-123.61758884020401</v>
      </c>
      <c r="AK17">
        <f t="shared" si="22"/>
        <v>134.25859687601684</v>
      </c>
      <c r="AL17">
        <f t="shared" si="8"/>
        <v>-355.63264803741595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-114.18243042530408</v>
      </c>
      <c r="AR17">
        <f t="shared" si="9"/>
        <v>-117.60608914704999</v>
      </c>
      <c r="AS17">
        <f t="shared" si="9"/>
        <v>-39.692128910242452</v>
      </c>
      <c r="AT17">
        <f t="shared" si="9"/>
        <v>43.108829289655155</v>
      </c>
      <c r="AU17">
        <f t="shared" si="9"/>
        <v>-114.18938876763728</v>
      </c>
      <c r="AW17">
        <v>14</v>
      </c>
      <c r="AX17">
        <f>IF(Z17&gt;0, (R17*SUMPRODUCT(K17:$K$98, X17:$X$98)-K17*$AZ$3)/Z17, 0)</f>
        <v>2393.3918382773136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250000</v>
      </c>
      <c r="S18">
        <f t="shared" si="1"/>
        <v>2547.1473144558986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2041.5975442118729</v>
      </c>
      <c r="AC18">
        <f t="shared" si="2"/>
        <v>2147.2465071599381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-370.91792875157142</v>
      </c>
      <c r="AI18">
        <f t="shared" si="6"/>
        <v>-381.45543523467512</v>
      </c>
      <c r="AJ18">
        <f t="shared" si="7"/>
        <v>-105.64896294806522</v>
      </c>
      <c r="AK18">
        <f t="shared" si="22"/>
        <v>142.91182809483112</v>
      </c>
      <c r="AL18">
        <f t="shared" si="8"/>
        <v>-344.19257008790919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-106.33688352101542</v>
      </c>
      <c r="AR18">
        <f t="shared" si="9"/>
        <v>-109.35783643981119</v>
      </c>
      <c r="AS18">
        <f t="shared" si="9"/>
        <v>-30.288051874270284</v>
      </c>
      <c r="AT18">
        <f t="shared" si="9"/>
        <v>40.970784208367967</v>
      </c>
      <c r="AU18">
        <f t="shared" si="9"/>
        <v>-98.675104105713501</v>
      </c>
      <c r="AW18">
        <v>15</v>
      </c>
      <c r="AX18">
        <f>IF(Z18&gt;0, (R18*SUMPRODUCT(K18:$K$98, X18:$X$98)-K18*$AZ$3)/Z18, 0)</f>
        <v>2547.1473144558986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250000</v>
      </c>
      <c r="S19">
        <f t="shared" si="1"/>
        <v>2685.6499353596173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2147.2465071599381</v>
      </c>
      <c r="AC19">
        <f t="shared" si="2"/>
        <v>2237.1876534365738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-388.78783494813075</v>
      </c>
      <c r="AI19">
        <f t="shared" si="6"/>
        <v>-399.20052697465599</v>
      </c>
      <c r="AJ19">
        <f t="shared" si="7"/>
        <v>-89.941146276635664</v>
      </c>
      <c r="AK19">
        <f t="shared" si="22"/>
        <v>150.30725550119567</v>
      </c>
      <c r="AL19">
        <f t="shared" si="8"/>
        <v>-338.83441775009601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-99.517795473017699</v>
      </c>
      <c r="AR19">
        <f t="shared" si="9"/>
        <v>-102.18312618110816</v>
      </c>
      <c r="AS19">
        <f t="shared" si="9"/>
        <v>-23.022182782445181</v>
      </c>
      <c r="AT19">
        <f t="shared" si="9"/>
        <v>38.474060571041854</v>
      </c>
      <c r="AU19">
        <f t="shared" si="9"/>
        <v>-86.731248392511503</v>
      </c>
      <c r="AW19">
        <v>16</v>
      </c>
      <c r="AX19">
        <f>IF(Z19&gt;0, (R19*SUMPRODUCT(K19:$K$98, X19:$X$98)-K19*$AZ$3)/Z19, 0)</f>
        <v>2685.6499353596173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250000</v>
      </c>
      <c r="S20">
        <f t="shared" si="1"/>
        <v>2810.1403232452872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2237.1876534365738</v>
      </c>
      <c r="AC20">
        <f t="shared" si="2"/>
        <v>2312.9180988543148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-405.94587928466535</v>
      </c>
      <c r="AI20">
        <f t="shared" si="6"/>
        <v>-416.23414709696112</v>
      </c>
      <c r="AJ20">
        <f t="shared" si="7"/>
        <v>-75.730445417741066</v>
      </c>
      <c r="AK20">
        <f t="shared" si="22"/>
        <v>156.60313574056019</v>
      </c>
      <c r="AL20">
        <f t="shared" si="8"/>
        <v>-335.36145677414197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-92.776544714096943</v>
      </c>
      <c r="AR20">
        <f t="shared" si="9"/>
        <v>-95.127867852048354</v>
      </c>
      <c r="AS20">
        <f t="shared" si="9"/>
        <v>-17.307748185295942</v>
      </c>
      <c r="AT20">
        <f t="shared" si="9"/>
        <v>35.790726219475914</v>
      </c>
      <c r="AU20">
        <f t="shared" si="9"/>
        <v>-76.644889817868375</v>
      </c>
      <c r="AW20">
        <v>17</v>
      </c>
      <c r="AX20">
        <f>IF(Z20&gt;0, (R20*SUMPRODUCT(K20:$K$98, X20:$X$98)-K20*$AZ$3)/Z20, 0)</f>
        <v>2810.1403232452872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250000</v>
      </c>
      <c r="S21">
        <f t="shared" si="1"/>
        <v>2922.8036282160729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2312.9180988543148</v>
      </c>
      <c r="AC21">
        <f t="shared" si="2"/>
        <v>2376.6131977926816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-425.72584712316802</v>
      </c>
      <c r="AI21">
        <f t="shared" si="6"/>
        <v>-435.88994596498469</v>
      </c>
      <c r="AJ21">
        <f t="shared" si="7"/>
        <v>-63.695098938366755</v>
      </c>
      <c r="AK21">
        <f t="shared" si="22"/>
        <v>161.90426691980207</v>
      </c>
      <c r="AL21">
        <f t="shared" si="8"/>
        <v>-337.68077798354938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-86.872446521797713</v>
      </c>
      <c r="AR21">
        <f t="shared" si="9"/>
        <v>-88.94650460176797</v>
      </c>
      <c r="AS21">
        <f t="shared" si="9"/>
        <v>-12.997446863081842</v>
      </c>
      <c r="AT21">
        <f t="shared" si="9"/>
        <v>33.037739814684485</v>
      </c>
      <c r="AU21">
        <f t="shared" si="9"/>
        <v>-68.906211650165318</v>
      </c>
      <c r="AW21">
        <v>18</v>
      </c>
      <c r="AX21">
        <f>IF(Z21&gt;0, (R21*SUMPRODUCT(K21:$K$98, X21:$X$98)-K21*$AZ$3)/Z21, 0)</f>
        <v>2922.8036282160729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250000</v>
      </c>
      <c r="S22">
        <f t="shared" si="1"/>
        <v>3024.6759151270239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2376.6131977926816</v>
      </c>
      <c r="AC22">
        <f t="shared" si="2"/>
        <v>2429.4475759605834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-446.85261194383611</v>
      </c>
      <c r="AI22">
        <f t="shared" si="6"/>
        <v>-456.89272716663743</v>
      </c>
      <c r="AJ22">
        <f t="shared" si="7"/>
        <v>-52.834378167901832</v>
      </c>
      <c r="AK22">
        <f t="shared" si="22"/>
        <v>166.36292384548773</v>
      </c>
      <c r="AL22">
        <f t="shared" si="8"/>
        <v>-343.36418148905153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-81.413853658354867</v>
      </c>
      <c r="AR22">
        <f t="shared" si="9"/>
        <v>-83.243102161359943</v>
      </c>
      <c r="AS22">
        <f t="shared" si="9"/>
        <v>-9.6261053808775294</v>
      </c>
      <c r="AT22">
        <f t="shared" si="9"/>
        <v>30.310322406339473</v>
      </c>
      <c r="AU22">
        <f t="shared" si="9"/>
        <v>-62.558885135897995</v>
      </c>
      <c r="AW22">
        <v>19</v>
      </c>
      <c r="AX22">
        <f>IF(Z22&gt;0, (R22*SUMPRODUCT(K22:$K$98, X22:$X$98)-K22*$AZ$3)/Z22, 0)</f>
        <v>3024.6759151270239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250000</v>
      </c>
      <c r="S23">
        <f t="shared" si="1"/>
        <v>3117.0759738876695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2429.4475759605834</v>
      </c>
      <c r="AC23">
        <f t="shared" si="2"/>
        <v>2472.7719586323174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-469.63522484792696</v>
      </c>
      <c r="AI23">
        <f t="shared" si="6"/>
        <v>-479.55145715725786</v>
      </c>
      <c r="AJ23">
        <f t="shared" si="7"/>
        <v>-43.324382671733929</v>
      </c>
      <c r="AK23">
        <f t="shared" si="22"/>
        <v>170.06133031724085</v>
      </c>
      <c r="AL23">
        <f t="shared" si="8"/>
        <v>-352.81450951175088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-76.397061131021999</v>
      </c>
      <c r="AR23">
        <f t="shared" si="9"/>
        <v>-78.010166294014567</v>
      </c>
      <c r="AS23">
        <f t="shared" si="9"/>
        <v>-7.0477156233500464</v>
      </c>
      <c r="AT23">
        <f t="shared" si="9"/>
        <v>27.664419449107942</v>
      </c>
      <c r="AU23">
        <f t="shared" si="9"/>
        <v>-57.393462468256658</v>
      </c>
      <c r="AW23">
        <v>20</v>
      </c>
      <c r="AX23">
        <f>IF(Z23&gt;0, (R23*SUMPRODUCT(K23:$K$98, X23:$X$98)-K23*$AZ$3)/Z23, 0)</f>
        <v>3117.0759738876695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250000</v>
      </c>
      <c r="S24">
        <f t="shared" si="1"/>
        <v>3201.1414469711522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2472.7719586323174</v>
      </c>
      <c r="AC24">
        <f t="shared" si="2"/>
        <v>2507.7483227960174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-493.42140683070352</v>
      </c>
      <c r="AI24">
        <f t="shared" si="6"/>
        <v>-503.21380574659958</v>
      </c>
      <c r="AJ24">
        <f t="shared" si="7"/>
        <v>-34.976364163700055</v>
      </c>
      <c r="AK24">
        <f t="shared" si="22"/>
        <v>173.09403710426224</v>
      </c>
      <c r="AL24">
        <f t="shared" si="8"/>
        <v>-365.0961328060373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-71.666460072447123</v>
      </c>
      <c r="AR24">
        <f t="shared" si="9"/>
        <v>-73.08874649173157</v>
      </c>
      <c r="AS24">
        <f t="shared" si="9"/>
        <v>-5.0801042904026739</v>
      </c>
      <c r="AT24">
        <f t="shared" si="9"/>
        <v>25.14085673459147</v>
      </c>
      <c r="AU24">
        <f t="shared" si="9"/>
        <v>-53.027994047542762</v>
      </c>
      <c r="AW24">
        <v>21</v>
      </c>
      <c r="AX24">
        <f>IF(Z24&gt;0, (R24*SUMPRODUCT(K24:$K$98, X24:$X$98)-K24*$AZ$3)/Z24, 0)</f>
        <v>3201.1414469711522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250000</v>
      </c>
      <c r="S25">
        <f t="shared" si="1"/>
        <v>3278.1080783592442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2507.7483227960174</v>
      </c>
      <c r="AC25">
        <f t="shared" si="2"/>
        <v>2535.5224210224296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-521.68084738938103</v>
      </c>
      <c r="AI25">
        <f t="shared" si="6"/>
        <v>-531.3492382737486</v>
      </c>
      <c r="AJ25">
        <f t="shared" si="7"/>
        <v>-27.774098226412207</v>
      </c>
      <c r="AK25">
        <f t="shared" si="22"/>
        <v>175.54238259572125</v>
      </c>
      <c r="AL25">
        <f t="shared" si="8"/>
        <v>-383.58095390443953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-67.652653605486691</v>
      </c>
      <c r="AR25">
        <f t="shared" si="9"/>
        <v>-68.906470575566786</v>
      </c>
      <c r="AS25">
        <f t="shared" si="9"/>
        <v>-3.6018026268726593</v>
      </c>
      <c r="AT25">
        <f t="shared" si="9"/>
        <v>22.764700031178265</v>
      </c>
      <c r="AU25">
        <f t="shared" si="9"/>
        <v>-49.743573171261168</v>
      </c>
      <c r="AW25">
        <v>22</v>
      </c>
      <c r="AX25">
        <f>IF(Z25&gt;0, (R25*SUMPRODUCT(K25:$K$98, X25:$X$98)-K25*$AZ$3)/Z25, 0)</f>
        <v>3278.1080783592442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250000</v>
      </c>
      <c r="S26">
        <f t="shared" si="1"/>
        <v>3348.5100261791099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2535.5224210224296</v>
      </c>
      <c r="AC26">
        <f t="shared" si="2"/>
        <v>2556.6559801837816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-554.01968139857479</v>
      </c>
      <c r="AI26">
        <f t="shared" si="6"/>
        <v>-563.5636873900288</v>
      </c>
      <c r="AJ26">
        <f t="shared" si="7"/>
        <v>-21.133559161351968</v>
      </c>
      <c r="AK26">
        <f t="shared" si="22"/>
        <v>177.48656947157008</v>
      </c>
      <c r="AL26">
        <f t="shared" si="8"/>
        <v>-407.21067707981069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-64.148589848432621</v>
      </c>
      <c r="AR26">
        <f t="shared" si="9"/>
        <v>-65.253667062136003</v>
      </c>
      <c r="AS26">
        <f t="shared" si="9"/>
        <v>-2.4470033542072658</v>
      </c>
      <c r="AT26">
        <f t="shared" si="9"/>
        <v>20.550737692017275</v>
      </c>
      <c r="AU26">
        <f t="shared" si="9"/>
        <v>-47.149932724325993</v>
      </c>
      <c r="AW26">
        <v>23</v>
      </c>
      <c r="AX26">
        <f>IF(Z26&gt;0, (R26*SUMPRODUCT(K26:$K$98, X26:$X$98)-K26*$AZ$3)/Z26, 0)</f>
        <v>3348.5100261791099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250000</v>
      </c>
      <c r="S27">
        <f t="shared" si="1"/>
        <v>3417.7636762658835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2556.6559801837816</v>
      </c>
      <c r="AC27">
        <f t="shared" si="2"/>
        <v>2571.7807945914542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-852.63648998080419</v>
      </c>
      <c r="AI27">
        <f t="shared" si="6"/>
        <v>-862.04242408784467</v>
      </c>
      <c r="AJ27">
        <f t="shared" si="7"/>
        <v>-15.124814407672602</v>
      </c>
      <c r="AK27">
        <f t="shared" si="22"/>
        <v>178.96591861286473</v>
      </c>
      <c r="AL27">
        <f t="shared" si="8"/>
        <v>-698.20131988265257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-88.147056223178041</v>
      </c>
      <c r="AR27">
        <f t="shared" si="9"/>
        <v>-89.119458193193964</v>
      </c>
      <c r="AS27">
        <f t="shared" si="9"/>
        <v>-1.5636298488565334</v>
      </c>
      <c r="AT27">
        <f t="shared" si="9"/>
        <v>18.501810648939092</v>
      </c>
      <c r="AU27">
        <f t="shared" si="9"/>
        <v>-72.181277393111415</v>
      </c>
      <c r="AW27">
        <v>24</v>
      </c>
      <c r="AX27">
        <f>IF(Z27&gt;0, (R27*SUMPRODUCT(K27:$K$98, X27:$X$98)-K27*$AZ$3)/Z27, 0)</f>
        <v>3417.7636762658835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250000</v>
      </c>
      <c r="S28">
        <f t="shared" si="1"/>
        <v>3450.6723359439584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2571.7807945914542</v>
      </c>
      <c r="AC28">
        <f t="shared" si="2"/>
        <v>2554.4135635969419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-1171.1289051752797</v>
      </c>
      <c r="AI28">
        <f t="shared" si="6"/>
        <v>-1180.382223495991</v>
      </c>
      <c r="AJ28">
        <f t="shared" si="7"/>
        <v>17.367230994512283</v>
      </c>
      <c r="AK28">
        <f t="shared" si="22"/>
        <v>180.02465562140182</v>
      </c>
      <c r="AL28">
        <f t="shared" si="8"/>
        <v>-982.99033688007682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-108.10121506951423</v>
      </c>
      <c r="AR28">
        <f t="shared" si="9"/>
        <v>-108.95534389297127</v>
      </c>
      <c r="AS28">
        <f t="shared" si="9"/>
        <v>1.6030846515727641</v>
      </c>
      <c r="AT28">
        <f t="shared" si="9"/>
        <v>16.61720065924915</v>
      </c>
      <c r="AU28">
        <f t="shared" si="9"/>
        <v>-90.73505858214935</v>
      </c>
      <c r="AW28">
        <v>25</v>
      </c>
      <c r="AX28">
        <f>IF(Z28&gt;0, (R28*SUMPRODUCT(K28:$K$98, X28:$X$98)-K28*$AZ$3)/Z28, 0)</f>
        <v>3450.6723359439584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250000</v>
      </c>
      <c r="S29">
        <f t="shared" si="1"/>
        <v>3452.549044108564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2554.4135635969419</v>
      </c>
      <c r="AC29">
        <f t="shared" si="2"/>
        <v>2509.5086210530217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-1501.5120903405498</v>
      </c>
      <c r="AI29">
        <f t="shared" si="6"/>
        <v>-1510.5977998735368</v>
      </c>
      <c r="AJ29">
        <f t="shared" si="7"/>
        <v>44.904942543920242</v>
      </c>
      <c r="AK29">
        <f t="shared" si="22"/>
        <v>178.80894945178596</v>
      </c>
      <c r="AL29">
        <f t="shared" si="8"/>
        <v>-1286.8839078778306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-123.74757190179307</v>
      </c>
      <c r="AR29">
        <f t="shared" si="9"/>
        <v>-124.49637339393232</v>
      </c>
      <c r="AS29">
        <f t="shared" si="9"/>
        <v>3.7008543866865113</v>
      </c>
      <c r="AT29">
        <f t="shared" si="9"/>
        <v>14.736593512177729</v>
      </c>
      <c r="AU29">
        <f t="shared" si="9"/>
        <v>-106.05892549506807</v>
      </c>
      <c r="AW29">
        <v>26</v>
      </c>
      <c r="AX29">
        <f>IF(Z29&gt;0, (R29*SUMPRODUCT(K29:$K$98, X29:$X$98)-K29*$AZ$3)/Z29, 0)</f>
        <v>3452.549044108564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250000</v>
      </c>
      <c r="S30">
        <f t="shared" si="1"/>
        <v>3429.5002284105904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2509.5086210530217</v>
      </c>
      <c r="AC30">
        <f t="shared" si="2"/>
        <v>2442.1862924776519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-1869.1926645125739</v>
      </c>
      <c r="AI30">
        <f t="shared" si="6"/>
        <v>-1878.0940573170055</v>
      </c>
      <c r="AJ30">
        <f t="shared" si="7"/>
        <v>67.322328575369738</v>
      </c>
      <c r="AK30">
        <f t="shared" si="22"/>
        <v>175.66560347371154</v>
      </c>
      <c r="AL30">
        <f t="shared" si="8"/>
        <v>-1635.1061252679242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-137.54471191438151</v>
      </c>
      <c r="AR30">
        <f t="shared" si="9"/>
        <v>-138.19972171201601</v>
      </c>
      <c r="AS30">
        <f t="shared" si="9"/>
        <v>4.9539196601326454</v>
      </c>
      <c r="AT30">
        <f t="shared" si="9"/>
        <v>12.926369379562207</v>
      </c>
      <c r="AU30">
        <f t="shared" si="9"/>
        <v>-120.31943267232116</v>
      </c>
      <c r="AW30">
        <v>27</v>
      </c>
      <c r="AX30">
        <f>IF(Z30&gt;0, (R30*SUMPRODUCT(K30:$K$98, X30:$X$98)-K30*$AZ$3)/Z30, 0)</f>
        <v>3429.5002284105904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250000</v>
      </c>
      <c r="S31">
        <f t="shared" si="1"/>
        <v>3384.1188076731619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2442.1862924776519</v>
      </c>
      <c r="AC31">
        <f t="shared" si="2"/>
        <v>2355.0212621047203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-2271.6183530167668</v>
      </c>
      <c r="AI31">
        <f t="shared" si="6"/>
        <v>-2280.3171509755034</v>
      </c>
      <c r="AJ31">
        <f t="shared" si="7"/>
        <v>87.165030372931597</v>
      </c>
      <c r="AK31">
        <f t="shared" si="22"/>
        <v>170.95304047343566</v>
      </c>
      <c r="AL31">
        <f t="shared" si="8"/>
        <v>-2022.1990801291361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-149.24753815849658</v>
      </c>
      <c r="AR31">
        <f t="shared" si="9"/>
        <v>-149.81905765628346</v>
      </c>
      <c r="AS31">
        <f t="shared" si="9"/>
        <v>5.7268273869129995</v>
      </c>
      <c r="AT31">
        <f t="shared" si="9"/>
        <v>11.231781252993679</v>
      </c>
      <c r="AU31">
        <f t="shared" si="9"/>
        <v>-132.86044901637678</v>
      </c>
      <c r="AW31">
        <v>28</v>
      </c>
      <c r="AX31">
        <f>IF(Z31&gt;0, (R31*SUMPRODUCT(K31:$K$98, X31:$X$98)-K31*$AZ$3)/Z31, 0)</f>
        <v>3384.1188076731619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250000</v>
      </c>
      <c r="S32">
        <f t="shared" si="1"/>
        <v>3318.9188193177192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2355.0212621047203</v>
      </c>
      <c r="AC32">
        <f t="shared" si="2"/>
        <v>2250.7555824653755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-2696.3806692981966</v>
      </c>
      <c r="AI32">
        <f t="shared" si="6"/>
        <v>-2704.8576602438807</v>
      </c>
      <c r="AJ32">
        <f t="shared" si="7"/>
        <v>104.26567963934485</v>
      </c>
      <c r="AK32">
        <f t="shared" si="22"/>
        <v>164.85148834733045</v>
      </c>
      <c r="AL32">
        <f t="shared" si="8"/>
        <v>-2435.7404922572055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-158.17396073301046</v>
      </c>
      <c r="AR32">
        <f t="shared" si="9"/>
        <v>-158.67123444819612</v>
      </c>
      <c r="AS32">
        <f t="shared" si="9"/>
        <v>6.1163899092062852</v>
      </c>
      <c r="AT32">
        <f t="shared" si="9"/>
        <v>9.6704494070622928</v>
      </c>
      <c r="AU32">
        <f t="shared" si="9"/>
        <v>-142.88439513192753</v>
      </c>
      <c r="AW32">
        <v>29</v>
      </c>
      <c r="AX32">
        <f>IF(Z32&gt;0, (R32*SUMPRODUCT(K32:$K$98, X32:$X$98)-K32*$AZ$3)/Z32, 0)</f>
        <v>3318.9188193177192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250000</v>
      </c>
      <c r="S33">
        <f t="shared" si="1"/>
        <v>3237.5234449056634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2250.7555824653755</v>
      </c>
      <c r="AC33">
        <f t="shared" si="2"/>
        <v>2132.7439954101787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-3154.9573350145233</v>
      </c>
      <c r="AI33">
        <f t="shared" si="6"/>
        <v>-3163.1918081839999</v>
      </c>
      <c r="AJ33">
        <f t="shared" si="7"/>
        <v>118.01158705519674</v>
      </c>
      <c r="AK33">
        <f t="shared" si="22"/>
        <v>157.55289077257629</v>
      </c>
      <c r="AL33">
        <f t="shared" si="8"/>
        <v>-2887.627330356227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-165.24535201981269</v>
      </c>
      <c r="AR33">
        <f t="shared" si="9"/>
        <v>-165.67664419688475</v>
      </c>
      <c r="AS33">
        <f t="shared" si="9"/>
        <v>6.181023758681981</v>
      </c>
      <c r="AT33">
        <f t="shared" si="9"/>
        <v>8.2520554584087957</v>
      </c>
      <c r="AU33">
        <f t="shared" si="9"/>
        <v>-151.24356497979397</v>
      </c>
      <c r="AW33">
        <v>30</v>
      </c>
      <c r="AX33">
        <f>IF(Z33&gt;0, (R33*SUMPRODUCT(K33:$K$98, X33:$X$98)-K33*$AZ$3)/Z33, 0)</f>
        <v>3237.5234449056634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250000</v>
      </c>
      <c r="S34">
        <f t="shared" si="1"/>
        <v>3142.0780947948115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2132.7439954101787</v>
      </c>
      <c r="AC34">
        <f t="shared" si="2"/>
        <v>2003.3579056027002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-3645.0422490971146</v>
      </c>
      <c r="AI34">
        <f t="shared" si="6"/>
        <v>-3653.0121254224414</v>
      </c>
      <c r="AJ34">
        <f t="shared" si="7"/>
        <v>129.38608980747858</v>
      </c>
      <c r="AK34">
        <f t="shared" si="22"/>
        <v>149.29207967871253</v>
      </c>
      <c r="AL34">
        <f t="shared" si="8"/>
        <v>-3374.3339559362503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-170.45914504542787</v>
      </c>
      <c r="AR34">
        <f t="shared" si="9"/>
        <v>-170.83185356612321</v>
      </c>
      <c r="AS34">
        <f t="shared" si="9"/>
        <v>6.0506959157515476</v>
      </c>
      <c r="AT34">
        <f t="shared" si="9"/>
        <v>6.9815926743759444</v>
      </c>
      <c r="AU34">
        <f t="shared" ref="AU34:AU97" si="23">AL34*$K34</f>
        <v>-157.79956497599571</v>
      </c>
      <c r="AW34">
        <v>31</v>
      </c>
      <c r="AX34">
        <f>IF(Z34&gt;0, (R34*SUMPRODUCT(K34:$K$98, X34:$X$98)-K34*$AZ$3)/Z34, 0)</f>
        <v>3142.0780947948115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250000</v>
      </c>
      <c r="S35">
        <f t="shared" si="1"/>
        <v>3033.5705530899381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2003.3579056027002</v>
      </c>
      <c r="AC35">
        <f t="shared" si="2"/>
        <v>1864.9159589611413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-4113.7057010790204</v>
      </c>
      <c r="AI35">
        <f t="shared" ref="AI35:AI66" si="25">SUM(AE35:AH35)</f>
        <v>-4121.3901933560401</v>
      </c>
      <c r="AJ35">
        <f t="shared" si="7"/>
        <v>138.44194664155884</v>
      </c>
      <c r="AK35">
        <f t="shared" si="22"/>
        <v>140.23505339218903</v>
      </c>
      <c r="AL35">
        <f t="shared" ref="AL35:AL98" si="26">SUM(AI35:AK35)</f>
        <v>-3842.7131933222922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-171.76431242917442</v>
      </c>
      <c r="AR35">
        <f t="shared" si="27"/>
        <v>-172.08517192381046</v>
      </c>
      <c r="AS35">
        <f t="shared" si="27"/>
        <v>5.7805267328692231</v>
      </c>
      <c r="AT35">
        <f t="shared" si="27"/>
        <v>5.8553963931011932</v>
      </c>
      <c r="AU35">
        <f t="shared" si="23"/>
        <v>-160.44924879784003</v>
      </c>
      <c r="AW35">
        <v>32</v>
      </c>
      <c r="AX35">
        <f>IF(Z35&gt;0, (R35*SUMPRODUCT(K35:$K$98, X35:$X$98)-K35*$AZ$3)/Z35, 0)</f>
        <v>3033.5705530899381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250000</v>
      </c>
      <c r="S36">
        <f t="shared" si="1"/>
        <v>2916.5765720174331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1864.9159589611413</v>
      </c>
      <c r="AC36">
        <f t="shared" si="2"/>
        <v>1721.7384308211367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-4570.8085479784631</v>
      </c>
      <c r="AI36">
        <f t="shared" si="25"/>
        <v>-4578.187654905314</v>
      </c>
      <c r="AJ36">
        <f t="shared" si="7"/>
        <v>143.1775281400046</v>
      </c>
      <c r="AK36">
        <f t="shared" si="22"/>
        <v>130.54411712727992</v>
      </c>
      <c r="AL36">
        <f t="shared" si="26"/>
        <v>-4304.4660096380303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-170.40201457423657</v>
      </c>
      <c r="AR36">
        <f t="shared" si="27"/>
        <v>-170.6771113482308</v>
      </c>
      <c r="AS36">
        <f t="shared" si="27"/>
        <v>5.3377294149864678</v>
      </c>
      <c r="AT36">
        <f t="shared" si="27"/>
        <v>4.8667495730360253</v>
      </c>
      <c r="AU36">
        <f t="shared" si="23"/>
        <v>-160.47263236020834</v>
      </c>
      <c r="AW36">
        <v>33</v>
      </c>
      <c r="AX36">
        <f>IF(Z36&gt;0, (R36*SUMPRODUCT(K36:$K$98, X36:$X$98)-K36*$AZ$3)/Z36, 0)</f>
        <v>2916.5765720174331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250000</v>
      </c>
      <c r="S37">
        <f t="shared" si="1"/>
        <v>2794.3116915871447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1721.7384308211367</v>
      </c>
      <c r="AC37">
        <f t="shared" si="2"/>
        <v>1576.8603307907999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-5028.6113665060457</v>
      </c>
      <c r="AI37">
        <f t="shared" si="25"/>
        <v>-5035.6652517953025</v>
      </c>
      <c r="AJ37">
        <f t="shared" si="7"/>
        <v>144.87810003033678</v>
      </c>
      <c r="AK37">
        <f t="shared" si="22"/>
        <v>120.52169015747958</v>
      </c>
      <c r="AL37">
        <f t="shared" si="26"/>
        <v>-4770.265461607486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-167.3831528556737</v>
      </c>
      <c r="AR37">
        <f t="shared" si="27"/>
        <v>-167.61794959647222</v>
      </c>
      <c r="AS37">
        <f t="shared" si="27"/>
        <v>4.822435339573043</v>
      </c>
      <c r="AT37">
        <f t="shared" si="27"/>
        <v>4.0117040303455109</v>
      </c>
      <c r="AU37">
        <f t="shared" si="23"/>
        <v>-158.78381022655367</v>
      </c>
      <c r="AW37">
        <v>34</v>
      </c>
      <c r="AX37">
        <f>IF(Z37&gt;0, (R37*SUMPRODUCT(K37:$K$98, X37:$X$98)-K37*$AZ$3)/Z37, 0)</f>
        <v>2794.3116915871447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250000</v>
      </c>
      <c r="S38">
        <f t="shared" si="1"/>
        <v>2669.5730952577724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1576.8603307907999</v>
      </c>
      <c r="AC38">
        <f t="shared" si="2"/>
        <v>1432.2663873493236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-5538.1433145918154</v>
      </c>
      <c r="AI38">
        <f t="shared" si="25"/>
        <v>-5544.8497538624497</v>
      </c>
      <c r="AJ38">
        <f t="shared" si="7"/>
        <v>144.59394344147631</v>
      </c>
      <c r="AK38">
        <f t="shared" si="22"/>
        <v>110.38022315535601</v>
      </c>
      <c r="AL38">
        <f t="shared" si="26"/>
        <v>-5289.8755872656166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-164.5924230581937</v>
      </c>
      <c r="AR38">
        <f t="shared" si="27"/>
        <v>-164.79173698471092</v>
      </c>
      <c r="AS38">
        <f t="shared" si="27"/>
        <v>4.2973007664620351</v>
      </c>
      <c r="AT38">
        <f t="shared" si="27"/>
        <v>3.2804763897994618</v>
      </c>
      <c r="AU38">
        <f t="shared" si="23"/>
        <v>-157.21395982844939</v>
      </c>
      <c r="AW38">
        <v>35</v>
      </c>
      <c r="AX38">
        <f>IF(Z38&gt;0, (R38*SUMPRODUCT(K38:$K$98, X38:$X$98)-K38*$AZ$3)/Z38, 0)</f>
        <v>2669.5730952577724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250000</v>
      </c>
      <c r="S39">
        <f t="shared" si="1"/>
        <v>2539.858304482631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1432.2663873493236</v>
      </c>
      <c r="AC39">
        <f t="shared" si="2"/>
        <v>1288.0214726966631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-6006.6580110008854</v>
      </c>
      <c r="AI39">
        <f t="shared" si="25"/>
        <v>-6012.997052978264</v>
      </c>
      <c r="AJ39">
        <f t="shared" si="7"/>
        <v>144.24491465266055</v>
      </c>
      <c r="AK39">
        <f t="shared" si="22"/>
        <v>100.25864711445266</v>
      </c>
      <c r="AL39">
        <f t="shared" si="26"/>
        <v>-5768.4934912111512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-159.38980235289083</v>
      </c>
      <c r="AR39">
        <f t="shared" si="27"/>
        <v>-159.55801213710538</v>
      </c>
      <c r="AS39">
        <f t="shared" si="27"/>
        <v>3.8276140234369977</v>
      </c>
      <c r="AT39">
        <f t="shared" si="27"/>
        <v>2.6604154787027849</v>
      </c>
      <c r="AU39">
        <f t="shared" si="23"/>
        <v>-153.06998263496561</v>
      </c>
      <c r="AW39">
        <v>36</v>
      </c>
      <c r="AX39">
        <f>IF(Z39&gt;0, (R39*SUMPRODUCT(K39:$K$98, X39:$X$98)-K39*$AZ$3)/Z39, 0)</f>
        <v>2539.858304482631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250000</v>
      </c>
      <c r="S40">
        <f t="shared" si="1"/>
        <v>2406.4608953278916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1288.0214726966631</v>
      </c>
      <c r="AC40">
        <f t="shared" si="2"/>
        <v>1146.7990885629983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-6375.515683888585</v>
      </c>
      <c r="AI40">
        <f t="shared" si="25"/>
        <v>-6381.4725596619955</v>
      </c>
      <c r="AJ40">
        <f t="shared" si="7"/>
        <v>141.22238413366472</v>
      </c>
      <c r="AK40">
        <f t="shared" si="22"/>
        <v>90.161503088766423</v>
      </c>
      <c r="AL40">
        <f t="shared" si="26"/>
        <v>-6150.088672439565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-151.05145806709899</v>
      </c>
      <c r="AR40">
        <f t="shared" si="27"/>
        <v>-151.19259092845672</v>
      </c>
      <c r="AS40">
        <f t="shared" si="27"/>
        <v>3.3459014286497966</v>
      </c>
      <c r="AT40">
        <f t="shared" si="27"/>
        <v>2.1361450866626739</v>
      </c>
      <c r="AU40">
        <f t="shared" si="23"/>
        <v>-145.71054441314425</v>
      </c>
      <c r="AW40">
        <v>37</v>
      </c>
      <c r="AX40">
        <f>IF(Z40&gt;0, (R40*SUMPRODUCT(K40:$K$98, X40:$X$98)-K40*$AZ$3)/Z40, 0)</f>
        <v>2406.4608953278916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250000</v>
      </c>
      <c r="S41">
        <f t="shared" si="1"/>
        <v>2274.4247428243698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1146.7990885629983</v>
      </c>
      <c r="AC41">
        <f t="shared" si="2"/>
        <v>1011.9685396202083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-6712.6797634522936</v>
      </c>
      <c r="AI41">
        <f t="shared" si="25"/>
        <v>-6718.2414364797969</v>
      </c>
      <c r="AJ41">
        <f t="shared" si="7"/>
        <v>134.83054894279007</v>
      </c>
      <c r="AK41">
        <f t="shared" si="22"/>
        <v>80.275936199409898</v>
      </c>
      <c r="AL41">
        <f t="shared" si="26"/>
        <v>-6503.1349513375972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-141.99972711469843</v>
      </c>
      <c r="AR41">
        <f t="shared" si="27"/>
        <v>-142.11737849686423</v>
      </c>
      <c r="AS41">
        <f t="shared" si="27"/>
        <v>2.8521993944717172</v>
      </c>
      <c r="AT41">
        <f t="shared" si="27"/>
        <v>1.6981535595153465</v>
      </c>
      <c r="AU41">
        <f t="shared" si="23"/>
        <v>-137.56702554287719</v>
      </c>
      <c r="AW41">
        <v>38</v>
      </c>
      <c r="AX41">
        <f>IF(Z41&gt;0, (R41*SUMPRODUCT(K41:$K$98, X41:$X$98)-K41*$AZ$3)/Z41, 0)</f>
        <v>2274.4247428243698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250000</v>
      </c>
      <c r="S42">
        <f t="shared" si="1"/>
        <v>2143.8696317088543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1011.9685396202083</v>
      </c>
      <c r="AC42">
        <f t="shared" si="2"/>
        <v>884.45176708078566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-6983.8182930984567</v>
      </c>
      <c r="AI42">
        <f t="shared" si="25"/>
        <v>-6988.9751584810301</v>
      </c>
      <c r="AJ42">
        <f t="shared" si="7"/>
        <v>127.51677253942262</v>
      </c>
      <c r="AK42">
        <f t="shared" si="22"/>
        <v>70.837797773414593</v>
      </c>
      <c r="AL42">
        <f t="shared" si="26"/>
        <v>-6790.6205881681926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-131.90658877584301</v>
      </c>
      <c r="AR42">
        <f t="shared" si="27"/>
        <v>-132.00398886456864</v>
      </c>
      <c r="AS42">
        <f t="shared" si="27"/>
        <v>2.408467942816106</v>
      </c>
      <c r="AT42">
        <f t="shared" si="27"/>
        <v>1.3379460731270769</v>
      </c>
      <c r="AU42">
        <f t="shared" si="23"/>
        <v>-128.25757484862544</v>
      </c>
      <c r="AW42">
        <v>39</v>
      </c>
      <c r="AX42">
        <f>IF(Z42&gt;0, (R42*SUMPRODUCT(K42:$K$98, X42:$X$98)-K42*$AZ$3)/Z42, 0)</f>
        <v>2143.8696317088543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250000</v>
      </c>
      <c r="S43">
        <f t="shared" si="1"/>
        <v>2016.7296428440709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884.45176708078566</v>
      </c>
      <c r="AC43">
        <f t="shared" si="2"/>
        <v>765.47638774715369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-7215.1307352718723</v>
      </c>
      <c r="AI43">
        <f t="shared" si="25"/>
        <v>-7219.8752754638563</v>
      </c>
      <c r="AJ43">
        <f t="shared" si="7"/>
        <v>118.97537933363196</v>
      </c>
      <c r="AK43">
        <f t="shared" si="22"/>
        <v>61.911623695655003</v>
      </c>
      <c r="AL43">
        <f t="shared" si="26"/>
        <v>-7038.9882724345689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-121.67454757035117</v>
      </c>
      <c r="AR43">
        <f t="shared" si="27"/>
        <v>-121.75455856425691</v>
      </c>
      <c r="AS43">
        <f t="shared" si="27"/>
        <v>2.0063774287085181</v>
      </c>
      <c r="AT43">
        <f t="shared" si="27"/>
        <v>1.0440654617231691</v>
      </c>
      <c r="AU43">
        <f t="shared" si="23"/>
        <v>-118.70411567382521</v>
      </c>
      <c r="AW43">
        <v>40</v>
      </c>
      <c r="AX43">
        <f>IF(Z43&gt;0, (R43*SUMPRODUCT(K43:$K$98, X43:$X$98)-K43*$AZ$3)/Z43, 0)</f>
        <v>2016.7296428440709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250000</v>
      </c>
      <c r="S44">
        <f t="shared" si="1"/>
        <v>1893.6564440480097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765.47638774715369</v>
      </c>
      <c r="AC44">
        <f t="shared" si="2"/>
        <v>655.3475628930621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-7423.0918026903819</v>
      </c>
      <c r="AI44">
        <f t="shared" si="25"/>
        <v>-7427.4177428903113</v>
      </c>
      <c r="AJ44">
        <f t="shared" si="7"/>
        <v>110.12882485409159</v>
      </c>
      <c r="AK44">
        <f t="shared" si="22"/>
        <v>53.583347142300767</v>
      </c>
      <c r="AL44">
        <f t="shared" si="26"/>
        <v>-7263.7055708939188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-111.76925193297342</v>
      </c>
      <c r="AR44">
        <f t="shared" si="27"/>
        <v>-111.83438747391844</v>
      </c>
      <c r="AS44">
        <f t="shared" si="27"/>
        <v>1.658206135311173</v>
      </c>
      <c r="AT44">
        <f t="shared" si="27"/>
        <v>0.80680271581568985</v>
      </c>
      <c r="AU44">
        <f t="shared" si="23"/>
        <v>-109.36937862279159</v>
      </c>
      <c r="AW44">
        <v>41</v>
      </c>
      <c r="AX44">
        <f>IF(Z44&gt;0, (R44*SUMPRODUCT(K44:$K$98, X44:$X$98)-K44*$AZ$3)/Z44, 0)</f>
        <v>1893.6564440480097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250000</v>
      </c>
      <c r="S45">
        <f t="shared" si="1"/>
        <v>1772.5463421792697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655.3475628930621</v>
      </c>
      <c r="AC45">
        <f t="shared" si="2"/>
        <v>553.88699195674906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-7533.374645796468</v>
      </c>
      <c r="AI45">
        <f t="shared" si="25"/>
        <v>-7537.2806578621085</v>
      </c>
      <c r="AJ45">
        <f t="shared" si="7"/>
        <v>101.46057093631305</v>
      </c>
      <c r="AK45">
        <f t="shared" si="22"/>
        <v>45.874329402514348</v>
      </c>
      <c r="AL45">
        <f t="shared" si="26"/>
        <v>-7389.9457575232809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-101.27658671080125</v>
      </c>
      <c r="AR45">
        <f t="shared" si="27"/>
        <v>-101.32909804712249</v>
      </c>
      <c r="AS45">
        <f t="shared" si="27"/>
        <v>1.3640076052626109</v>
      </c>
      <c r="AT45">
        <f t="shared" si="27"/>
        <v>0.61672168423563178</v>
      </c>
      <c r="AU45">
        <f t="shared" si="23"/>
        <v>-99.348368757624243</v>
      </c>
      <c r="AW45">
        <v>42</v>
      </c>
      <c r="AX45">
        <f>IF(Z45&gt;0, (R45*SUMPRODUCT(K45:$K$98, X45:$X$98)-K45*$AZ$3)/Z45, 0)</f>
        <v>1772.5463421792697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250000</v>
      </c>
      <c r="S46">
        <f t="shared" si="1"/>
        <v>1653.9920811779102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553.88699195674906</v>
      </c>
      <c r="AC46">
        <f t="shared" si="2"/>
        <v>461.8145847072517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-7536.016569256034</v>
      </c>
      <c r="AI46">
        <f t="shared" si="25"/>
        <v>-7539.5067203725557</v>
      </c>
      <c r="AJ46">
        <f t="shared" si="7"/>
        <v>92.07240724949736</v>
      </c>
      <c r="AK46">
        <f t="shared" si="22"/>
        <v>38.772089436972436</v>
      </c>
      <c r="AL46">
        <f t="shared" si="26"/>
        <v>-7408.6622236860858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-90.45723570769583</v>
      </c>
      <c r="AR46">
        <f t="shared" si="27"/>
        <v>-90.499129116408682</v>
      </c>
      <c r="AS46">
        <f t="shared" si="27"/>
        <v>1.1051747787710819</v>
      </c>
      <c r="AT46">
        <f t="shared" si="27"/>
        <v>0.46539388559575801</v>
      </c>
      <c r="AU46">
        <f t="shared" si="23"/>
        <v>-88.92856045204185</v>
      </c>
      <c r="AW46">
        <v>43</v>
      </c>
      <c r="AX46">
        <f>IF(Z46&gt;0, (R46*SUMPRODUCT(K46:$K$98, X46:$X$98)-K46*$AZ$3)/Z46, 0)</f>
        <v>1653.9920811779102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250000</v>
      </c>
      <c r="S47">
        <f t="shared" si="1"/>
        <v>1539.6666938343217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461.8145847072517</v>
      </c>
      <c r="AC47">
        <f t="shared" si="2"/>
        <v>379.57536637572002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-7472.2751210790475</v>
      </c>
      <c r="AI47">
        <f t="shared" si="25"/>
        <v>-7475.3567569283496</v>
      </c>
      <c r="AJ47">
        <f t="shared" si="7"/>
        <v>82.239218331531674</v>
      </c>
      <c r="AK47">
        <f t="shared" si="22"/>
        <v>32.327020929507619</v>
      </c>
      <c r="AL47">
        <f t="shared" si="26"/>
        <v>-7360.7905176673103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-80.082255858591807</v>
      </c>
      <c r="AR47">
        <f t="shared" si="27"/>
        <v>-80.115282526714694</v>
      </c>
      <c r="AS47">
        <f t="shared" si="27"/>
        <v>0.88137843124347703</v>
      </c>
      <c r="AT47">
        <f t="shared" si="27"/>
        <v>0.34645683132301985</v>
      </c>
      <c r="AU47">
        <f t="shared" si="23"/>
        <v>-78.887447264148193</v>
      </c>
      <c r="AW47">
        <v>44</v>
      </c>
      <c r="AX47">
        <f>IF(Z47&gt;0, (R47*SUMPRODUCT(K47:$K$98, X47:$X$98)-K47*$AZ$3)/Z47, 0)</f>
        <v>1539.6666938343217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250000</v>
      </c>
      <c r="S48">
        <f t="shared" si="1"/>
        <v>1428.8914853858109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379.57536637572002</v>
      </c>
      <c r="AC48">
        <f t="shared" si="2"/>
        <v>306.83062603156048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-7333.0574620983243</v>
      </c>
      <c r="AI48">
        <f t="shared" si="25"/>
        <v>-7335.7416287160286</v>
      </c>
      <c r="AJ48">
        <f t="shared" si="7"/>
        <v>72.744740344159538</v>
      </c>
      <c r="AK48">
        <f t="shared" si="22"/>
        <v>26.570275646300406</v>
      </c>
      <c r="AL48">
        <f t="shared" si="26"/>
        <v>-7236.4266127255687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-70.169843854912742</v>
      </c>
      <c r="AR48">
        <f t="shared" si="27"/>
        <v>-70.195528578292908</v>
      </c>
      <c r="AS48">
        <f t="shared" si="27"/>
        <v>0.69609260497397196</v>
      </c>
      <c r="AT48">
        <f t="shared" si="27"/>
        <v>0.25425030458569331</v>
      </c>
      <c r="AU48">
        <f t="shared" si="23"/>
        <v>-69.245185668733242</v>
      </c>
      <c r="AW48">
        <v>45</v>
      </c>
      <c r="AX48">
        <f>IF(Z48&gt;0, (R48*SUMPRODUCT(K48:$K$98, X48:$X$98)-K48*$AZ$3)/Z48, 0)</f>
        <v>1428.8914853858109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250000</v>
      </c>
      <c r="S49">
        <f t="shared" si="1"/>
        <v>1321.0543158012679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306.83062603156048</v>
      </c>
      <c r="AC49">
        <f t="shared" si="2"/>
        <v>243.21213531453361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-7120.3568035662911</v>
      </c>
      <c r="AI49">
        <f t="shared" si="25"/>
        <v>-7122.6581106776403</v>
      </c>
      <c r="AJ49">
        <f t="shared" si="7"/>
        <v>63.618490717026873</v>
      </c>
      <c r="AK49">
        <f t="shared" si="22"/>
        <v>21.478143822209237</v>
      </c>
      <c r="AL49">
        <f t="shared" si="26"/>
        <v>-7037.561476138404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-60.834389787022253</v>
      </c>
      <c r="AR49">
        <f t="shared" si="27"/>
        <v>-60.854051528377873</v>
      </c>
      <c r="AS49">
        <f t="shared" si="27"/>
        <v>0.54353906253732276</v>
      </c>
      <c r="AT49">
        <f t="shared" si="27"/>
        <v>0.18350341271206722</v>
      </c>
      <c r="AU49">
        <f t="shared" si="23"/>
        <v>-60.127009053128482</v>
      </c>
      <c r="AW49">
        <v>46</v>
      </c>
      <c r="AX49">
        <f>IF(Z49&gt;0, (R49*SUMPRODUCT(K49:$K$98, X49:$X$98)-K49*$AZ$3)/Z49, 0)</f>
        <v>1321.0543158012679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250000</v>
      </c>
      <c r="S50">
        <f t="shared" si="1"/>
        <v>1214.8107197680749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243.21213531453361</v>
      </c>
      <c r="AC50">
        <f t="shared" si="2"/>
        <v>188.2271679720524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-6829.976332284813</v>
      </c>
      <c r="AI50">
        <f t="shared" si="25"/>
        <v>-6831.9131275084346</v>
      </c>
      <c r="AJ50">
        <f t="shared" si="7"/>
        <v>54.984967342481212</v>
      </c>
      <c r="AK50">
        <f t="shared" si="22"/>
        <v>17.024849472017355</v>
      </c>
      <c r="AL50">
        <f t="shared" si="26"/>
        <v>-6759.903310693936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-52.101301880065378</v>
      </c>
      <c r="AR50">
        <f t="shared" si="27"/>
        <v>-52.116076389919655</v>
      </c>
      <c r="AS50">
        <f t="shared" si="27"/>
        <v>0.41944338354944199</v>
      </c>
      <c r="AT50">
        <f t="shared" si="27"/>
        <v>0.12987114137004874</v>
      </c>
      <c r="AU50">
        <f t="shared" si="23"/>
        <v>-51.56676186500016</v>
      </c>
      <c r="AW50">
        <v>47</v>
      </c>
      <c r="AX50">
        <f>IF(Z50&gt;0, (R50*SUMPRODUCT(K50:$K$98, X50:$X$98)-K50*$AZ$3)/Z50, 0)</f>
        <v>1214.8107197680749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250000</v>
      </c>
      <c r="S51">
        <f t="shared" si="1"/>
        <v>1107.8626595986184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188.2271679720524</v>
      </c>
      <c r="AC51">
        <f t="shared" si="2"/>
        <v>141.34856470318437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-6451.86503177546</v>
      </c>
      <c r="AI51">
        <f t="shared" si="25"/>
        <v>-6453.4598657952565</v>
      </c>
      <c r="AJ51">
        <f t="shared" si="7"/>
        <v>46.878603268868034</v>
      </c>
      <c r="AK51">
        <f t="shared" si="22"/>
        <v>13.175901758043668</v>
      </c>
      <c r="AL51">
        <f t="shared" si="26"/>
        <v>-6393.4053607683454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-43.943700659198029</v>
      </c>
      <c r="AR51">
        <f t="shared" si="27"/>
        <v>-43.954563085554113</v>
      </c>
      <c r="AS51">
        <f t="shared" si="27"/>
        <v>0.31929051510266199</v>
      </c>
      <c r="AT51">
        <f t="shared" si="27"/>
        <v>8.9741164751417662E-2</v>
      </c>
      <c r="AU51">
        <f t="shared" si="23"/>
        <v>-43.545531405700039</v>
      </c>
      <c r="AW51">
        <v>48</v>
      </c>
      <c r="AX51">
        <f>IF(Z51&gt;0, (R51*SUMPRODUCT(K51:$K$98, X51:$X$98)-K51*$AZ$3)/Z51, 0)</f>
        <v>1107.8626595986184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250000</v>
      </c>
      <c r="S52">
        <f t="shared" si="1"/>
        <v>997.7435705255001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141.34856470318437</v>
      </c>
      <c r="AC52">
        <f t="shared" si="2"/>
        <v>102.06798780398395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-6003.0091240061902</v>
      </c>
      <c r="AI52">
        <f t="shared" si="25"/>
        <v>-6004.2878592295883</v>
      </c>
      <c r="AJ52">
        <f t="shared" si="7"/>
        <v>39.280576899200412</v>
      </c>
      <c r="AK52">
        <f t="shared" si="22"/>
        <v>9.8943995292229072</v>
      </c>
      <c r="AL52">
        <f t="shared" si="26"/>
        <v>-5955.1128828011651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-36.50583905093638</v>
      </c>
      <c r="AR52">
        <f t="shared" si="27"/>
        <v>-36.513615367995008</v>
      </c>
      <c r="AS52">
        <f t="shared" si="27"/>
        <v>0.23887526880071774</v>
      </c>
      <c r="AT52">
        <f t="shared" si="27"/>
        <v>6.0170382762706538E-2</v>
      </c>
      <c r="AU52">
        <f t="shared" si="23"/>
        <v>-36.214569716431591</v>
      </c>
      <c r="AW52">
        <v>49</v>
      </c>
      <c r="AX52">
        <f>IF(Z52&gt;0, (R52*SUMPRODUCT(K52:$K$98, X52:$X$98)-K52*$AZ$3)/Z52, 0)</f>
        <v>997.7435705255001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250000</v>
      </c>
      <c r="S53">
        <f t="shared" si="1"/>
        <v>877.38609917565998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102.06798780398395</v>
      </c>
      <c r="AC53">
        <f t="shared" si="2"/>
        <v>69.725652110188292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-5451.5204489251382</v>
      </c>
      <c r="AI53">
        <f t="shared" si="25"/>
        <v>-5452.5138207738555</v>
      </c>
      <c r="AJ53">
        <f t="shared" si="7"/>
        <v>32.342335693795661</v>
      </c>
      <c r="AK53">
        <f t="shared" si="22"/>
        <v>7.1447591462788775</v>
      </c>
      <c r="AL53">
        <f t="shared" si="26"/>
        <v>-5413.0267259337807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-29.600084721245114</v>
      </c>
      <c r="AR53">
        <f t="shared" si="27"/>
        <v>-29.605478425837664</v>
      </c>
      <c r="AS53">
        <f t="shared" si="27"/>
        <v>0.1756089673676372</v>
      </c>
      <c r="AT53">
        <f t="shared" si="27"/>
        <v>3.8793851738085972E-2</v>
      </c>
      <c r="AU53">
        <f t="shared" si="23"/>
        <v>-29.391075606731938</v>
      </c>
      <c r="AW53">
        <v>50</v>
      </c>
      <c r="AX53">
        <f>IF(Z53&gt;0, (R53*SUMPRODUCT(K53:$K$98, X53:$X$98)-K53*$AZ$3)/Z53, 0)</f>
        <v>877.38609917565998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250000</v>
      </c>
      <c r="S54">
        <f t="shared" si="1"/>
        <v>737.38443402433927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69.725652110188292</v>
      </c>
      <c r="AC54">
        <f t="shared" si="2"/>
        <v>43.842981100675999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-4804.405873685856</v>
      </c>
      <c r="AI54">
        <f t="shared" si="25"/>
        <v>-4805.1490915224022</v>
      </c>
      <c r="AJ54">
        <f t="shared" si="7"/>
        <v>25.882671009512293</v>
      </c>
      <c r="AK54">
        <f t="shared" si="22"/>
        <v>4.8807956477131809</v>
      </c>
      <c r="AL54">
        <f t="shared" si="26"/>
        <v>-4774.3856248651764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-23.291474079294364</v>
      </c>
      <c r="AR54">
        <f t="shared" si="27"/>
        <v>-23.295077155185599</v>
      </c>
      <c r="AS54">
        <f t="shared" si="27"/>
        <v>0.12547765046720891</v>
      </c>
      <c r="AT54">
        <f t="shared" si="27"/>
        <v>2.3661807162813721E-2</v>
      </c>
      <c r="AU54">
        <f t="shared" si="23"/>
        <v>-23.145937697555574</v>
      </c>
      <c r="AW54">
        <v>51</v>
      </c>
      <c r="AX54">
        <f>IF(Z54&gt;0, (R54*SUMPRODUCT(K54:$K$98, X54:$X$98)-K54*$AZ$3)/Z54, 0)</f>
        <v>737.38443402433927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250000</v>
      </c>
      <c r="S55">
        <f t="shared" si="1"/>
        <v>561.4494810749967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43.842981100675999</v>
      </c>
      <c r="AC55">
        <f t="shared" si="2"/>
        <v>23.870626406857408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-4086.6952325844495</v>
      </c>
      <c r="AI55">
        <f t="shared" si="25"/>
        <v>-4087.2266834810011</v>
      </c>
      <c r="AJ55">
        <f t="shared" si="7"/>
        <v>19.972354693818591</v>
      </c>
      <c r="AK55">
        <f t="shared" si="22"/>
        <v>3.0690086770473202</v>
      </c>
      <c r="AL55">
        <f t="shared" si="26"/>
        <v>-4064.1853201101353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-17.689335317240083</v>
      </c>
      <c r="AR55">
        <f t="shared" si="27"/>
        <v>-17.69163571219951</v>
      </c>
      <c r="AS55">
        <f t="shared" si="27"/>
        <v>8.6450703844236379E-2</v>
      </c>
      <c r="AT55">
        <f t="shared" si="27"/>
        <v>1.3284260384025977E-2</v>
      </c>
      <c r="AU55">
        <f t="shared" si="23"/>
        <v>-17.591900747971248</v>
      </c>
      <c r="AW55">
        <v>52</v>
      </c>
      <c r="AX55">
        <f>IF(Z55&gt;0, (R55*SUMPRODUCT(K55:$K$98, X55:$X$98)-K55*$AZ$3)/Z55, 0)</f>
        <v>561.4494810749967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250000</v>
      </c>
      <c r="S56">
        <f t="shared" si="1"/>
        <v>317.22005732882411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23.870626406857408</v>
      </c>
      <c r="AC56">
        <f t="shared" si="2"/>
        <v>9.1447905409349239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-3315.7508206755879</v>
      </c>
      <c r="AI56">
        <f t="shared" si="25"/>
        <v>-3316.1111695221402</v>
      </c>
      <c r="AJ56">
        <f t="shared" si="7"/>
        <v>14.725835865922484</v>
      </c>
      <c r="AK56">
        <f t="shared" si="22"/>
        <v>1.6709438484800188</v>
      </c>
      <c r="AL56">
        <f t="shared" si="26"/>
        <v>-3299.7143898077379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-12.814543108189545</v>
      </c>
      <c r="AR56">
        <f t="shared" si="27"/>
        <v>-12.815935765864344</v>
      </c>
      <c r="AS56">
        <f t="shared" si="27"/>
        <v>5.6911652507572498E-2</v>
      </c>
      <c r="AT56">
        <f t="shared" si="27"/>
        <v>6.4577777811869906E-3</v>
      </c>
      <c r="AU56">
        <f t="shared" si="23"/>
        <v>-12.752566335575585</v>
      </c>
      <c r="AW56">
        <v>53</v>
      </c>
      <c r="AX56">
        <f>IF(Z56&gt;0, (R56*SUMPRODUCT(K56:$K$98, X56:$X$98)-K56*$AZ$3)/Z56, 0)</f>
        <v>317.22005732882411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250000</v>
      </c>
      <c r="S57">
        <f t="shared" si="1"/>
        <v>-55.764217971522307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9.1447905409349239</v>
      </c>
      <c r="AC57">
        <f t="shared" si="2"/>
        <v>-1.0237709142924665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-2545.1767237716226</v>
      </c>
      <c r="AI57">
        <f t="shared" si="25"/>
        <v>-2545.4062102935209</v>
      </c>
      <c r="AJ57">
        <f t="shared" si="7"/>
        <v>10.16856145522739</v>
      </c>
      <c r="AK57">
        <f t="shared" si="22"/>
        <v>0.64013533786544474</v>
      </c>
      <c r="AL57">
        <f t="shared" si="26"/>
        <v>-2534.5975135004278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-8.7825607146042515</v>
      </c>
      <c r="AR57">
        <f t="shared" si="27"/>
        <v>-8.7833525964774939</v>
      </c>
      <c r="AS57">
        <f t="shared" si="27"/>
        <v>3.5088332973743044E-2</v>
      </c>
      <c r="AT57">
        <f t="shared" si="27"/>
        <v>2.208894737193674E-3</v>
      </c>
      <c r="AU57">
        <f t="shared" si="23"/>
        <v>-8.746055368766557</v>
      </c>
      <c r="AW57">
        <v>54</v>
      </c>
      <c r="AX57">
        <f>IF(Z57&gt;0, (R57*SUMPRODUCT(K57:$K$98, X57:$X$98)-K57*$AZ$3)/Z57, 0)</f>
        <v>-55.764217971522307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250000</v>
      </c>
      <c r="S58">
        <f t="shared" si="1"/>
        <v>-685.04756249021784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-1.0237709142924665</v>
      </c>
      <c r="AC58">
        <f t="shared" si="2"/>
        <v>-7.4438480101805222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-1827.288904478849</v>
      </c>
      <c r="AI58">
        <f t="shared" si="25"/>
        <v>-1827.4247316903043</v>
      </c>
      <c r="AJ58">
        <f t="shared" si="7"/>
        <v>6.4200770958880558</v>
      </c>
      <c r="AK58">
        <f t="shared" si="22"/>
        <v>-7.166396400047266E-2</v>
      </c>
      <c r="AL58">
        <f t="shared" si="26"/>
        <v>-1821.0763185584167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-5.6297928144478666</v>
      </c>
      <c r="AR58">
        <f t="shared" si="27"/>
        <v>-5.6302112918201006</v>
      </c>
      <c r="AS58">
        <f t="shared" si="27"/>
        <v>1.9779961348224927E-2</v>
      </c>
      <c r="AT58">
        <f t="shared" si="27"/>
        <v>-2.2079336693601732E-4</v>
      </c>
      <c r="AU58">
        <f t="shared" si="23"/>
        <v>-5.6106521238388112</v>
      </c>
      <c r="AW58">
        <v>55</v>
      </c>
      <c r="AX58">
        <f>IF(Z58&gt;0, (R58*SUMPRODUCT(K58:$K$98, X58:$X$98)-K58*$AZ$3)/Z58, 0)</f>
        <v>-685.04756249021784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250000</v>
      </c>
      <c r="S59">
        <f t="shared" si="1"/>
        <v>-1860.1546227117565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-7.4438480101805222</v>
      </c>
      <c r="AC59">
        <f t="shared" si="2"/>
        <v>-10.964280450774631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-1215.8076765274259</v>
      </c>
      <c r="AI59">
        <f t="shared" si="25"/>
        <v>-1215.8813550829402</v>
      </c>
      <c r="AJ59">
        <f t="shared" si="7"/>
        <v>3.5204324405941083</v>
      </c>
      <c r="AK59">
        <f t="shared" si="22"/>
        <v>-0.52106936071263665</v>
      </c>
      <c r="AL59">
        <f t="shared" si="26"/>
        <v>-1212.8819920030587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-3.3445065725354364</v>
      </c>
      <c r="AR59">
        <f t="shared" si="27"/>
        <v>-3.3447092513126231</v>
      </c>
      <c r="AS59">
        <f t="shared" si="27"/>
        <v>9.6841874443193351E-3</v>
      </c>
      <c r="AT59">
        <f t="shared" si="27"/>
        <v>-1.4333845190283594E-3</v>
      </c>
      <c r="AU59">
        <f t="shared" si="23"/>
        <v>-3.3364584483873316</v>
      </c>
      <c r="AW59">
        <v>56</v>
      </c>
      <c r="AX59">
        <f>IF(Z59&gt;0, (R59*SUMPRODUCT(K59:$K$98, X59:$X$98)-K59*$AZ$3)/Z59, 0)</f>
        <v>-1860.1546227117565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250000</v>
      </c>
      <c r="S60">
        <f t="shared" si="1"/>
        <v>-4330.1138991580701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-10.964280450774631</v>
      </c>
      <c r="AC60">
        <f t="shared" si="2"/>
        <v>-12.425429546654929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-741.45071623837941</v>
      </c>
      <c r="AI60">
        <f t="shared" si="25"/>
        <v>-741.48658547252671</v>
      </c>
      <c r="AJ60">
        <f t="shared" si="7"/>
        <v>1.4611490958802982</v>
      </c>
      <c r="AK60">
        <f t="shared" si="22"/>
        <v>-0.76749963155422418</v>
      </c>
      <c r="AL60">
        <f t="shared" si="26"/>
        <v>-740.79293600820063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-1.8210901232465229</v>
      </c>
      <c r="AR60">
        <f t="shared" si="27"/>
        <v>-1.8211782223023381</v>
      </c>
      <c r="AS60">
        <f t="shared" si="27"/>
        <v>3.5887539506303649E-3</v>
      </c>
      <c r="AT60">
        <f t="shared" si="27"/>
        <v>-1.885069321545279E-3</v>
      </c>
      <c r="AU60">
        <f t="shared" si="23"/>
        <v>-1.8194745376732528</v>
      </c>
      <c r="AW60">
        <v>57</v>
      </c>
      <c r="AX60">
        <f>IF(Z60&gt;0, (R60*SUMPRODUCT(K60:$K$98, X60:$X$98)-K60*$AZ$3)/Z60, 0)</f>
        <v>-4330.1138991580701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250000</v>
      </c>
      <c r="S61">
        <f t="shared" si="1"/>
        <v>-10318.913808668742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-12.425429546654929</v>
      </c>
      <c r="AC61">
        <f t="shared" si="2"/>
        <v>-12.564950494316507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-405.79530538991406</v>
      </c>
      <c r="AI61">
        <f t="shared" si="25"/>
        <v>-405.81052616645036</v>
      </c>
      <c r="AJ61">
        <f t="shared" si="7"/>
        <v>0.13952094766157863</v>
      </c>
      <c r="AK61">
        <f t="shared" si="22"/>
        <v>-0.86978006826584509</v>
      </c>
      <c r="AL61">
        <f t="shared" si="26"/>
        <v>-406.54078528705463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-0.88989372759483443</v>
      </c>
      <c r="AR61">
        <f t="shared" si="27"/>
        <v>-0.88992710618100546</v>
      </c>
      <c r="AS61">
        <f t="shared" si="27"/>
        <v>3.0596415124326361E-4</v>
      </c>
      <c r="AT61">
        <f t="shared" si="27"/>
        <v>-1.9073947304369685E-3</v>
      </c>
      <c r="AU61">
        <f t="shared" si="23"/>
        <v>-0.89152853676019916</v>
      </c>
      <c r="AW61">
        <v>58</v>
      </c>
      <c r="AX61">
        <f>IF(Z61&gt;0, (R61*SUMPRODUCT(K61:$K$98, X61:$X$98)-K61*$AZ$3)/Z61, 0)</f>
        <v>-10318.913808668742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250000</v>
      </c>
      <c r="S62">
        <f t="shared" si="1"/>
        <v>-27741.702901561272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-12.564950494316507</v>
      </c>
      <c r="AC62">
        <f t="shared" si="2"/>
        <v>-11.953443172281929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-193.65049023438928</v>
      </c>
      <c r="AI62">
        <f t="shared" si="25"/>
        <v>-193.65587627864849</v>
      </c>
      <c r="AJ62">
        <f t="shared" si="7"/>
        <v>-0.61150732203457814</v>
      </c>
      <c r="AK62">
        <f t="shared" si="22"/>
        <v>-0.87954653460215559</v>
      </c>
      <c r="AL62">
        <f t="shared" si="26"/>
        <v>-195.14693013528523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-0.37916802404597905</v>
      </c>
      <c r="AR62">
        <f t="shared" si="27"/>
        <v>-0.37917856993076726</v>
      </c>
      <c r="AS62">
        <f t="shared" si="27"/>
        <v>-1.1973324865062684E-3</v>
      </c>
      <c r="AT62">
        <f t="shared" si="27"/>
        <v>-1.7221537687714258E-3</v>
      </c>
      <c r="AU62">
        <f t="shared" si="23"/>
        <v>-0.38209805618604492</v>
      </c>
      <c r="AW62">
        <v>59</v>
      </c>
      <c r="AX62">
        <f>IF(Z62&gt;0, (R62*SUMPRODUCT(K62:$K$98, X62:$X$98)-K62*$AZ$3)/Z62, 0)</f>
        <v>-27741.702901561272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250000</v>
      </c>
      <c r="S63">
        <f t="shared" si="1"/>
        <v>-91855.129391940136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-11.953443172281929</v>
      </c>
      <c r="AC63">
        <f t="shared" si="2"/>
        <v>-10.992074544873073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-76.726799023288194</v>
      </c>
      <c r="AI63">
        <f t="shared" si="25"/>
        <v>-76.728294867153636</v>
      </c>
      <c r="AJ63">
        <f t="shared" si="7"/>
        <v>-0.96136862740885576</v>
      </c>
      <c r="AK63">
        <f t="shared" si="22"/>
        <v>-0.83674102205973511</v>
      </c>
      <c r="AL63">
        <f t="shared" si="26"/>
        <v>-78.526404516622236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-0.13413501497788874</v>
      </c>
      <c r="AR63">
        <f t="shared" si="27"/>
        <v>-0.13413763003601509</v>
      </c>
      <c r="AS63">
        <f t="shared" si="27"/>
        <v>-1.6806799824611372E-3</v>
      </c>
      <c r="AT63">
        <f t="shared" si="27"/>
        <v>-1.462804013139274E-3</v>
      </c>
      <c r="AU63">
        <f t="shared" si="23"/>
        <v>-0.13728111403161553</v>
      </c>
      <c r="AW63">
        <v>60</v>
      </c>
      <c r="AX63">
        <f>IF(Z63&gt;0, (R63*SUMPRODUCT(K63:$K$98, X63:$X$98)-K63*$AZ$3)/Z63, 0)</f>
        <v>-91855.129391940136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250000</v>
      </c>
      <c r="S64">
        <f t="shared" si="1"/>
        <v>-418693.15643846412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-10.992074544873073</v>
      </c>
      <c r="AC64">
        <f t="shared" si="2"/>
        <v>-9.9293018353377178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-23.688962339143455</v>
      </c>
      <c r="AI64">
        <f t="shared" si="25"/>
        <v>-23.68925877645329</v>
      </c>
      <c r="AJ64">
        <f t="shared" si="7"/>
        <v>-1.0627727095353556</v>
      </c>
      <c r="AK64">
        <f t="shared" si="22"/>
        <v>-0.76944521814111522</v>
      </c>
      <c r="AL64">
        <f t="shared" si="26"/>
        <v>-25.521476704129761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-3.6976269776809075E-2</v>
      </c>
      <c r="AR64">
        <f t="shared" si="27"/>
        <v>-3.6976732487914082E-2</v>
      </c>
      <c r="AS64">
        <f t="shared" si="27"/>
        <v>-1.6588894801134871E-3</v>
      </c>
      <c r="AT64">
        <f t="shared" si="27"/>
        <v>-1.2010325128276734E-3</v>
      </c>
      <c r="AU64">
        <f t="shared" si="23"/>
        <v>-3.9836654480855244E-2</v>
      </c>
      <c r="AW64">
        <v>61</v>
      </c>
      <c r="AX64">
        <f>IF(Z64&gt;0, (R64*SUMPRODUCT(K64:$K$98, X64:$X$98)-K64*$AZ$3)/Z64, 0)</f>
        <v>-418693.15643846412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250000</v>
      </c>
      <c r="S65">
        <f t="shared" si="1"/>
        <v>-1914229.3938238269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-9.9293018353377178</v>
      </c>
      <c r="AC65">
        <f t="shared" si="2"/>
        <v>-8.897610493941988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-4.7074231758851575</v>
      </c>
      <c r="AI65">
        <f t="shared" si="25"/>
        <v>-4.7074812776631019</v>
      </c>
      <c r="AJ65">
        <f t="shared" si="7"/>
        <v>-1.0316913413957298</v>
      </c>
      <c r="AK65">
        <f t="shared" si="22"/>
        <v>-0.69505112847364037</v>
      </c>
      <c r="AL65">
        <f t="shared" si="26"/>
        <v>-6.4342237475324717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-6.5605806353562779E-3</v>
      </c>
      <c r="AR65">
        <f t="shared" si="27"/>
        <v>-6.5606616098905441E-3</v>
      </c>
      <c r="AS65">
        <f t="shared" si="27"/>
        <v>-1.4378342424574688E-3</v>
      </c>
      <c r="AT65">
        <f t="shared" si="27"/>
        <v>-9.6866986537475842E-4</v>
      </c>
      <c r="AU65">
        <f t="shared" si="23"/>
        <v>-8.967165717722771E-3</v>
      </c>
      <c r="AW65">
        <v>62</v>
      </c>
      <c r="AX65">
        <f>IF(Z65&gt;0, (R65*SUMPRODUCT(K65:$K$98, X65:$X$98)-K65*$AZ$3)/Z65, 0)</f>
        <v>-1914229.3938238269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250000</v>
      </c>
      <c r="S66">
        <f t="shared" si="1"/>
        <v>-8832131.718098335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-8.897610493941988</v>
      </c>
      <c r="AC66">
        <f t="shared" si="2"/>
        <v>-7.950003564601861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-0.92538449105248666</v>
      </c>
      <c r="AI66">
        <f t="shared" si="25"/>
        <v>-0.92539574258809887</v>
      </c>
      <c r="AJ66">
        <f t="shared" si="7"/>
        <v>-0.94760692934012702</v>
      </c>
      <c r="AK66">
        <f t="shared" si="22"/>
        <v>-0.62283273457593924</v>
      </c>
      <c r="AL66">
        <f t="shared" si="26"/>
        <v>-2.495835406504165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-1.1514981129314979E-3</v>
      </c>
      <c r="AR66">
        <f t="shared" si="27"/>
        <v>-1.1515121137302472E-3</v>
      </c>
      <c r="AS66">
        <f t="shared" si="27"/>
        <v>-1.1791505060722675E-3</v>
      </c>
      <c r="AT66">
        <f t="shared" si="27"/>
        <v>-7.7501916821672815E-4</v>
      </c>
      <c r="AU66">
        <f t="shared" si="23"/>
        <v>-3.1056817880192426E-3</v>
      </c>
      <c r="AW66">
        <v>63</v>
      </c>
      <c r="AX66">
        <f>IF(Z66&gt;0, (R66*SUMPRODUCT(K66:$K$98, X66:$X$98)-K66*$AZ$3)/Z66, 0)</f>
        <v>-8832131.718098335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-41278888.940565482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-7.950003564601861</v>
      </c>
      <c r="AC67">
        <f t="shared" ref="AC67:AC98" si="30">S67*Z67</f>
        <v>-7.0992197859509707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-0.17978494201519971</v>
      </c>
      <c r="AI67">
        <f t="shared" ref="AI67:AI98" si="34">SUM(AE67:AH67)</f>
        <v>-0.179787091788355</v>
      </c>
      <c r="AJ67">
        <f t="shared" ref="AJ67:AJ98" si="35">AB67-AC67</f>
        <v>-0.85078377865089028</v>
      </c>
      <c r="AK67">
        <f t="shared" si="22"/>
        <v>-0.55650024952213029</v>
      </c>
      <c r="AL67">
        <f t="shared" si="26"/>
        <v>-1.5870711199613756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-1.9974517876631916E-4</v>
      </c>
      <c r="AR67">
        <f t="shared" si="36"/>
        <v>-1.9974756721341823E-4</v>
      </c>
      <c r="AS67">
        <f t="shared" si="36"/>
        <v>-9.4524021897083698E-4</v>
      </c>
      <c r="AT67">
        <f t="shared" si="36"/>
        <v>-6.1828449356399044E-4</v>
      </c>
      <c r="AU67">
        <f t="shared" si="23"/>
        <v>-1.7632722797482456E-3</v>
      </c>
      <c r="AW67">
        <v>64</v>
      </c>
      <c r="AX67">
        <f>IF(Z67&gt;0, (R67*SUMPRODUCT(K67:$K$98, X67:$X$98)-K67*$AZ$3)/Z67, 0)</f>
        <v>-41278888.940565482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250000</v>
      </c>
      <c r="S68">
        <f t="shared" si="29"/>
        <v>-195836665.99056715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-7.0992197859509707</v>
      </c>
      <c r="AC68">
        <f t="shared" si="30"/>
        <v>-6.3387630340191787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-3.4473608265393751E-2</v>
      </c>
      <c r="AI68">
        <f t="shared" si="34"/>
        <v>-3.4474012860404211E-2</v>
      </c>
      <c r="AJ68">
        <f t="shared" si="35"/>
        <v>-0.76045675193179196</v>
      </c>
      <c r="AK68">
        <f t="shared" si="22"/>
        <v>-0.49694538501656799</v>
      </c>
      <c r="AL68">
        <f t="shared" si="26"/>
        <v>-1.2918761498087641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-3.4197291539522536E-5</v>
      </c>
      <c r="AR68">
        <f t="shared" si="36"/>
        <v>-3.4197692891577757E-5</v>
      </c>
      <c r="AS68">
        <f t="shared" si="36"/>
        <v>-7.5436145380567777E-4</v>
      </c>
      <c r="AT68">
        <f t="shared" si="36"/>
        <v>-4.9296221271074268E-4</v>
      </c>
      <c r="AU68">
        <f t="shared" si="23"/>
        <v>-1.281521359407998E-3</v>
      </c>
      <c r="AW68">
        <v>65</v>
      </c>
      <c r="AX68">
        <f>IF(Z68&gt;0, (R68*SUMPRODUCT(K68:$K$98, X68:$X$98)-K68*$AZ$3)/Z68, 0)</f>
        <v>-195836665.99056715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250000</v>
      </c>
      <c r="S69">
        <f t="shared" si="29"/>
        <v>-943317780.67418349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-6.3387630340191787</v>
      </c>
      <c r="AC69">
        <f t="shared" si="30"/>
        <v>-5.6596396446048658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-6.5110519784783143E-3</v>
      </c>
      <c r="AI69">
        <f t="shared" si="34"/>
        <v>-6.5111269749397477E-3</v>
      </c>
      <c r="AJ69">
        <f t="shared" si="35"/>
        <v>-0.67912338941431294</v>
      </c>
      <c r="AK69">
        <f t="shared" si="22"/>
        <v>-0.44371341238134254</v>
      </c>
      <c r="AL69">
        <f t="shared" si="26"/>
        <v>-1.1293479287705952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-5.7668427370083525E-6</v>
      </c>
      <c r="AR69">
        <f t="shared" si="36"/>
        <v>-5.7669091614203141E-6</v>
      </c>
      <c r="AS69">
        <f t="shared" si="36"/>
        <v>-6.0150000318254563E-4</v>
      </c>
      <c r="AT69">
        <f t="shared" si="36"/>
        <v>-3.929972419145939E-4</v>
      </c>
      <c r="AU69">
        <f t="shared" si="23"/>
        <v>-1.0002641542585598E-3</v>
      </c>
      <c r="AW69">
        <v>66</v>
      </c>
      <c r="AX69">
        <f>IF(Z69&gt;0, (R69*SUMPRODUCT(K69:$K$98, X69:$X$98)-K69*$AZ$3)/Z69, 0)</f>
        <v>-943317780.67418349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250000</v>
      </c>
      <c r="S70">
        <f t="shared" si="29"/>
        <v>-4620308947.4553785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-5.6596396446048658</v>
      </c>
      <c r="AC70">
        <f t="shared" si="30"/>
        <v>-5.0532547090316609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-1.2115037019789323E-3</v>
      </c>
      <c r="AI70">
        <f t="shared" si="34"/>
        <v>-1.2115173732906521E-3</v>
      </c>
      <c r="AJ70">
        <f t="shared" si="35"/>
        <v>-0.60638493557320494</v>
      </c>
      <c r="AK70">
        <f t="shared" si="22"/>
        <v>-0.39617477512234062</v>
      </c>
      <c r="AL70">
        <f t="shared" si="26"/>
        <v>-1.0037712280688362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-9.5806211880053846E-7</v>
      </c>
      <c r="AR70">
        <f t="shared" si="36"/>
        <v>-9.5807293013017101E-7</v>
      </c>
      <c r="AS70">
        <f t="shared" si="36"/>
        <v>-4.7953170529733589E-4</v>
      </c>
      <c r="AT70">
        <f t="shared" si="36"/>
        <v>-3.1329664436769258E-4</v>
      </c>
      <c r="AU70">
        <f t="shared" si="23"/>
        <v>-7.9378642259515862E-4</v>
      </c>
      <c r="AW70">
        <v>67</v>
      </c>
      <c r="AX70">
        <f>IF(Z70&gt;0, (R70*SUMPRODUCT(K70:$K$98, X70:$X$98)-K70*$AZ$3)/Z70, 0)</f>
        <v>-4620308947.4553785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250000</v>
      </c>
      <c r="S71">
        <f t="shared" si="29"/>
        <v>-23036332935.238651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-5.0532547090316609</v>
      </c>
      <c r="AC71">
        <f t="shared" si="30"/>
        <v>-4.5118353970795475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-2.2172763157318694E-4</v>
      </c>
      <c r="AI71">
        <f t="shared" si="34"/>
        <v>-2.2173007979021098E-4</v>
      </c>
      <c r="AJ71">
        <f t="shared" si="35"/>
        <v>-0.54141931195211335</v>
      </c>
      <c r="AK71">
        <f t="shared" si="22"/>
        <v>-0.35372782963221627</v>
      </c>
      <c r="AL71">
        <f t="shared" si="26"/>
        <v>-0.89536887166411983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-1.5655636120001744E-7</v>
      </c>
      <c r="AR71">
        <f t="shared" si="36"/>
        <v>-1.5655808982511478E-7</v>
      </c>
      <c r="AS71">
        <f t="shared" si="36"/>
        <v>-3.8228269864805674E-4</v>
      </c>
      <c r="AT71">
        <f t="shared" si="36"/>
        <v>-2.4975841517578485E-4</v>
      </c>
      <c r="AU71">
        <f t="shared" si="23"/>
        <v>-6.3219767191366666E-4</v>
      </c>
      <c r="AW71">
        <v>68</v>
      </c>
      <c r="AX71">
        <f>IF(Z71&gt;0, (R71*SUMPRODUCT(K71:$K$98, X71:$X$98)-K71*$AZ$3)/Z71, 0)</f>
        <v>-23036332935.238651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250000</v>
      </c>
      <c r="S72">
        <f t="shared" si="29"/>
        <v>-117027863931.0968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-4.5118353970795475</v>
      </c>
      <c r="AC72">
        <f t="shared" si="30"/>
        <v>-4.0284245982660574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-3.9869001682282115E-5</v>
      </c>
      <c r="AI72">
        <f t="shared" si="34"/>
        <v>-3.9869431967051803E-5</v>
      </c>
      <c r="AJ72">
        <f t="shared" si="35"/>
        <v>-0.48341079881349014</v>
      </c>
      <c r="AK72">
        <f t="shared" si="22"/>
        <v>-0.31582847779556833</v>
      </c>
      <c r="AL72">
        <f t="shared" si="26"/>
        <v>-0.79927914604102557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-2.51343835990896E-8</v>
      </c>
      <c r="AR72">
        <f t="shared" si="36"/>
        <v>-2.5134654861022476E-8</v>
      </c>
      <c r="AS72">
        <f t="shared" si="36"/>
        <v>-3.0475386743180434E-4</v>
      </c>
      <c r="AT72">
        <f t="shared" si="36"/>
        <v>-1.9910591631287577E-4</v>
      </c>
      <c r="AU72">
        <f t="shared" si="23"/>
        <v>-5.0388491839954122E-4</v>
      </c>
      <c r="AW72">
        <v>69</v>
      </c>
      <c r="AX72">
        <f>IF(Z72&gt;0, (R72*SUMPRODUCT(K72:$K$98, X72:$X$98)-K72*$AZ$3)/Z72, 0)</f>
        <v>-117027863931.0968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250000</v>
      </c>
      <c r="S73">
        <f t="shared" si="29"/>
        <v>-606827514323.90161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-4.0284245982660574</v>
      </c>
      <c r="AC73">
        <f t="shared" si="30"/>
        <v>-3.5968076989630751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-7.0378303418853371E-6</v>
      </c>
      <c r="AI73">
        <f t="shared" si="34"/>
        <v>-7.0379044322902307E-6</v>
      </c>
      <c r="AJ73">
        <f t="shared" si="35"/>
        <v>-0.4316168993029823</v>
      </c>
      <c r="AK73">
        <f t="shared" ref="AK73:AK98" si="49">G73*SUM(AB73:AB73, AE73:AF73)</f>
        <v>-0.28198972187862403</v>
      </c>
      <c r="AL73">
        <f t="shared" si="26"/>
        <v>-0.71361365908603869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-3.9614451626907897E-9</v>
      </c>
      <c r="AR73">
        <f t="shared" si="36"/>
        <v>-3.9614868666054642E-9</v>
      </c>
      <c r="AS73">
        <f t="shared" si="36"/>
        <v>-2.429479818095982E-4</v>
      </c>
      <c r="AT73">
        <f t="shared" si="36"/>
        <v>-1.5872602285057987E-4</v>
      </c>
      <c r="AU73">
        <f t="shared" si="23"/>
        <v>-4.0167796614704472E-4</v>
      </c>
      <c r="AW73">
        <v>70</v>
      </c>
      <c r="AX73">
        <f>IF(Z73&gt;0, (R73*SUMPRODUCT(K73:$K$98, X73:$X$98)-K73*$AZ$3)/Z73, 0)</f>
        <v>-606827514323.90161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250000</v>
      </c>
      <c r="S74">
        <f t="shared" si="29"/>
        <v>-3215055504910.2861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-3.5968076989630751</v>
      </c>
      <c r="AC74">
        <f t="shared" si="30"/>
        <v>-3.2114354489625851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-1.2172715093922161E-6</v>
      </c>
      <c r="AI74">
        <f t="shared" si="34"/>
        <v>-1.2172839953175914E-6</v>
      </c>
      <c r="AJ74">
        <f t="shared" si="35"/>
        <v>-0.38537225000048991</v>
      </c>
      <c r="AK74">
        <f t="shared" si="49"/>
        <v>-0.25177653892741531</v>
      </c>
      <c r="AL74">
        <f t="shared" si="26"/>
        <v>-0.63715000621190054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-6.117645255192539E-10</v>
      </c>
      <c r="AR74">
        <f t="shared" si="36"/>
        <v>-6.1177080057469882E-10</v>
      </c>
      <c r="AS74">
        <f t="shared" si="36"/>
        <v>-1.9367665294947267E-4</v>
      </c>
      <c r="AT74">
        <f t="shared" si="36"/>
        <v>-1.2653541439634644E-4</v>
      </c>
      <c r="AU74">
        <f t="shared" si="23"/>
        <v>-3.2021267911661971E-4</v>
      </c>
      <c r="AW74">
        <v>71</v>
      </c>
      <c r="AX74">
        <f>IF(Z74&gt;0, (R74*SUMPRODUCT(K74:$K$98, X74:$X$98)-K74*$AZ$3)/Z74, 0)</f>
        <v>-3215055504910.2861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250000</v>
      </c>
      <c r="S75">
        <f t="shared" si="29"/>
        <v>-17435574990758.926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-3.2114354489625851</v>
      </c>
      <c r="AC75">
        <f t="shared" si="30"/>
        <v>-2.8673530799654796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-2.0610777898073704E-7</v>
      </c>
      <c r="AI75">
        <f t="shared" si="34"/>
        <v>-2.0610983465790965E-7</v>
      </c>
      <c r="AJ75">
        <f t="shared" si="35"/>
        <v>-0.34408236899710554</v>
      </c>
      <c r="AK75">
        <f t="shared" si="49"/>
        <v>-0.22480048142738099</v>
      </c>
      <c r="AL75">
        <f t="shared" si="26"/>
        <v>-0.56888305653432114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-9.2485402981393953E-11</v>
      </c>
      <c r="AR75">
        <f t="shared" si="36"/>
        <v>-9.2486325412039937E-11</v>
      </c>
      <c r="AS75">
        <f t="shared" si="36"/>
        <v>-1.543978432685171E-4</v>
      </c>
      <c r="AT75">
        <f t="shared" si="36"/>
        <v>-1.0087325775882441E-4</v>
      </c>
      <c r="AU75">
        <f t="shared" si="23"/>
        <v>-2.552711935136669E-4</v>
      </c>
      <c r="AW75">
        <v>72</v>
      </c>
      <c r="AX75">
        <f>IF(Z75&gt;0, (R75*SUMPRODUCT(K75:$K$98, X75:$X$98)-K75*$AZ$3)/Z75, 0)</f>
        <v>-17435574990758.926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250000</v>
      </c>
      <c r="S76">
        <f t="shared" si="29"/>
        <v>-96976326266693.109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-2.8673530799654796</v>
      </c>
      <c r="AC76">
        <f t="shared" si="30"/>
        <v>-2.5601366786214741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-3.4102506842577361E-8</v>
      </c>
      <c r="AI76">
        <f t="shared" si="34"/>
        <v>-3.4102836837636101E-8</v>
      </c>
      <c r="AJ76">
        <f t="shared" si="35"/>
        <v>-0.30721640134400552</v>
      </c>
      <c r="AK76">
        <f t="shared" si="49"/>
        <v>-0.20071471559758358</v>
      </c>
      <c r="AL76">
        <f t="shared" si="26"/>
        <v>-0.50793115104442599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-1.3663032202690614E-11</v>
      </c>
      <c r="AR76">
        <f t="shared" si="36"/>
        <v>-1.3663164413883625E-11</v>
      </c>
      <c r="AS76">
        <f t="shared" si="36"/>
        <v>-1.2308501554253004E-4</v>
      </c>
      <c r="AT76">
        <f t="shared" si="36"/>
        <v>-8.041554350895374E-5</v>
      </c>
      <c r="AU76">
        <f t="shared" si="23"/>
        <v>-2.0350057271464821E-4</v>
      </c>
      <c r="AW76">
        <v>73</v>
      </c>
      <c r="AX76">
        <f>IF(Z76&gt;0, (R76*SUMPRODUCT(K76:$K$98, X76:$X$98)-K76*$AZ$3)/Z76, 0)</f>
        <v>-96976326266693.109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250000</v>
      </c>
      <c r="S77">
        <f t="shared" si="29"/>
        <v>-553824882482613.13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-2.5601366786214741</v>
      </c>
      <c r="AC77">
        <f t="shared" si="30"/>
        <v>-2.2858363202096985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-5.5020614167666772E-9</v>
      </c>
      <c r="AI77">
        <f t="shared" si="34"/>
        <v>-5.5021130088039917E-9</v>
      </c>
      <c r="AJ77">
        <f t="shared" si="35"/>
        <v>-0.27430035841177558</v>
      </c>
      <c r="AK77">
        <f t="shared" si="49"/>
        <v>-0.1792095675035032</v>
      </c>
      <c r="AL77">
        <f t="shared" si="26"/>
        <v>-0.45350993141739177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-1.9681953364026607E-12</v>
      </c>
      <c r="AR77">
        <f t="shared" si="36"/>
        <v>-1.9682137918868049E-12</v>
      </c>
      <c r="AS77">
        <f t="shared" si="36"/>
        <v>-9.8122620833428849E-5</v>
      </c>
      <c r="AT77">
        <f t="shared" si="36"/>
        <v>-6.4106778947300568E-5</v>
      </c>
      <c r="AU77">
        <f t="shared" si="23"/>
        <v>-1.622294017489432E-4</v>
      </c>
      <c r="AW77">
        <v>74</v>
      </c>
      <c r="AX77">
        <f>IF(Z77&gt;0, (R77*SUMPRODUCT(K77:$K$98, X77:$X$98)-K77*$AZ$3)/Z77, 0)</f>
        <v>-553824882482613.13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250000</v>
      </c>
      <c r="S78">
        <f t="shared" si="29"/>
        <v>-3253919103566788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-2.2858363202096985</v>
      </c>
      <c r="AC78">
        <f t="shared" si="30"/>
        <v>-2.0409252859032394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-8.6471717396282399E-10</v>
      </c>
      <c r="AI78">
        <f t="shared" si="34"/>
        <v>-8.6472501422106697E-10</v>
      </c>
      <c r="AJ78">
        <f t="shared" si="35"/>
        <v>-0.24491103430645911</v>
      </c>
      <c r="AK78">
        <f t="shared" si="49"/>
        <v>-0.16000854241467891</v>
      </c>
      <c r="AL78">
        <f t="shared" si="26"/>
        <v>-0.40491957758586306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-2.761841978370896E-13</v>
      </c>
      <c r="AR78">
        <f t="shared" si="36"/>
        <v>-2.7618670195693234E-13</v>
      </c>
      <c r="AS78">
        <f t="shared" si="36"/>
        <v>-7.8222752580937358E-5</v>
      </c>
      <c r="AT78">
        <f t="shared" si="36"/>
        <v>-5.1105531686571919E-5</v>
      </c>
      <c r="AU78">
        <f t="shared" si="23"/>
        <v>-1.2932828454369598E-4</v>
      </c>
      <c r="AW78">
        <v>75</v>
      </c>
      <c r="AX78">
        <f>IF(Z78&gt;0, (R78*SUMPRODUCT(K78:$K$98, X78:$X$98)-K78*$AZ$3)/Z78, 0)</f>
        <v>-3253919103566788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250000</v>
      </c>
      <c r="S79">
        <f t="shared" si="29"/>
        <v>-1.96886369125245E+16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-2.0409252859032394</v>
      </c>
      <c r="AC79">
        <f t="shared" si="30"/>
        <v>-1.822254719556706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-1.3209870693605845E-10</v>
      </c>
      <c r="AI79">
        <f t="shared" si="34"/>
        <v>-1.3209986385637222E-10</v>
      </c>
      <c r="AJ79">
        <f t="shared" si="35"/>
        <v>-0.21867056634653337</v>
      </c>
      <c r="AK79">
        <f t="shared" si="49"/>
        <v>-0.14286477001322678</v>
      </c>
      <c r="AL79">
        <f t="shared" si="26"/>
        <v>-0.36153533649185998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-3.7670838377022703E-14</v>
      </c>
      <c r="AR79">
        <f t="shared" si="36"/>
        <v>-3.7671168298179132E-14</v>
      </c>
      <c r="AS79">
        <f t="shared" si="36"/>
        <v>-6.2358699443133757E-5</v>
      </c>
      <c r="AT79">
        <f t="shared" si="36"/>
        <v>-4.0741016969559203E-5</v>
      </c>
      <c r="AU79">
        <f t="shared" si="23"/>
        <v>-1.0309971645036412E-4</v>
      </c>
      <c r="AW79">
        <v>76</v>
      </c>
      <c r="AX79">
        <f>IF(Z79&gt;0, (R79*SUMPRODUCT(K79:$K$98, X79:$X$98)-K79*$AZ$3)/Z79, 0)</f>
        <v>-1.96886369125245E+16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250000</v>
      </c>
      <c r="S80">
        <f t="shared" si="29"/>
        <v>-1.227347692924052E+17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-1.822254719556706</v>
      </c>
      <c r="AC80">
        <f t="shared" si="30"/>
        <v>-1.6270131424613772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-1.9592938616200016E-11</v>
      </c>
      <c r="AI80">
        <f t="shared" si="34"/>
        <v>-1.9593104320379833E-11</v>
      </c>
      <c r="AJ80">
        <f t="shared" si="35"/>
        <v>-0.19524157709532886</v>
      </c>
      <c r="AK80">
        <f t="shared" si="49"/>
        <v>-0.12755783036896942</v>
      </c>
      <c r="AL80">
        <f t="shared" si="26"/>
        <v>-0.32279940748389135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-4.98871018133988E-15</v>
      </c>
      <c r="AR80">
        <f t="shared" si="36"/>
        <v>-4.9887523725672974E-15</v>
      </c>
      <c r="AS80">
        <f t="shared" si="36"/>
        <v>-4.9711973408163866E-5</v>
      </c>
      <c r="AT80">
        <f t="shared" si="36"/>
        <v>-3.2478489293339132E-5</v>
      </c>
      <c r="AU80">
        <f t="shared" si="23"/>
        <v>-8.2190462706491744E-5</v>
      </c>
      <c r="AW80">
        <v>77</v>
      </c>
      <c r="AX80">
        <f>IF(Z80&gt;0, (R80*SUMPRODUCT(K80:$K$98, X80:$X$98)-K80*$AZ$3)/Z80, 0)</f>
        <v>-1.227347692924052E+17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250000</v>
      </c>
      <c r="S81">
        <f t="shared" si="29"/>
        <v>-7.8955856053331046E+17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-1.6270131424613772</v>
      </c>
      <c r="AC81">
        <f t="shared" si="30"/>
        <v>-1.4526903057690912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-2.8209736148592983E-12</v>
      </c>
      <c r="AI81">
        <f t="shared" si="34"/>
        <v>-2.8209966133165754E-12</v>
      </c>
      <c r="AJ81">
        <f t="shared" si="35"/>
        <v>-0.17432283669228599</v>
      </c>
      <c r="AK81">
        <f t="shared" si="49"/>
        <v>-0.11389091997229642</v>
      </c>
      <c r="AL81">
        <f t="shared" si="26"/>
        <v>-0.2882137566674034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-6.413124896957118E-16</v>
      </c>
      <c r="AR81">
        <f t="shared" si="36"/>
        <v>-6.4131771810260577E-16</v>
      </c>
      <c r="AS81">
        <f t="shared" si="36"/>
        <v>-3.9630080841973745E-5</v>
      </c>
      <c r="AT81">
        <f t="shared" si="36"/>
        <v>-2.5891652816756842E-5</v>
      </c>
      <c r="AU81">
        <f t="shared" si="23"/>
        <v>-6.5521733659371914E-5</v>
      </c>
      <c r="AW81">
        <v>78</v>
      </c>
      <c r="AX81">
        <f>IF(Z81&gt;0, (R81*SUMPRODUCT(K81:$K$98, X81:$X$98)-K81*$AZ$3)/Z81, 0)</f>
        <v>-7.8955856053331046E+17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250000</v>
      </c>
      <c r="S82">
        <f t="shared" si="29"/>
        <v>-5.2500197349750016E+18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-1.4526903057690912</v>
      </c>
      <c r="AC82">
        <f t="shared" si="30"/>
        <v>-1.2970449158652604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-3.9360564264474972E-13</v>
      </c>
      <c r="AI82">
        <f t="shared" si="34"/>
        <v>-3.936087308353217E-13</v>
      </c>
      <c r="AJ82">
        <f t="shared" si="35"/>
        <v>-0.15564538990383081</v>
      </c>
      <c r="AK82">
        <f t="shared" si="49"/>
        <v>-0.10168832140383639</v>
      </c>
      <c r="AL82">
        <f t="shared" si="26"/>
        <v>-0.25733371130806082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-7.9893963519100996E-17</v>
      </c>
      <c r="AR82">
        <f t="shared" si="36"/>
        <v>-7.9894590359161617E-17</v>
      </c>
      <c r="AS82">
        <f t="shared" si="36"/>
        <v>-3.1592857814074275E-5</v>
      </c>
      <c r="AT82">
        <f t="shared" si="36"/>
        <v>-2.0640667105195248E-5</v>
      </c>
      <c r="AU82">
        <f t="shared" si="23"/>
        <v>-5.2233524919349421E-5</v>
      </c>
      <c r="AW82">
        <v>79</v>
      </c>
      <c r="AX82">
        <f>IF(Z82&gt;0, (R82*SUMPRODUCT(K82:$K$98, X82:$X$98)-K82*$AZ$3)/Z82, 0)</f>
        <v>-5.2500197349750016E+18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250000</v>
      </c>
      <c r="S83">
        <f t="shared" si="29"/>
        <v>-3.6136892869917503E+19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-1.2970449158652604</v>
      </c>
      <c r="AC83">
        <f t="shared" si="30"/>
        <v>-1.1580758177368395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-5.313444538089443E-14</v>
      </c>
      <c r="AI83">
        <f t="shared" si="34"/>
        <v>-5.3134845967291657E-14</v>
      </c>
      <c r="AJ83">
        <f t="shared" si="35"/>
        <v>-0.13896909812842084</v>
      </c>
      <c r="AK83">
        <f t="shared" si="49"/>
        <v>-9.0793144110568241E-2</v>
      </c>
      <c r="AL83">
        <f t="shared" si="26"/>
        <v>-0.22976224223904221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-9.629656158655966E-18</v>
      </c>
      <c r="AR83">
        <f t="shared" si="36"/>
        <v>-9.629728757687337E-18</v>
      </c>
      <c r="AS83">
        <f t="shared" si="36"/>
        <v>-2.5185632823720011E-5</v>
      </c>
      <c r="AT83">
        <f t="shared" si="36"/>
        <v>-1.64546134448304E-5</v>
      </c>
      <c r="AU83">
        <f t="shared" si="23"/>
        <v>-4.1640246268560043E-5</v>
      </c>
      <c r="AW83">
        <v>80</v>
      </c>
      <c r="AX83">
        <f>IF(Z83&gt;0, (R83*SUMPRODUCT(K83:$K$98, X83:$X$98)-K83*$AZ$3)/Z83, 0)</f>
        <v>-3.6136892869917503E+19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250000</v>
      </c>
      <c r="S84">
        <f t="shared" si="29"/>
        <v>-2.5784571319013317E+20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-1.1580758177368395</v>
      </c>
      <c r="AC84">
        <f t="shared" si="30"/>
        <v>-1.0339962658364639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-6.9290767727725983E-15</v>
      </c>
      <c r="AI84">
        <f t="shared" si="34"/>
        <v>-6.929126899467214E-15</v>
      </c>
      <c r="AJ84">
        <f t="shared" si="35"/>
        <v>-0.12407955190037567</v>
      </c>
      <c r="AK84">
        <f t="shared" si="49"/>
        <v>-8.1065307241578774E-2</v>
      </c>
      <c r="AL84">
        <f t="shared" si="26"/>
        <v>-0.20514485914196137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-1.1212229511856662E-18</v>
      </c>
      <c r="AR84">
        <f t="shared" si="36"/>
        <v>-1.1212310623961945E-18</v>
      </c>
      <c r="AS84">
        <f t="shared" si="36"/>
        <v>-2.0077832289317598E-5</v>
      </c>
      <c r="AT84">
        <f t="shared" si="36"/>
        <v>-1.3117517095687497E-5</v>
      </c>
      <c r="AU84">
        <f t="shared" si="23"/>
        <v>-3.3195349385006213E-5</v>
      </c>
      <c r="AW84">
        <v>81</v>
      </c>
      <c r="AX84">
        <f>IF(Z84&gt;0, (R84*SUMPRODUCT(K84:$K$98, X84:$X$98)-K84*$AZ$3)/Z84, 0)</f>
        <v>-2.5784571319013317E+20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250000</v>
      </c>
      <c r="S85">
        <f t="shared" si="29"/>
        <v>-1.9101114583695415E+21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-1.0339962658364639</v>
      </c>
      <c r="AC85">
        <f t="shared" si="30"/>
        <v>-0.92321095163969991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-8.7167647476408034E-16</v>
      </c>
      <c r="AI85">
        <f t="shared" si="34"/>
        <v>-8.7168251636801136E-16</v>
      </c>
      <c r="AJ85">
        <f t="shared" si="35"/>
        <v>-0.11078531419676396</v>
      </c>
      <c r="AK85">
        <f t="shared" si="49"/>
        <v>-7.2379738608552471E-2</v>
      </c>
      <c r="AL85">
        <f t="shared" si="26"/>
        <v>-0.18316505280531731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-1.2593716377639469E-19</v>
      </c>
      <c r="AR85">
        <f t="shared" si="36"/>
        <v>-1.259380366489406E-19</v>
      </c>
      <c r="AS85">
        <f t="shared" si="36"/>
        <v>-1.6005924975540172E-5</v>
      </c>
      <c r="AT85">
        <f t="shared" si="36"/>
        <v>-1.0457204317352914E-5</v>
      </c>
      <c r="AU85">
        <f t="shared" si="23"/>
        <v>-2.6463129292893212E-5</v>
      </c>
      <c r="AW85">
        <v>82</v>
      </c>
      <c r="AX85">
        <f>IF(Z85&gt;0, (R85*SUMPRODUCT(K85:$K$98, X85:$X$98)-K85*$AZ$3)/Z85, 0)</f>
        <v>-1.9101114583695415E+21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8"/>
        <v>250000</v>
      </c>
      <c r="S86">
        <f t="shared" si="29"/>
        <v>-1.4716508780029433E+22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-0.92321095163969991</v>
      </c>
      <c r="AC86">
        <f t="shared" si="30"/>
        <v>-0.82429549253544632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-1.0562085291798192E-16</v>
      </c>
      <c r="AI86">
        <f t="shared" si="34"/>
        <v>-1.0562155306322769E-16</v>
      </c>
      <c r="AJ86">
        <f t="shared" si="35"/>
        <v>-9.8915459104253589E-2</v>
      </c>
      <c r="AK86">
        <f t="shared" si="49"/>
        <v>-6.4624766614779006E-2</v>
      </c>
      <c r="AL86">
        <f t="shared" si="26"/>
        <v>-0.16354022571903271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-1.3624802973298488E-20</v>
      </c>
      <c r="AR86">
        <f t="shared" si="36"/>
        <v>-1.3624893290132359E-20</v>
      </c>
      <c r="AS86">
        <f t="shared" si="36"/>
        <v>-1.2759825395041599E-5</v>
      </c>
      <c r="AT86">
        <f t="shared" si="36"/>
        <v>-8.3364192580938433E-6</v>
      </c>
      <c r="AU86">
        <f t="shared" si="23"/>
        <v>-2.1096244653135457E-5</v>
      </c>
      <c r="AW86">
        <v>83</v>
      </c>
      <c r="AX86">
        <f>IF(Z86&gt;0, (R86*SUMPRODUCT(K86:$K$98, X86:$X$98)-K86*$AZ$3)/Z86, 0)</f>
        <v>-1.4716508780029433E+22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250000</v>
      </c>
      <c r="S87">
        <f t="shared" si="29"/>
        <v>-1.1811903970492895E+23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-0.82429549253544632</v>
      </c>
      <c r="AC87">
        <f t="shared" si="30"/>
        <v>-0.73597811833521987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-1.2305171621106674E-17</v>
      </c>
      <c r="AI87">
        <f t="shared" si="34"/>
        <v>-1.2305249506318933E-17</v>
      </c>
      <c r="AJ87">
        <f t="shared" si="35"/>
        <v>-8.8317374200226451E-2</v>
      </c>
      <c r="AK87">
        <f t="shared" si="49"/>
        <v>-5.7700684477481251E-2</v>
      </c>
      <c r="AL87">
        <f t="shared" si="26"/>
        <v>-0.14601805867770773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-1.4172622290214017E-21</v>
      </c>
      <c r="AR87">
        <f t="shared" si="36"/>
        <v>-1.4172711995398903E-21</v>
      </c>
      <c r="AS87">
        <f t="shared" si="36"/>
        <v>-1.0172054683547196E-5</v>
      </c>
      <c r="AT87">
        <f t="shared" si="36"/>
        <v>-6.6457423932508307E-6</v>
      </c>
      <c r="AU87">
        <f t="shared" si="23"/>
        <v>-1.681779707679803E-5</v>
      </c>
      <c r="AW87">
        <v>84</v>
      </c>
      <c r="AX87">
        <f>IF(Z87&gt;0, (R87*SUMPRODUCT(K87:$K$98, X87:$X$98)-K87*$AZ$3)/Z87, 0)</f>
        <v>-1.1811903970492895E+23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250000</v>
      </c>
      <c r="S88">
        <f t="shared" si="29"/>
        <v>-9.8918689827468545E+23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-0.73597811833521987</v>
      </c>
      <c r="AC88">
        <f t="shared" si="30"/>
        <v>-0.65712331994216056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-1.376050569200612E-18</v>
      </c>
      <c r="AI88">
        <f t="shared" si="34"/>
        <v>-1.376058873032288E-18</v>
      </c>
      <c r="AJ88">
        <f t="shared" si="35"/>
        <v>-7.8854798393059311E-2</v>
      </c>
      <c r="AK88">
        <f t="shared" si="49"/>
        <v>-5.1518468283465395E-2</v>
      </c>
      <c r="AL88">
        <f t="shared" si="26"/>
        <v>-0.13037326667652471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-1.4150732114059358E-22</v>
      </c>
      <c r="AR88">
        <f t="shared" si="36"/>
        <v>-1.4150817507212922E-22</v>
      </c>
      <c r="AS88">
        <f t="shared" si="36"/>
        <v>-8.1090997158380035E-6</v>
      </c>
      <c r="AT88">
        <f t="shared" si="36"/>
        <v>-5.2979451476808274E-6</v>
      </c>
      <c r="AU88">
        <f t="shared" si="23"/>
        <v>-1.3407044863518832E-5</v>
      </c>
      <c r="AW88">
        <v>85</v>
      </c>
      <c r="AX88">
        <f>IF(Z88&gt;0, (R88*SUMPRODUCT(K88:$K$98, X88:$X$98)-K88*$AZ$3)/Z88, 0)</f>
        <v>-9.8918689827468545E+23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250000</v>
      </c>
      <c r="S89">
        <f t="shared" si="29"/>
        <v>-8.7232960978995047E+24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-0.65712331994216056</v>
      </c>
      <c r="AC89">
        <f t="shared" si="30"/>
        <v>-0.58671724994835772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-1.4760120093267545E-19</v>
      </c>
      <c r="AI89">
        <f t="shared" si="34"/>
        <v>-1.4760204166598796E-19</v>
      </c>
      <c r="AJ89">
        <f t="shared" si="35"/>
        <v>-7.0406069993802833E-2</v>
      </c>
      <c r="AK89">
        <f t="shared" si="49"/>
        <v>-4.5998632395951242E-2</v>
      </c>
      <c r="AL89">
        <f t="shared" si="26"/>
        <v>-0.11640470238975408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-1.3552405371868925E-23</v>
      </c>
      <c r="AR89">
        <f t="shared" si="36"/>
        <v>-1.3552482566082718E-23</v>
      </c>
      <c r="AS89">
        <f t="shared" si="36"/>
        <v>-6.464524645916765E-6</v>
      </c>
      <c r="AT89">
        <f t="shared" si="36"/>
        <v>-4.2234894353322912E-6</v>
      </c>
      <c r="AU89">
        <f t="shared" si="23"/>
        <v>-1.0688014081249057E-5</v>
      </c>
      <c r="AW89">
        <v>86</v>
      </c>
      <c r="AX89">
        <f>IF(Z89&gt;0, (R89*SUMPRODUCT(K89:$K$98, X89:$X$98)-K89*$AZ$3)/Z89, 0)</f>
        <v>-8.7232960978995047E+24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250000</v>
      </c>
      <c r="S90">
        <f t="shared" si="29"/>
        <v>-8.1211578153332659E+25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-0.58671724994835772</v>
      </c>
      <c r="AC90">
        <f t="shared" si="30"/>
        <v>-0.52385468745389074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-1.503389642670937E-20</v>
      </c>
      <c r="AI90">
        <f t="shared" si="34"/>
        <v>-1.5033977057867416E-20</v>
      </c>
      <c r="AJ90">
        <f t="shared" si="35"/>
        <v>-6.2862562494466978E-2</v>
      </c>
      <c r="AK90">
        <f t="shared" si="49"/>
        <v>-4.1070207496385042E-2</v>
      </c>
      <c r="AL90">
        <f t="shared" si="26"/>
        <v>-0.10393276999085202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-1.2324804064577652E-24</v>
      </c>
      <c r="AR90">
        <f t="shared" si="36"/>
        <v>-1.2324870166085617E-24</v>
      </c>
      <c r="AS90">
        <f t="shared" si="36"/>
        <v>-5.1534794690025358E-6</v>
      </c>
      <c r="AT90">
        <f t="shared" si="36"/>
        <v>-3.3669399197483193E-6</v>
      </c>
      <c r="AU90">
        <f t="shared" si="23"/>
        <v>-8.5204193887508543E-6</v>
      </c>
      <c r="AW90">
        <v>87</v>
      </c>
      <c r="AX90">
        <f>IF(Z90&gt;0, (R90*SUMPRODUCT(K90:$K$98, X90:$X$98)-K90*$AZ$3)/Z90, 0)</f>
        <v>-8.1211578153332659E+25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250000</v>
      </c>
      <c r="S91">
        <f t="shared" si="29"/>
        <v>-8.0032727324617827E+26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-0.52385468745389074</v>
      </c>
      <c r="AC91">
        <f t="shared" si="30"/>
        <v>-0.46772739951240233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-1.4503918872846484E-21</v>
      </c>
      <c r="AI91">
        <f t="shared" si="34"/>
        <v>-1.4503991925367489E-21</v>
      </c>
      <c r="AJ91">
        <f t="shared" si="35"/>
        <v>-5.6127287941488413E-2</v>
      </c>
      <c r="AK91">
        <f t="shared" si="49"/>
        <v>-3.6669828121772358E-2</v>
      </c>
      <c r="AL91">
        <f t="shared" si="26"/>
        <v>-9.2797116063260771E-2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-1.0616364205227149E-25</v>
      </c>
      <c r="AR91">
        <f t="shared" si="36"/>
        <v>-1.0616417677131941E-25</v>
      </c>
      <c r="AS91">
        <f t="shared" si="36"/>
        <v>-4.1083222807737075E-6</v>
      </c>
      <c r="AT91">
        <f t="shared" si="36"/>
        <v>-2.6841038901054837E-6</v>
      </c>
      <c r="AU91">
        <f t="shared" si="23"/>
        <v>-6.7924261708791916E-6</v>
      </c>
      <c r="AW91">
        <v>88</v>
      </c>
      <c r="AX91">
        <f>IF(Z91&gt;0, (R91*SUMPRODUCT(K91:$K$98, X91:$X$98)-K91*$AZ$3)/Z91, 0)</f>
        <v>-8.0032727324617827E+26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250000</v>
      </c>
      <c r="S92">
        <f t="shared" si="29"/>
        <v>-8.3734649159580409E+27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-0.46772739951240233</v>
      </c>
      <c r="AC92">
        <f t="shared" si="30"/>
        <v>-0.41761374956464492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-1.3217562413959165E-22</v>
      </c>
      <c r="AI92">
        <f t="shared" si="34"/>
        <v>-1.3217624755796408E-22</v>
      </c>
      <c r="AJ92">
        <f t="shared" si="35"/>
        <v>-5.011364994775741E-2</v>
      </c>
      <c r="AK92">
        <f t="shared" si="49"/>
        <v>-3.2740917965868165E-2</v>
      </c>
      <c r="AL92">
        <f t="shared" si="26"/>
        <v>-8.2854567913625582E-2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-8.6382107263866387E-27</v>
      </c>
      <c r="AR92">
        <f t="shared" si="36"/>
        <v>-8.6382514692944693E-27</v>
      </c>
      <c r="AS92">
        <f t="shared" si="36"/>
        <v>-3.2751293692392372E-6</v>
      </c>
      <c r="AT92">
        <f t="shared" si="36"/>
        <v>-2.1397511879029675E-6</v>
      </c>
      <c r="AU92">
        <f t="shared" si="23"/>
        <v>-5.4148805571422051E-6</v>
      </c>
      <c r="AW92">
        <v>89</v>
      </c>
      <c r="AX92">
        <f>IF(Z92&gt;0, (R92*SUMPRODUCT(K92:$K$98, X92:$X$98)-K92*$AZ$3)/Z92, 0)</f>
        <v>-8.3734649159580409E+27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250000</v>
      </c>
      <c r="S93">
        <f t="shared" si="29"/>
        <v>-9.3308342147007684E+28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-0.41761374956464492</v>
      </c>
      <c r="AC93">
        <f t="shared" si="30"/>
        <v>-0.37286941925414724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-1.1344658899625875E-23</v>
      </c>
      <c r="AI93">
        <f t="shared" si="34"/>
        <v>-1.1344708850869606E-23</v>
      </c>
      <c r="AJ93">
        <f t="shared" si="35"/>
        <v>-4.4744330310497682E-2</v>
      </c>
      <c r="AK93">
        <f t="shared" si="49"/>
        <v>-2.9232962469525146E-2</v>
      </c>
      <c r="AL93">
        <f t="shared" si="26"/>
        <v>-7.3977292780022824E-2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-6.6198148723842934E-28</v>
      </c>
      <c r="AR93">
        <f t="shared" si="36"/>
        <v>-6.6198440198438223E-28</v>
      </c>
      <c r="AS93">
        <f t="shared" si="36"/>
        <v>-2.6109130813450543E-6</v>
      </c>
      <c r="AT93">
        <f t="shared" si="36"/>
        <v>-1.7057965464787684E-6</v>
      </c>
      <c r="AU93">
        <f t="shared" si="23"/>
        <v>-4.3167096278238225E-6</v>
      </c>
      <c r="AW93">
        <v>90</v>
      </c>
      <c r="AX93">
        <f>IF(Z93&gt;0, (R93*SUMPRODUCT(K93:$K$98, X93:$X$98)-K93*$AZ$3)/Z93, 0)</f>
        <v>-9.3308342147007684E+28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250000</v>
      </c>
      <c r="S94">
        <f t="shared" si="29"/>
        <v>-1.1117383409401823E+30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-0.37286941925414724</v>
      </c>
      <c r="AC94">
        <f t="shared" si="30"/>
        <v>-0.33291912433406001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-9.1417008443549675E-25</v>
      </c>
      <c r="AI94">
        <f t="shared" si="34"/>
        <v>-9.1417382766256825E-25</v>
      </c>
      <c r="AJ94">
        <f t="shared" si="35"/>
        <v>-3.9950294920087226E-2</v>
      </c>
      <c r="AK94">
        <f t="shared" si="49"/>
        <v>-2.6100859347790308E-2</v>
      </c>
      <c r="AL94">
        <f t="shared" si="26"/>
        <v>-6.6051154267877527E-2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-4.7628113987210426E-29</v>
      </c>
      <c r="AR94">
        <f t="shared" si="36"/>
        <v>-4.7628309008737248E-29</v>
      </c>
      <c r="AS94">
        <f t="shared" si="36"/>
        <v>-2.0814039232661471E-6</v>
      </c>
      <c r="AT94">
        <f t="shared" si="36"/>
        <v>-1.3598505632005488E-6</v>
      </c>
      <c r="AU94">
        <f t="shared" si="23"/>
        <v>-3.4412544864666955E-6</v>
      </c>
      <c r="AW94">
        <v>91</v>
      </c>
      <c r="AX94">
        <f>IF(Z94&gt;0, (R94*SUMPRODUCT(K94:$K$98, X94:$X$98)-K94*$AZ$3)/Z94, 0)</f>
        <v>-1.1117383409401823E+30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250000</v>
      </c>
      <c r="S95">
        <f t="shared" si="29"/>
        <v>-1.4231028123357681E+31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-0.33291912433406001</v>
      </c>
      <c r="AC95">
        <f t="shared" si="30"/>
        <v>-0.29724921815541072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-6.8894045288619698E-26</v>
      </c>
      <c r="AI95">
        <f t="shared" si="34"/>
        <v>-6.8894306381156E-26</v>
      </c>
      <c r="AJ95">
        <f t="shared" si="35"/>
        <v>-3.5669906178649291E-2</v>
      </c>
      <c r="AK95">
        <f t="shared" si="49"/>
        <v>-2.3304338703384202E-2</v>
      </c>
      <c r="AL95">
        <f t="shared" si="26"/>
        <v>-5.8974244882033497E-2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-3.2047934377009933E-30</v>
      </c>
      <c r="AR95">
        <f t="shared" si="36"/>
        <v>-3.2048055831287074E-30</v>
      </c>
      <c r="AS95">
        <f t="shared" si="36"/>
        <v>-1.6592824643384454E-6</v>
      </c>
      <c r="AT95">
        <f t="shared" si="36"/>
        <v>-1.0840645433677844E-6</v>
      </c>
      <c r="AU95">
        <f t="shared" si="23"/>
        <v>-2.7433470077062298E-6</v>
      </c>
      <c r="AW95">
        <v>92</v>
      </c>
      <c r="AX95">
        <f>IF(Z95&gt;0, (R95*SUMPRODUCT(K95:$K$98, X95:$X$98)-K95*$AZ$3)/Z95, 0)</f>
        <v>-1.4231028123357681E+31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250000</v>
      </c>
      <c r="S96">
        <f t="shared" si="29"/>
        <v>-1.9680271910448953E+32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-0.29724921815541072</v>
      </c>
      <c r="AC96">
        <f t="shared" si="30"/>
        <v>-0.26540108763875953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-4.8324911863621353E-27</v>
      </c>
      <c r="AI96">
        <f t="shared" si="34"/>
        <v>-4.8325080434137582E-27</v>
      </c>
      <c r="AJ96">
        <f t="shared" si="35"/>
        <v>-3.1848130516651196E-2</v>
      </c>
      <c r="AK96">
        <f t="shared" si="49"/>
        <v>-2.0807445270878751E-2</v>
      </c>
      <c r="AL96">
        <f t="shared" si="26"/>
        <v>-5.2655575787529947E-2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-2.0071110615428912E-31</v>
      </c>
      <c r="AR96">
        <f t="shared" si="36"/>
        <v>-2.0071180628955005E-31</v>
      </c>
      <c r="AS96">
        <f t="shared" si="36"/>
        <v>-1.3227698216983797E-6</v>
      </c>
      <c r="AT96">
        <f t="shared" si="36"/>
        <v>-8.6420961684294015E-7</v>
      </c>
      <c r="AU96">
        <f t="shared" si="23"/>
        <v>-2.1869794385413198E-6</v>
      </c>
      <c r="AW96">
        <v>93</v>
      </c>
      <c r="AX96">
        <f>IF(Z96&gt;0, (R96*SUMPRODUCT(K96:$K$98, X96:$X$98)-K96*$AZ$3)/Z96, 0)</f>
        <v>-1.9680271910448953E+32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250000</v>
      </c>
      <c r="S97">
        <f t="shared" si="29"/>
        <v>-2.9593708522312299E+33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-0.26540108763875953</v>
      </c>
      <c r="AC97">
        <f t="shared" si="30"/>
        <v>-0.23696525682032099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-3.1375140976353853E-28</v>
      </c>
      <c r="AI97">
        <f t="shared" si="34"/>
        <v>-3.1375241067415709E-28</v>
      </c>
      <c r="AJ97">
        <f t="shared" si="35"/>
        <v>-2.8435830818438534E-2</v>
      </c>
      <c r="AK97">
        <f t="shared" si="49"/>
        <v>-1.857807613471317E-2</v>
      </c>
      <c r="AL97">
        <f t="shared" si="26"/>
        <v>-4.7013906953151705E-2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-1.1635043116512232E-32</v>
      </c>
      <c r="AR97">
        <f t="shared" si="36"/>
        <v>-1.1635080233917414E-32</v>
      </c>
      <c r="AS97">
        <f t="shared" si="36"/>
        <v>-1.0545040032672019E-6</v>
      </c>
      <c r="AT97">
        <f t="shared" si="36"/>
        <v>-6.8894261546790501E-7</v>
      </c>
      <c r="AU97">
        <f t="shared" si="23"/>
        <v>-1.7434466187351069E-6</v>
      </c>
      <c r="AW97">
        <v>94</v>
      </c>
      <c r="AX97">
        <f>IF(Z97&gt;0, (R97*SUMPRODUCT(K97:$K$98, X97:$X$98)-K97*$AZ$3)/Z97, 0)</f>
        <v>-2.9593708522312299E+33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-0.23696525682032099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-0.23696525682032099</v>
      </c>
      <c r="AK98">
        <f t="shared" si="49"/>
        <v>-1.658756797742247E-2</v>
      </c>
      <c r="AL98">
        <f t="shared" si="26"/>
        <v>-0.25355282479774344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-6.6281080682705795E-34</v>
      </c>
      <c r="AR98">
        <f t="shared" si="36"/>
        <v>-6.6281080682705795E-34</v>
      </c>
      <c r="AS98">
        <f t="shared" si="36"/>
        <v>-7.8460119290714382E-6</v>
      </c>
      <c r="AT98">
        <f t="shared" si="36"/>
        <v>-5.4922083503500073E-7</v>
      </c>
      <c r="AU98">
        <f t="shared" si="36"/>
        <v>-8.3952327641064377E-6</v>
      </c>
      <c r="AW98">
        <v>95</v>
      </c>
    </row>
    <row r="100" spans="5:50" x14ac:dyDescent="0.25">
      <c r="AN100" s="8">
        <f t="shared" ref="AN100:AU100" si="50">SUM(AN3:AN98)</f>
        <v>11825.209607159311</v>
      </c>
      <c r="AO100" s="8">
        <f t="shared" si="50"/>
        <v>-1182.5209607159311</v>
      </c>
      <c r="AP100" s="8">
        <f t="shared" si="50"/>
        <v>-733.99741070315918</v>
      </c>
      <c r="AQ100" s="8">
        <f t="shared" si="50"/>
        <v>-6390.0221638922139</v>
      </c>
      <c r="AR100" s="8">
        <f t="shared" si="50"/>
        <v>3518.6690718480072</v>
      </c>
      <c r="AS100" s="8">
        <f t="shared" si="50"/>
        <v>-1412.8952799985441</v>
      </c>
      <c r="AT100" s="8">
        <f t="shared" si="50"/>
        <v>689.52021599323109</v>
      </c>
      <c r="AU100" s="8">
        <f t="shared" si="50"/>
        <v>2795.2940078426932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24921.592538970199</v>
      </c>
      <c r="K3">
        <v>1</v>
      </c>
      <c r="L3" s="2">
        <v>0</v>
      </c>
      <c r="O3">
        <f>$C$3</f>
        <v>24921.592538970199</v>
      </c>
      <c r="P3">
        <f>O3*C5</f>
        <v>2492.1592538970199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24921.592538970199</v>
      </c>
      <c r="AF3">
        <f t="shared" ref="AF3:AG34" si="4">-$Z3*P3</f>
        <v>-2492.1592538970199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21804.47631437318</v>
      </c>
      <c r="AJ3">
        <f t="shared" ref="AJ3:AJ66" si="7">AB3-AC3</f>
        <v>0</v>
      </c>
      <c r="AL3">
        <f t="shared" ref="AL3:AL34" si="8">SUM(AI3:AK3)</f>
        <v>21804.47631437318</v>
      </c>
      <c r="AN3">
        <f t="shared" ref="AN3:AU34" si="9">AE3*$K3</f>
        <v>24921.592538970199</v>
      </c>
      <c r="AO3">
        <f t="shared" si="9"/>
        <v>-2492.1592538970199</v>
      </c>
      <c r="AP3">
        <f t="shared" si="9"/>
        <v>-624.95697070000006</v>
      </c>
      <c r="AQ3">
        <f t="shared" si="9"/>
        <v>0</v>
      </c>
      <c r="AR3">
        <f t="shared" si="9"/>
        <v>21804.47631437318</v>
      </c>
      <c r="AS3">
        <f t="shared" si="9"/>
        <v>0</v>
      </c>
      <c r="AT3">
        <f t="shared" si="9"/>
        <v>0</v>
      </c>
      <c r="AU3">
        <f t="shared" si="9"/>
        <v>21804.47631437318</v>
      </c>
      <c r="AW3">
        <v>0</v>
      </c>
      <c r="AX3">
        <f>IF(Z3&gt;0, (R3*SUMPRODUCT(K3:$K$98, X3:$X$98)-K3*$AZ$3)/Z3, 0)</f>
        <v>0</v>
      </c>
      <c r="AZ3">
        <f>C6*SUMPRODUCT(X4:X89, K4:K89)/1</f>
        <v>13449.096510763389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912.48450045968332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902.12710059136953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-902.12710059136953</v>
      </c>
      <c r="AK4">
        <f>G4*SUM(AB4, AE4:AF4)</f>
        <v>0</v>
      </c>
      <c r="AL4">
        <f t="shared" si="8"/>
        <v>-1239.8191005913695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-841.6149832926294</v>
      </c>
      <c r="AT4">
        <f t="shared" si="9"/>
        <v>0</v>
      </c>
      <c r="AU4">
        <f t="shared" si="9"/>
        <v>-1156.6555654364861</v>
      </c>
      <c r="AW4">
        <v>1</v>
      </c>
      <c r="AX4">
        <f>IF(Z4&gt;0, (R4*SUMPRODUCT(K4:$K$98, X4:$X$98)-K4*$AZ$3)/Z4, 0)</f>
        <v>912.48450045968332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250000</v>
      </c>
      <c r="S5">
        <f t="shared" si="1"/>
        <v>1671.442549556559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902.12710059136953</v>
      </c>
      <c r="AC5">
        <f t="shared" si="2"/>
        <v>1633.6256718165805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-347.00821840045194</v>
      </c>
      <c r="AI5">
        <f t="shared" si="6"/>
        <v>-359.22540223553193</v>
      </c>
      <c r="AJ5">
        <f t="shared" si="7"/>
        <v>-731.49857122521098</v>
      </c>
      <c r="AK5">
        <f>G5*SUM(AB5, AE5:AF5)</f>
        <v>36.987211124246151</v>
      </c>
      <c r="AL5">
        <f t="shared" si="8"/>
        <v>-1053.7367623364967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-296.7295097524231</v>
      </c>
      <c r="AR5">
        <f t="shared" si="9"/>
        <v>-307.17652160317698</v>
      </c>
      <c r="AS5">
        <f t="shared" si="9"/>
        <v>-625.51029317054395</v>
      </c>
      <c r="AT5">
        <f t="shared" si="9"/>
        <v>31.628060783682688</v>
      </c>
      <c r="AU5">
        <f t="shared" si="9"/>
        <v>-901.0587539900381</v>
      </c>
      <c r="AW5">
        <v>2</v>
      </c>
      <c r="AX5">
        <f>IF(Z5&gt;0, (R5*SUMPRODUCT(K5:$K$98, X5:$X$98)-K5*$AZ$3)/Z5, 0)</f>
        <v>1671.442549556559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250000</v>
      </c>
      <c r="S6">
        <f t="shared" si="1"/>
        <v>2548.8174518891883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1633.6256718165805</v>
      </c>
      <c r="AC6">
        <f t="shared" si="2"/>
        <v>2462.5584830953885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-360.9251760731434</v>
      </c>
      <c r="AI6">
        <f t="shared" si="6"/>
        <v>-373.0021418110689</v>
      </c>
      <c r="AJ6">
        <f t="shared" si="7"/>
        <v>-828.932811278808</v>
      </c>
      <c r="AK6">
        <f>G6*SUM(AB6, AE6:AF6)</f>
        <v>95.56710180126997</v>
      </c>
      <c r="AL6">
        <f t="shared" si="8"/>
        <v>-1106.367851288607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-278.42130071262807</v>
      </c>
      <c r="AR6">
        <f t="shared" si="9"/>
        <v>-287.73759320848222</v>
      </c>
      <c r="AS6">
        <f t="shared" si="9"/>
        <v>-639.44708438086309</v>
      </c>
      <c r="AT6">
        <f t="shared" si="9"/>
        <v>73.721420817298409</v>
      </c>
      <c r="AU6">
        <f t="shared" si="9"/>
        <v>-853.46325677204698</v>
      </c>
      <c r="AW6">
        <v>3</v>
      </c>
      <c r="AX6">
        <f>IF(Z6&gt;0, (R6*SUMPRODUCT(K6:$K$98, X6:$X$98)-K6*$AZ$3)/Z6, 0)</f>
        <v>2548.8174518891883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250000</v>
      </c>
      <c r="S7">
        <f t="shared" si="1"/>
        <v>3266.615420304503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2462.5584830953885</v>
      </c>
      <c r="AC7">
        <f t="shared" si="2"/>
        <v>3119.5748153870154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-377.20566783618199</v>
      </c>
      <c r="AI7">
        <f t="shared" si="6"/>
        <v>-389.14300363333643</v>
      </c>
      <c r="AJ7">
        <f t="shared" si="7"/>
        <v>-657.0163322916269</v>
      </c>
      <c r="AK7">
        <f>G7*SUM(AB7, AE7:AF7)</f>
        <v>120.91162151998357</v>
      </c>
      <c r="AL7">
        <f t="shared" si="8"/>
        <v>-925.24771440497966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-264.74409548122196</v>
      </c>
      <c r="AR7">
        <f t="shared" si="9"/>
        <v>-273.12238731920615</v>
      </c>
      <c r="AS7">
        <f t="shared" si="9"/>
        <v>-461.13091461944384</v>
      </c>
      <c r="AT7">
        <f t="shared" si="9"/>
        <v>84.86255802067619</v>
      </c>
      <c r="AU7">
        <f t="shared" si="9"/>
        <v>-649.39074391797374</v>
      </c>
      <c r="AW7">
        <v>4</v>
      </c>
      <c r="AX7">
        <f>IF(Z7&gt;0, (R7*SUMPRODUCT(K7:$K$98, X7:$X$98)-K7*$AZ$3)/Z7, 0)</f>
        <v>3266.615420304503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250000</v>
      </c>
      <c r="S8">
        <f t="shared" si="1"/>
        <v>3690.2197316269803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3119.5748153870154</v>
      </c>
      <c r="AC8">
        <f t="shared" si="2"/>
        <v>3483.0620748832207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-393.48466996041964</v>
      </c>
      <c r="AI8">
        <f t="shared" si="6"/>
        <v>-405.28295816610455</v>
      </c>
      <c r="AJ8">
        <f t="shared" si="7"/>
        <v>-363.4872594962053</v>
      </c>
      <c r="AK8">
        <f t="shared" ref="AK8:AK71" si="22">G8*SUM(AB8:AB8, AE8:AF8)</f>
        <v>66.446943567743432</v>
      </c>
      <c r="AL8">
        <f t="shared" si="8"/>
        <v>-702.32327409456639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-257.78923949910518</v>
      </c>
      <c r="AR8">
        <f t="shared" si="9"/>
        <v>-265.51882079191824</v>
      </c>
      <c r="AS8">
        <f t="shared" si="9"/>
        <v>-238.13660695489409</v>
      </c>
      <c r="AT8">
        <f t="shared" si="9"/>
        <v>43.532336472197414</v>
      </c>
      <c r="AU8">
        <f t="shared" si="9"/>
        <v>-460.12309127461486</v>
      </c>
      <c r="AW8">
        <v>5</v>
      </c>
      <c r="AX8">
        <f>IF(Z8&gt;0, (R8*SUMPRODUCT(K8:$K$98, X8:$X$98)-K8*$AZ$3)/Z8, 0)</f>
        <v>3690.2197316269803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250000</v>
      </c>
      <c r="S9">
        <f t="shared" si="1"/>
        <v>3957.7682121489643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3483.0620748832207</v>
      </c>
      <c r="AC9">
        <f t="shared" si="2"/>
        <v>3691.7378710706998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-410.42186056434974</v>
      </c>
      <c r="AI9">
        <f t="shared" si="6"/>
        <v>-422.08164479494957</v>
      </c>
      <c r="AJ9">
        <f t="shared" si="7"/>
        <v>-208.67579618747914</v>
      </c>
      <c r="AK9">
        <f t="shared" si="22"/>
        <v>20.550066241811002</v>
      </c>
      <c r="AL9">
        <f t="shared" si="8"/>
        <v>-610.20737474061775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-254.65057620732847</v>
      </c>
      <c r="AR9">
        <f t="shared" si="9"/>
        <v>-261.88501242544953</v>
      </c>
      <c r="AS9">
        <f t="shared" si="9"/>
        <v>-129.47510073317088</v>
      </c>
      <c r="AT9">
        <f t="shared" si="9"/>
        <v>12.750505546610496</v>
      </c>
      <c r="AU9">
        <f t="shared" si="9"/>
        <v>-378.60960761200994</v>
      </c>
      <c r="AW9">
        <v>6</v>
      </c>
      <c r="AX9">
        <f>IF(Z9&gt;0, (R9*SUMPRODUCT(K9:$K$98, X9:$X$98)-K9*$AZ$3)/Z9, 0)</f>
        <v>3957.7682121489643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250000</v>
      </c>
      <c r="S10">
        <f t="shared" si="1"/>
        <v>4193.576195486904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3691.7378710706998</v>
      </c>
      <c r="AC10">
        <f t="shared" si="2"/>
        <v>3865.3623111282386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-430.19496825420345</v>
      </c>
      <c r="AI10">
        <f t="shared" si="6"/>
        <v>-441.71664489408454</v>
      </c>
      <c r="AJ10">
        <f t="shared" si="7"/>
        <v>-173.62444005753878</v>
      </c>
      <c r="AK10">
        <f t="shared" si="22"/>
        <v>15.13612527138987</v>
      </c>
      <c r="AL10">
        <f t="shared" si="8"/>
        <v>-600.2049596802334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-253.21981749172949</v>
      </c>
      <c r="AR10">
        <f t="shared" si="9"/>
        <v>-260.00166542404992</v>
      </c>
      <c r="AS10">
        <f t="shared" si="9"/>
        <v>-102.19819446492123</v>
      </c>
      <c r="AT10">
        <f t="shared" si="9"/>
        <v>8.9093717072220713</v>
      </c>
      <c r="AU10">
        <f t="shared" si="9"/>
        <v>-353.29048818174903</v>
      </c>
      <c r="AW10">
        <v>7</v>
      </c>
      <c r="AX10">
        <f>IF(Z10&gt;0, (R10*SUMPRODUCT(K10:$K$98, X10:$X$98)-K10*$AZ$3)/Z10, 0)</f>
        <v>4193.576195486904</v>
      </c>
    </row>
    <row r="11" spans="1:52" x14ac:dyDescent="0.25">
      <c r="A11" t="s">
        <v>33</v>
      </c>
      <c r="C11" s="12">
        <f>AU91</f>
        <v>6414.8573507754327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250000</v>
      </c>
      <c r="S11">
        <f t="shared" si="1"/>
        <v>4399.0526780550035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3865.3623111282386</v>
      </c>
      <c r="AC11">
        <f t="shared" si="2"/>
        <v>4006.305555344929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-449.18039854588034</v>
      </c>
      <c r="AI11">
        <f t="shared" si="6"/>
        <v>-460.56439939943533</v>
      </c>
      <c r="AJ11">
        <f t="shared" si="7"/>
        <v>-140.94324421669035</v>
      </c>
      <c r="AK11">
        <f t="shared" si="22"/>
        <v>9.276869546707772</v>
      </c>
      <c r="AL11">
        <f t="shared" si="8"/>
        <v>-592.23077406941798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-251.23047633799467</v>
      </c>
      <c r="AR11">
        <f t="shared" si="9"/>
        <v>-257.59764633545979</v>
      </c>
      <c r="AS11">
        <f t="shared" si="9"/>
        <v>-78.830773773323159</v>
      </c>
      <c r="AT11">
        <f t="shared" si="9"/>
        <v>5.1886332589082782</v>
      </c>
      <c r="AU11">
        <f t="shared" si="9"/>
        <v>-331.23978684987475</v>
      </c>
      <c r="AW11">
        <v>8</v>
      </c>
      <c r="AX11">
        <f>IF(Z11&gt;0, (R11*SUMPRODUCT(K11:$K$98, X11:$X$98)-K11*$AZ$3)/Z11, 0)</f>
        <v>4399.0526780550035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250000</v>
      </c>
      <c r="S12">
        <f t="shared" si="1"/>
        <v>4589.0873604126637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4006.305555344929</v>
      </c>
      <c r="AC12">
        <f t="shared" si="2"/>
        <v>4128.9331443162637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-471.06699547988438</v>
      </c>
      <c r="AI12">
        <f t="shared" si="6"/>
        <v>-482.31360297512987</v>
      </c>
      <c r="AJ12">
        <f t="shared" si="7"/>
        <v>-122.62758897133472</v>
      </c>
      <c r="AK12">
        <f t="shared" si="22"/>
        <v>9.2145027772933368</v>
      </c>
      <c r="AL12">
        <f t="shared" si="8"/>
        <v>-595.72668916917132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-250.37711587086201</v>
      </c>
      <c r="AR12">
        <f t="shared" si="9"/>
        <v>-256.35480731392857</v>
      </c>
      <c r="AS12">
        <f t="shared" si="9"/>
        <v>-65.17786715573753</v>
      </c>
      <c r="AT12">
        <f t="shared" si="9"/>
        <v>4.8976061827733632</v>
      </c>
      <c r="AU12">
        <f t="shared" si="9"/>
        <v>-316.63506828689282</v>
      </c>
      <c r="AW12">
        <v>9</v>
      </c>
      <c r="AX12">
        <f>IF(Z12&gt;0, (R12*SUMPRODUCT(K12:$K$98, X12:$X$98)-K12*$AZ$3)/Z12, 0)</f>
        <v>4589.0873604126637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250000</v>
      </c>
      <c r="S13">
        <f t="shared" si="1"/>
        <v>4761.6079551034109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4128.9331443162637</v>
      </c>
      <c r="AC13">
        <f t="shared" si="2"/>
        <v>4231.8959181589817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-494.44382753162245</v>
      </c>
      <c r="AI13">
        <f t="shared" si="6"/>
        <v>-505.55324676053885</v>
      </c>
      <c r="AJ13">
        <f t="shared" si="7"/>
        <v>-102.96277384271798</v>
      </c>
      <c r="AK13">
        <f t="shared" si="22"/>
        <v>8.2578662886325276</v>
      </c>
      <c r="AL13">
        <f t="shared" si="8"/>
        <v>-600.25815431462433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-249.81193024574</v>
      </c>
      <c r="AR13">
        <f t="shared" si="9"/>
        <v>-255.42483368785497</v>
      </c>
      <c r="AS13">
        <f t="shared" si="9"/>
        <v>-52.02073085938148</v>
      </c>
      <c r="AT13">
        <f t="shared" si="9"/>
        <v>4.1721898472735655</v>
      </c>
      <c r="AU13">
        <f t="shared" si="9"/>
        <v>-303.27337469996291</v>
      </c>
      <c r="AW13">
        <v>10</v>
      </c>
      <c r="AX13">
        <f>IF(Z13&gt;0, (R13*SUMPRODUCT(K13:$K$98, X13:$X$98)-K13*$AZ$3)/Z13, 0)</f>
        <v>4761.6079551034109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250000</v>
      </c>
      <c r="S14">
        <f t="shared" si="1"/>
        <v>5365.900126430126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4231.8959181589817</v>
      </c>
      <c r="AC14">
        <f t="shared" si="2"/>
        <v>4710.1194749604483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-519.65286072148751</v>
      </c>
      <c r="AI14">
        <f t="shared" si="6"/>
        <v>-530.62520311507865</v>
      </c>
      <c r="AJ14">
        <f t="shared" si="7"/>
        <v>-478.22355680146666</v>
      </c>
      <c r="AK14">
        <f t="shared" si="22"/>
        <v>296.23271427112877</v>
      </c>
      <c r="AL14">
        <f t="shared" si="8"/>
        <v>-712.61604564541653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-234.41830166067652</v>
      </c>
      <c r="AR14">
        <f t="shared" si="9"/>
        <v>-239.36798646674868</v>
      </c>
      <c r="AS14">
        <f t="shared" si="9"/>
        <v>-215.72931176378376</v>
      </c>
      <c r="AT14">
        <f t="shared" si="9"/>
        <v>133.63222840601026</v>
      </c>
      <c r="AU14">
        <f t="shared" si="9"/>
        <v>-321.46506982452217</v>
      </c>
      <c r="AW14">
        <v>11</v>
      </c>
      <c r="AX14">
        <f>IF(Z14&gt;0, (R14*SUMPRODUCT(K14:$K$98, X14:$X$98)-K14*$AZ$3)/Z14, 0)</f>
        <v>5365.900126430126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250000</v>
      </c>
      <c r="S15">
        <f t="shared" si="1"/>
        <v>5913.2225576693827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4710.1194749604483</v>
      </c>
      <c r="AC15">
        <f t="shared" si="2"/>
        <v>5125.7328581633492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-545.97234626900831</v>
      </c>
      <c r="AI15">
        <f t="shared" si="6"/>
        <v>-556.80766662135011</v>
      </c>
      <c r="AJ15">
        <f t="shared" si="7"/>
        <v>-415.61338320290088</v>
      </c>
      <c r="AK15">
        <f t="shared" si="22"/>
        <v>329.70836324723143</v>
      </c>
      <c r="AL15">
        <f t="shared" si="8"/>
        <v>-642.71268657701955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-219.90282881960118</v>
      </c>
      <c r="AR15">
        <f t="shared" si="9"/>
        <v>-224.26700149781328</v>
      </c>
      <c r="AS15">
        <f t="shared" si="9"/>
        <v>-167.39777991717446</v>
      </c>
      <c r="AT15">
        <f t="shared" si="9"/>
        <v>132.79757163345994</v>
      </c>
      <c r="AU15">
        <f t="shared" si="9"/>
        <v>-258.86720978152783</v>
      </c>
      <c r="AW15">
        <v>12</v>
      </c>
      <c r="AX15">
        <f>IF(Z15&gt;0, (R15*SUMPRODUCT(K15:$K$98, X15:$X$98)-K15*$AZ$3)/Z15, 0)</f>
        <v>5913.2225576693827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250000</v>
      </c>
      <c r="S16">
        <f t="shared" si="1"/>
        <v>6410.2654448737258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5125.7328581633492</v>
      </c>
      <c r="AC16">
        <f t="shared" si="2"/>
        <v>5486.2154622576563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-577.24150656987968</v>
      </c>
      <c r="AI16">
        <f t="shared" si="6"/>
        <v>-587.93961164336963</v>
      </c>
      <c r="AJ16">
        <f t="shared" si="7"/>
        <v>-360.48260409430713</v>
      </c>
      <c r="AK16">
        <f t="shared" si="22"/>
        <v>358.80130007143447</v>
      </c>
      <c r="AL16">
        <f t="shared" si="8"/>
        <v>-589.62091566624235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-207.58678313342182</v>
      </c>
      <c r="AR16">
        <f t="shared" si="9"/>
        <v>-211.4340207151848</v>
      </c>
      <c r="AS16">
        <f t="shared" si="9"/>
        <v>-129.63624983269833</v>
      </c>
      <c r="AT16">
        <f t="shared" si="9"/>
        <v>129.03162163184118</v>
      </c>
      <c r="AU16">
        <f t="shared" si="9"/>
        <v>-212.03864891604198</v>
      </c>
      <c r="AW16">
        <v>13</v>
      </c>
      <c r="AX16">
        <f>IF(Z16&gt;0, (R16*SUMPRODUCT(K16:$K$98, X16:$X$98)-K16*$AZ$3)/Z16, 0)</f>
        <v>6410.2654448737258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250000</v>
      </c>
      <c r="S17">
        <f t="shared" si="1"/>
        <v>6861.4706821287018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5486.2154622576563</v>
      </c>
      <c r="AC17">
        <f t="shared" si="2"/>
        <v>5796.8299585116529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-613.02452861793086</v>
      </c>
      <c r="AI17">
        <f t="shared" si="6"/>
        <v>-623.58500141425498</v>
      </c>
      <c r="AJ17">
        <f t="shared" si="7"/>
        <v>-310.61449625399655</v>
      </c>
      <c r="AK17">
        <f t="shared" si="22"/>
        <v>384.03508235803599</v>
      </c>
      <c r="AL17">
        <f t="shared" si="8"/>
        <v>-550.16441531021553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-196.83484238231617</v>
      </c>
      <c r="AR17">
        <f t="shared" si="9"/>
        <v>-200.2256838597911</v>
      </c>
      <c r="AS17">
        <f t="shared" si="9"/>
        <v>-99.734598792740087</v>
      </c>
      <c r="AT17">
        <f t="shared" si="9"/>
        <v>123.30907064297327</v>
      </c>
      <c r="AU17">
        <f t="shared" si="9"/>
        <v>-176.65121200955792</v>
      </c>
      <c r="AW17">
        <v>14</v>
      </c>
      <c r="AX17">
        <f>IF(Z17&gt;0, (R17*SUMPRODUCT(K17:$K$98, X17:$X$98)-K17*$AZ$3)/Z17, 0)</f>
        <v>6861.4706821287018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250000</v>
      </c>
      <c r="S18">
        <f t="shared" si="1"/>
        <v>7281.4806164075289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5796.8299585116529</v>
      </c>
      <c r="AC18">
        <f t="shared" si="2"/>
        <v>6062.6748298681014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-943.44497118487061</v>
      </c>
      <c r="AI18">
        <f t="shared" si="6"/>
        <v>-953.8526670046723</v>
      </c>
      <c r="AJ18">
        <f t="shared" si="7"/>
        <v>-265.84487135644849</v>
      </c>
      <c r="AK18">
        <f t="shared" si="22"/>
        <v>405.77809709581572</v>
      </c>
      <c r="AL18">
        <f t="shared" si="8"/>
        <v>-813.91944126530495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-270.472226422267</v>
      </c>
      <c r="AR18">
        <f t="shared" si="9"/>
        <v>-273.4559644740711</v>
      </c>
      <c r="AS18">
        <f t="shared" si="9"/>
        <v>-76.213935560455781</v>
      </c>
      <c r="AT18">
        <f t="shared" si="9"/>
        <v>116.33079692720094</v>
      </c>
      <c r="AU18">
        <f t="shared" si="9"/>
        <v>-233.33910310732588</v>
      </c>
      <c r="AW18">
        <v>15</v>
      </c>
      <c r="AX18">
        <f>IF(Z18&gt;0, (R18*SUMPRODUCT(K18:$K$98, X18:$X$98)-K18*$AZ$3)/Z18, 0)</f>
        <v>7281.4806164075289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250000</v>
      </c>
      <c r="S19">
        <f t="shared" si="1"/>
        <v>7575.7092524472946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6062.6748298681014</v>
      </c>
      <c r="AC19">
        <f t="shared" si="2"/>
        <v>6205.3094907125896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-1295.8578352912573</v>
      </c>
      <c r="AI19">
        <f t="shared" si="6"/>
        <v>-1306.0966612610964</v>
      </c>
      <c r="AJ19">
        <f t="shared" si="7"/>
        <v>-142.63466084448828</v>
      </c>
      <c r="AK19">
        <f t="shared" si="22"/>
        <v>424.38723809076714</v>
      </c>
      <c r="AL19">
        <f t="shared" si="8"/>
        <v>-1024.3440840148176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-331.69997469655351</v>
      </c>
      <c r="AR19">
        <f t="shared" si="9"/>
        <v>-334.32080101146693</v>
      </c>
      <c r="AS19">
        <f t="shared" si="9"/>
        <v>-36.510110989400637</v>
      </c>
      <c r="AT19">
        <f t="shared" si="9"/>
        <v>108.63015394324361</v>
      </c>
      <c r="AU19">
        <f t="shared" si="9"/>
        <v>-262.20075805762394</v>
      </c>
      <c r="AW19">
        <v>16</v>
      </c>
      <c r="AX19">
        <f>IF(Z19&gt;0, (R19*SUMPRODUCT(K19:$K$98, X19:$X$98)-K19*$AZ$3)/Z19, 0)</f>
        <v>7575.7092524472946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250000</v>
      </c>
      <c r="S20">
        <f t="shared" si="1"/>
        <v>7761.6476344666089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6205.3094907125896</v>
      </c>
      <c r="AC20">
        <f t="shared" si="2"/>
        <v>6242.4549510756406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-1661.4278739547813</v>
      </c>
      <c r="AI20">
        <f t="shared" si="6"/>
        <v>-1671.4812402712241</v>
      </c>
      <c r="AJ20">
        <f t="shared" si="7"/>
        <v>-37.145460363050915</v>
      </c>
      <c r="AK20">
        <f t="shared" si="22"/>
        <v>434.37166434988131</v>
      </c>
      <c r="AL20">
        <f t="shared" si="8"/>
        <v>-1274.2550362843938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-379.70957534741382</v>
      </c>
      <c r="AR20">
        <f t="shared" si="9"/>
        <v>-382.00721312915022</v>
      </c>
      <c r="AS20">
        <f t="shared" si="9"/>
        <v>-8.4893766390018648</v>
      </c>
      <c r="AT20">
        <f t="shared" si="9"/>
        <v>99.273090814733621</v>
      </c>
      <c r="AU20">
        <f t="shared" si="9"/>
        <v>-291.22349895341847</v>
      </c>
      <c r="AW20">
        <v>17</v>
      </c>
      <c r="AX20">
        <f>IF(Z20&gt;0, (R20*SUMPRODUCT(K20:$K$98, X20:$X$98)-K20*$AZ$3)/Z20, 0)</f>
        <v>7761.6476344666089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250000</v>
      </c>
      <c r="S21">
        <f t="shared" si="1"/>
        <v>7858.4222645004202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6242.4549510756406</v>
      </c>
      <c r="AC21">
        <f t="shared" si="2"/>
        <v>6192.0716570314426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-2068.267591444202</v>
      </c>
      <c r="AI21">
        <f t="shared" si="6"/>
        <v>-2078.1170107179082</v>
      </c>
      <c r="AJ21">
        <f t="shared" si="7"/>
        <v>50.38329404419801</v>
      </c>
      <c r="AK21">
        <f t="shared" si="22"/>
        <v>436.97184657529488</v>
      </c>
      <c r="AL21">
        <f t="shared" si="8"/>
        <v>-1590.7618700984153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-422.04500136568254</v>
      </c>
      <c r="AR21">
        <f t="shared" si="9"/>
        <v>-424.05484679768483</v>
      </c>
      <c r="AS21">
        <f t="shared" si="9"/>
        <v>10.281076535576899</v>
      </c>
      <c r="AT21">
        <f t="shared" si="9"/>
        <v>89.167274267378332</v>
      </c>
      <c r="AU21">
        <f t="shared" si="9"/>
        <v>-324.60649599472964</v>
      </c>
      <c r="AW21">
        <v>18</v>
      </c>
      <c r="AX21">
        <f>IF(Z21&gt;0, (R21*SUMPRODUCT(K21:$K$98, X21:$X$98)-K21*$AZ$3)/Z21, 0)</f>
        <v>7858.4222645004202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250000</v>
      </c>
      <c r="S22">
        <f t="shared" si="1"/>
        <v>7875.2105052532015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6192.0716570314426</v>
      </c>
      <c r="AC22">
        <f t="shared" si="2"/>
        <v>6064.0679782579191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-2513.5528877648385</v>
      </c>
      <c r="AI22">
        <f t="shared" si="6"/>
        <v>-2523.1781352014195</v>
      </c>
      <c r="AJ22">
        <f t="shared" si="7"/>
        <v>128.00367877352346</v>
      </c>
      <c r="AK22">
        <f t="shared" si="22"/>
        <v>433.44501599220104</v>
      </c>
      <c r="AL22">
        <f t="shared" si="8"/>
        <v>-1961.7294404356951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-457.95419227121431</v>
      </c>
      <c r="AR22">
        <f t="shared" si="9"/>
        <v>-459.7078543631028</v>
      </c>
      <c r="AS22">
        <f t="shared" si="9"/>
        <v>23.321499064457814</v>
      </c>
      <c r="AT22">
        <f t="shared" si="9"/>
        <v>78.971070455257092</v>
      </c>
      <c r="AU22">
        <f t="shared" si="9"/>
        <v>-357.41528484338789</v>
      </c>
      <c r="AW22">
        <v>19</v>
      </c>
      <c r="AX22">
        <f>IF(Z22&gt;0, (R22*SUMPRODUCT(K22:$K$98, X22:$X$98)-K22*$AZ$3)/Z22, 0)</f>
        <v>7875.2105052532015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250000</v>
      </c>
      <c r="S23">
        <f t="shared" si="1"/>
        <v>7820.8488885711868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6064.0679782579191</v>
      </c>
      <c r="AC23">
        <f t="shared" si="2"/>
        <v>5868.6506811582767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-2983.5537333228026</v>
      </c>
      <c r="AI23">
        <f t="shared" si="6"/>
        <v>-2992.9335505983518</v>
      </c>
      <c r="AJ23">
        <f t="shared" si="7"/>
        <v>195.41729709964238</v>
      </c>
      <c r="AK23">
        <f t="shared" si="22"/>
        <v>424.4847584780544</v>
      </c>
      <c r="AL23">
        <f t="shared" si="8"/>
        <v>-2373.0314950206548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-485.34420948973496</v>
      </c>
      <c r="AR23">
        <f t="shared" si="9"/>
        <v>-486.87005430691192</v>
      </c>
      <c r="AS23">
        <f t="shared" si="9"/>
        <v>31.789155503432987</v>
      </c>
      <c r="AT23">
        <f t="shared" si="9"/>
        <v>69.052290643522369</v>
      </c>
      <c r="AU23">
        <f t="shared" si="9"/>
        <v>-386.02860815995655</v>
      </c>
      <c r="AW23">
        <v>20</v>
      </c>
      <c r="AX23">
        <f>IF(Z23&gt;0, (R23*SUMPRODUCT(K23:$K$98, X23:$X$98)-K23*$AZ$3)/Z23, 0)</f>
        <v>7820.8488885711868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250000</v>
      </c>
      <c r="S24">
        <f t="shared" si="1"/>
        <v>7706.9260644160058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5868.6506811582767</v>
      </c>
      <c r="AC24">
        <f t="shared" si="2"/>
        <v>5617.7144137860178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-3490.9702634111809</v>
      </c>
      <c r="AI24">
        <f t="shared" si="6"/>
        <v>-3500.0817340008039</v>
      </c>
      <c r="AJ24">
        <f t="shared" si="7"/>
        <v>250.93626737225895</v>
      </c>
      <c r="AK24">
        <f t="shared" si="22"/>
        <v>410.80554768107942</v>
      </c>
      <c r="AL24">
        <f t="shared" si="8"/>
        <v>-2838.3399189474653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-507.04221084331277</v>
      </c>
      <c r="AR24">
        <f t="shared" si="9"/>
        <v>-508.36559656223955</v>
      </c>
      <c r="AS24">
        <f t="shared" si="9"/>
        <v>36.446967515807948</v>
      </c>
      <c r="AT24">
        <f t="shared" si="9"/>
        <v>59.667008712751823</v>
      </c>
      <c r="AU24">
        <f t="shared" si="9"/>
        <v>-412.25162033367974</v>
      </c>
      <c r="AW24">
        <v>21</v>
      </c>
      <c r="AX24">
        <f>IF(Z24&gt;0, (R24*SUMPRODUCT(K24:$K$98, X24:$X$98)-K24*$AZ$3)/Z24, 0)</f>
        <v>7706.9260644160058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250000</v>
      </c>
      <c r="S25">
        <f t="shared" si="1"/>
        <v>7540.7500864080394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5617.7144137860178</v>
      </c>
      <c r="AC25">
        <f t="shared" si="2"/>
        <v>5319.9650084047335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-4033.2507699083858</v>
      </c>
      <c r="AI25">
        <f t="shared" si="6"/>
        <v>-4042.069463253617</v>
      </c>
      <c r="AJ25">
        <f t="shared" si="7"/>
        <v>297.7494053812843</v>
      </c>
      <c r="AK25">
        <f t="shared" si="22"/>
        <v>393.24000896502127</v>
      </c>
      <c r="AL25">
        <f t="shared" si="8"/>
        <v>-3351.0800489073113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-523.04031977814316</v>
      </c>
      <c r="AR25">
        <f t="shared" si="9"/>
        <v>-524.18394621013408</v>
      </c>
      <c r="AS25">
        <f t="shared" si="9"/>
        <v>38.612760051098036</v>
      </c>
      <c r="AT25">
        <f t="shared" si="9"/>
        <v>50.996179452361844</v>
      </c>
      <c r="AU25">
        <f t="shared" si="9"/>
        <v>-434.57500670667423</v>
      </c>
      <c r="AW25">
        <v>22</v>
      </c>
      <c r="AX25">
        <f>IF(Z25&gt;0, (R25*SUMPRODUCT(K25:$K$98, X25:$X$98)-K25*$AZ$3)/Z25, 0)</f>
        <v>7540.7500864080394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250000</v>
      </c>
      <c r="S26">
        <f t="shared" si="1"/>
        <v>7326.5951567846332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5319.9650084047335</v>
      </c>
      <c r="AC26">
        <f t="shared" si="2"/>
        <v>4983.7932649319746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-4551.8283608820329</v>
      </c>
      <c r="AI26">
        <f t="shared" si="6"/>
        <v>-4560.3312758757675</v>
      </c>
      <c r="AJ26">
        <f t="shared" si="7"/>
        <v>336.17174347275886</v>
      </c>
      <c r="AK26">
        <f t="shared" si="22"/>
        <v>372.3975505883314</v>
      </c>
      <c r="AL26">
        <f t="shared" si="8"/>
        <v>-3851.7619818146773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-527.04512201727721</v>
      </c>
      <c r="AR26">
        <f t="shared" si="9"/>
        <v>-528.029653839454</v>
      </c>
      <c r="AS26">
        <f t="shared" si="9"/>
        <v>38.924507584690282</v>
      </c>
      <c r="AT26">
        <f t="shared" si="9"/>
        <v>43.119005579272304</v>
      </c>
      <c r="AU26">
        <f t="shared" si="9"/>
        <v>-445.98614067549147</v>
      </c>
      <c r="AW26">
        <v>23</v>
      </c>
      <c r="AX26">
        <f>IF(Z26&gt;0, (R26*SUMPRODUCT(K26:$K$98, X26:$X$98)-K26*$AZ$3)/Z26, 0)</f>
        <v>7326.5951567846332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250000</v>
      </c>
      <c r="S27">
        <f t="shared" si="1"/>
        <v>7078.371365987543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4983.7932649319746</v>
      </c>
      <c r="AC27">
        <f t="shared" si="2"/>
        <v>4623.5950860445028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-5057.61410579107</v>
      </c>
      <c r="AI27">
        <f t="shared" si="6"/>
        <v>-5065.7791109295777</v>
      </c>
      <c r="AJ27">
        <f t="shared" si="7"/>
        <v>360.19817888747184</v>
      </c>
      <c r="AK27">
        <f t="shared" si="22"/>
        <v>348.86552854523825</v>
      </c>
      <c r="AL27">
        <f t="shared" si="8"/>
        <v>-4356.715403496868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-522.86501947429031</v>
      </c>
      <c r="AR27">
        <f t="shared" si="9"/>
        <v>-523.70913203041937</v>
      </c>
      <c r="AS27">
        <f t="shared" si="9"/>
        <v>37.2379196750014</v>
      </c>
      <c r="AT27">
        <f t="shared" si="9"/>
        <v>36.066330400307123</v>
      </c>
      <c r="AU27">
        <f t="shared" si="9"/>
        <v>-450.40488195511091</v>
      </c>
      <c r="AW27">
        <v>24</v>
      </c>
      <c r="AX27">
        <f>IF(Z27&gt;0, (R27*SUMPRODUCT(K27:$K$98, X27:$X$98)-K27*$AZ$3)/Z27, 0)</f>
        <v>7078.371365987543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250000</v>
      </c>
      <c r="S28">
        <f t="shared" si="1"/>
        <v>6805.9270621639089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4623.5950860445028</v>
      </c>
      <c r="AC28">
        <f t="shared" si="2"/>
        <v>4249.7005515075389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-5564.1743715191187</v>
      </c>
      <c r="AI28">
        <f t="shared" si="6"/>
        <v>-5571.9795178876657</v>
      </c>
      <c r="AJ28">
        <f t="shared" si="7"/>
        <v>373.89453453696387</v>
      </c>
      <c r="AK28">
        <f t="shared" si="22"/>
        <v>323.65165602311521</v>
      </c>
      <c r="AL28">
        <f t="shared" si="8"/>
        <v>-4874.433327327587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-513.60188256120568</v>
      </c>
      <c r="AR28">
        <f t="shared" si="9"/>
        <v>-514.32233767294179</v>
      </c>
      <c r="AS28">
        <f t="shared" si="9"/>
        <v>34.512386563669459</v>
      </c>
      <c r="AT28">
        <f t="shared" si="9"/>
        <v>29.874710734872341</v>
      </c>
      <c r="AU28">
        <f t="shared" si="9"/>
        <v>-449.9352403744</v>
      </c>
      <c r="AW28">
        <v>25</v>
      </c>
      <c r="AX28">
        <f>IF(Z28&gt;0, (R28*SUMPRODUCT(K28:$K$98, X28:$X$98)-K28*$AZ$3)/Z28, 0)</f>
        <v>6805.9270621639089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250000</v>
      </c>
      <c r="S29">
        <f t="shared" si="1"/>
        <v>6517.42757648306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4249.7005515075389</v>
      </c>
      <c r="AC29">
        <f t="shared" si="2"/>
        <v>3869.1080304975185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-6127.9730826092009</v>
      </c>
      <c r="AI29">
        <f t="shared" si="6"/>
        <v>-6135.3937788599324</v>
      </c>
      <c r="AJ29">
        <f t="shared" si="7"/>
        <v>380.59252101002039</v>
      </c>
      <c r="AK29">
        <f t="shared" si="22"/>
        <v>297.47903860552776</v>
      </c>
      <c r="AL29">
        <f t="shared" si="8"/>
        <v>-5457.3222192443845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-505.03875029101084</v>
      </c>
      <c r="AR29">
        <f t="shared" si="9"/>
        <v>-505.65032921119155</v>
      </c>
      <c r="AS29">
        <f t="shared" si="9"/>
        <v>31.366647436245607</v>
      </c>
      <c r="AT29">
        <f t="shared" si="9"/>
        <v>24.516824710192392</v>
      </c>
      <c r="AU29">
        <f t="shared" si="9"/>
        <v>-449.76685706475359</v>
      </c>
      <c r="AW29">
        <v>26</v>
      </c>
      <c r="AX29">
        <f>IF(Z29&gt;0, (R29*SUMPRODUCT(K29:$K$98, X29:$X$98)-K29*$AZ$3)/Z29, 0)</f>
        <v>6517.42757648306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250000</v>
      </c>
      <c r="S30">
        <f t="shared" si="1"/>
        <v>6206.7708054651475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3869.1080304975185</v>
      </c>
      <c r="AC30">
        <f t="shared" si="2"/>
        <v>3482.8276387343508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-6646.3860750713166</v>
      </c>
      <c r="AI30">
        <f t="shared" si="6"/>
        <v>-6653.4002450557864</v>
      </c>
      <c r="AJ30">
        <f t="shared" si="7"/>
        <v>386.2803917631677</v>
      </c>
      <c r="AK30">
        <f t="shared" si="22"/>
        <v>270.83756213482633</v>
      </c>
      <c r="AL30">
        <f t="shared" si="8"/>
        <v>-5996.2822911577932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-489.07492273185699</v>
      </c>
      <c r="AR30">
        <f t="shared" si="9"/>
        <v>-489.59106106695151</v>
      </c>
      <c r="AS30">
        <f t="shared" si="9"/>
        <v>28.424477696682036</v>
      </c>
      <c r="AT30">
        <f t="shared" si="9"/>
        <v>19.929606597906428</v>
      </c>
      <c r="AU30">
        <f t="shared" si="9"/>
        <v>-441.23697677236311</v>
      </c>
      <c r="AW30">
        <v>27</v>
      </c>
      <c r="AX30">
        <f>IF(Z30&gt;0, (R30*SUMPRODUCT(K30:$K$98, X30:$X$98)-K30*$AZ$3)/Z30, 0)</f>
        <v>6206.7708054651475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250000</v>
      </c>
      <c r="S31">
        <f t="shared" si="1"/>
        <v>5878.5559836410175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3482.8276387343508</v>
      </c>
      <c r="AC31">
        <f t="shared" si="2"/>
        <v>3099.7869646880681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-7054.528256010216</v>
      </c>
      <c r="AI31">
        <f t="shared" si="6"/>
        <v>-7061.1195578820407</v>
      </c>
      <c r="AJ31">
        <f t="shared" si="7"/>
        <v>383.04067404628267</v>
      </c>
      <c r="AK31">
        <f t="shared" si="22"/>
        <v>243.79793471140457</v>
      </c>
      <c r="AL31">
        <f t="shared" si="8"/>
        <v>-6434.2809491243543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-463.48937693730011</v>
      </c>
      <c r="AR31">
        <f t="shared" si="9"/>
        <v>-463.92243188965284</v>
      </c>
      <c r="AS31">
        <f t="shared" si="9"/>
        <v>25.166145334254072</v>
      </c>
      <c r="AT31">
        <f t="shared" si="9"/>
        <v>16.017761749230967</v>
      </c>
      <c r="AU31">
        <f t="shared" si="9"/>
        <v>-422.7385248061679</v>
      </c>
      <c r="AW31">
        <v>28</v>
      </c>
      <c r="AX31">
        <f>IF(Z31&gt;0, (R31*SUMPRODUCT(K31:$K$98, X31:$X$98)-K31*$AZ$3)/Z31, 0)</f>
        <v>5878.5559836410175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250000</v>
      </c>
      <c r="S32">
        <f t="shared" si="1"/>
        <v>5547.1382959268149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3099.7869646880681</v>
      </c>
      <c r="AC32">
        <f t="shared" si="2"/>
        <v>2730.9710240771751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-7427.6013757587243</v>
      </c>
      <c r="AI32">
        <f t="shared" si="6"/>
        <v>-7433.755384543043</v>
      </c>
      <c r="AJ32">
        <f t="shared" si="7"/>
        <v>368.81594061089299</v>
      </c>
      <c r="AK32">
        <f t="shared" si="22"/>
        <v>216.9850875281648</v>
      </c>
      <c r="AL32">
        <f t="shared" si="8"/>
        <v>-6847.954356403985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-435.71486093449153</v>
      </c>
      <c r="AR32">
        <f t="shared" si="9"/>
        <v>-436.07586483682803</v>
      </c>
      <c r="AS32">
        <f t="shared" si="9"/>
        <v>21.635327226655814</v>
      </c>
      <c r="AT32">
        <f t="shared" si="9"/>
        <v>12.728688906993911</v>
      </c>
      <c r="AU32">
        <f t="shared" si="9"/>
        <v>-401.7118487031783</v>
      </c>
      <c r="AW32">
        <v>29</v>
      </c>
      <c r="AX32">
        <f>IF(Z32&gt;0, (R32*SUMPRODUCT(K32:$K$98, X32:$X$98)-K32*$AZ$3)/Z32, 0)</f>
        <v>5547.1382959268149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250000</v>
      </c>
      <c r="S33">
        <f t="shared" si="1"/>
        <v>5213.2609972117998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2730.9710240771751</v>
      </c>
      <c r="AC33">
        <f t="shared" si="2"/>
        <v>2379.786017005546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-7727.6170158293162</v>
      </c>
      <c r="AI33">
        <f t="shared" si="6"/>
        <v>-7733.3231036750003</v>
      </c>
      <c r="AJ33">
        <f t="shared" si="7"/>
        <v>351.18500707162912</v>
      </c>
      <c r="AK33">
        <f t="shared" si="22"/>
        <v>191.16797168540228</v>
      </c>
      <c r="AL33">
        <f t="shared" si="8"/>
        <v>-7190.9701249179689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-404.74486925165712</v>
      </c>
      <c r="AR33">
        <f t="shared" si="9"/>
        <v>-405.04373367186702</v>
      </c>
      <c r="AS33">
        <f t="shared" si="9"/>
        <v>18.393811375380967</v>
      </c>
      <c r="AT33">
        <f t="shared" si="9"/>
        <v>10.012692858150004</v>
      </c>
      <c r="AU33">
        <f t="shared" si="9"/>
        <v>-376.63722943833602</v>
      </c>
      <c r="AW33">
        <v>30</v>
      </c>
      <c r="AX33">
        <f>IF(Z33&gt;0, (R33*SUMPRODUCT(K33:$K$98, X33:$X$98)-K33*$AZ$3)/Z33, 0)</f>
        <v>5213.2609972117998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250000</v>
      </c>
      <c r="S34">
        <f t="shared" si="1"/>
        <v>4882.3174278639308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2379.786017005546</v>
      </c>
      <c r="AC34">
        <f t="shared" si="2"/>
        <v>2050.514231560016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-7983.5649642286535</v>
      </c>
      <c r="AI34">
        <f t="shared" si="6"/>
        <v>-7988.8148129476695</v>
      </c>
      <c r="AJ34">
        <f t="shared" si="7"/>
        <v>329.27178544552999</v>
      </c>
      <c r="AK34">
        <f t="shared" si="22"/>
        <v>166.58502119038823</v>
      </c>
      <c r="AL34">
        <f t="shared" si="8"/>
        <v>-7492.958006311751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-373.3486651777875</v>
      </c>
      <c r="AR34">
        <f t="shared" si="9"/>
        <v>-373.59417254453558</v>
      </c>
      <c r="AS34">
        <f t="shared" si="9"/>
        <v>15.398281610735646</v>
      </c>
      <c r="AT34">
        <f t="shared" si="9"/>
        <v>7.7902911266726207</v>
      </c>
      <c r="AU34">
        <f t="shared" ref="AU34:AU89" si="23">AL34*$K34</f>
        <v>-350.40559980712732</v>
      </c>
      <c r="AW34">
        <v>31</v>
      </c>
      <c r="AX34">
        <f>IF(Z34&gt;0, (R34*SUMPRODUCT(K34:$K$98, X34:$X$98)-K34*$AZ$3)/Z34, 0)</f>
        <v>4882.3174278639308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250000</v>
      </c>
      <c r="S35">
        <f t="shared" si="1"/>
        <v>4555.7598556363464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2050.514231560016</v>
      </c>
      <c r="AC35">
        <f t="shared" si="2"/>
        <v>1744.5522483519851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-8213.6745426524521</v>
      </c>
      <c r="AI35">
        <f t="shared" ref="AI35:AI66" si="25">SUM(AE35:AH35)</f>
        <v>-8218.4612091571453</v>
      </c>
      <c r="AJ35">
        <f t="shared" si="7"/>
        <v>305.96198320803092</v>
      </c>
      <c r="AK35">
        <f t="shared" si="22"/>
        <v>143.53599620920113</v>
      </c>
      <c r="AL35">
        <f t="shared" ref="AL35:AL89" si="26">SUM(AI35:AK35)</f>
        <v>-7768.963229739913</v>
      </c>
      <c r="AN35">
        <f t="shared" ref="AN35:AT66" si="27">AE35*$K35</f>
        <v>0</v>
      </c>
      <c r="AO35">
        <f t="shared" si="27"/>
        <v>0</v>
      </c>
      <c r="AP35">
        <f t="shared" si="27"/>
        <v>-0.19986322327110256</v>
      </c>
      <c r="AQ35">
        <f t="shared" si="27"/>
        <v>-342.95505387409133</v>
      </c>
      <c r="AR35">
        <f t="shared" si="27"/>
        <v>-343.15491709736244</v>
      </c>
      <c r="AS35">
        <f t="shared" si="27"/>
        <v>12.775184588778277</v>
      </c>
      <c r="AT35">
        <f t="shared" si="27"/>
        <v>5.99322447671529</v>
      </c>
      <c r="AU35">
        <f t="shared" si="23"/>
        <v>-324.38650803186886</v>
      </c>
      <c r="AW35">
        <v>32</v>
      </c>
      <c r="AX35">
        <f>IF(Z35&gt;0, (R35*SUMPRODUCT(K35:$K$98, X35:$X$98)-K35*$AZ$3)/Z35, 0)</f>
        <v>4555.7598556363464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250000</v>
      </c>
      <c r="S36">
        <f t="shared" si="1"/>
        <v>4227.6692045201244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1744.5522483519851</v>
      </c>
      <c r="AC36">
        <f t="shared" si="2"/>
        <v>1461.763874808034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-8335.7028571323408</v>
      </c>
      <c r="AI36">
        <f t="shared" si="25"/>
        <v>-8340.0248718291296</v>
      </c>
      <c r="AJ36">
        <f t="shared" si="7"/>
        <v>282.78837354395114</v>
      </c>
      <c r="AK36">
        <f t="shared" si="22"/>
        <v>122.11865738463896</v>
      </c>
      <c r="AL36">
        <f t="shared" si="26"/>
        <v>-7935.1178409005397</v>
      </c>
      <c r="AN36">
        <f t="shared" si="27"/>
        <v>0</v>
      </c>
      <c r="AO36">
        <f t="shared" si="27"/>
        <v>0</v>
      </c>
      <c r="AP36">
        <f t="shared" si="27"/>
        <v>-0.16112685613973396</v>
      </c>
      <c r="AQ36">
        <f t="shared" si="27"/>
        <v>-310.75914574802783</v>
      </c>
      <c r="AR36">
        <f t="shared" si="27"/>
        <v>-310.92027260416751</v>
      </c>
      <c r="AS36">
        <f t="shared" si="27"/>
        <v>10.542491124764579</v>
      </c>
      <c r="AT36">
        <f t="shared" si="27"/>
        <v>4.5526442459828669</v>
      </c>
      <c r="AU36">
        <f t="shared" si="23"/>
        <v>-295.82513723342009</v>
      </c>
      <c r="AW36">
        <v>33</v>
      </c>
      <c r="AX36">
        <f>IF(Z36&gt;0, (R36*SUMPRODUCT(K36:$K$98, X36:$X$98)-K36*$AZ$3)/Z36, 0)</f>
        <v>4227.6692045201244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250000</v>
      </c>
      <c r="S37">
        <f t="shared" si="1"/>
        <v>3899.4291868349023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1461.763874808034</v>
      </c>
      <c r="AC37">
        <f t="shared" si="2"/>
        <v>1204.724979354774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-8338.6261537909668</v>
      </c>
      <c r="AI37">
        <f t="shared" si="25"/>
        <v>-8342.488017033098</v>
      </c>
      <c r="AJ37">
        <f t="shared" si="7"/>
        <v>257.03889545326001</v>
      </c>
      <c r="AK37">
        <f t="shared" si="22"/>
        <v>102.32347123656238</v>
      </c>
      <c r="AL37">
        <f t="shared" si="26"/>
        <v>-7983.125650343276</v>
      </c>
      <c r="AN37">
        <f t="shared" si="27"/>
        <v>0</v>
      </c>
      <c r="AO37">
        <f t="shared" si="27"/>
        <v>0</v>
      </c>
      <c r="AP37">
        <f t="shared" si="27"/>
        <v>-0.12854659035117214</v>
      </c>
      <c r="AQ37">
        <f t="shared" si="27"/>
        <v>-277.56082830399691</v>
      </c>
      <c r="AR37">
        <f t="shared" si="27"/>
        <v>-277.68937489434808</v>
      </c>
      <c r="AS37">
        <f t="shared" si="27"/>
        <v>8.5558373061150395</v>
      </c>
      <c r="AT37">
        <f t="shared" si="27"/>
        <v>3.4059552386154874</v>
      </c>
      <c r="AU37">
        <f t="shared" si="23"/>
        <v>-265.72758234961753</v>
      </c>
      <c r="AW37">
        <v>34</v>
      </c>
      <c r="AX37">
        <f>IF(Z37&gt;0, (R37*SUMPRODUCT(K37:$K$98, X37:$X$98)-K37*$AZ$3)/Z37, 0)</f>
        <v>3899.4291868349023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250000</v>
      </c>
      <c r="S38">
        <f t="shared" si="1"/>
        <v>3574.6864780720234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1204.724979354774</v>
      </c>
      <c r="AC38">
        <f t="shared" si="2"/>
        <v>975.12866024253412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-8268.096039908587</v>
      </c>
      <c r="AI38">
        <f t="shared" si="25"/>
        <v>-8271.5058797163019</v>
      </c>
      <c r="AJ38">
        <f t="shared" si="7"/>
        <v>229.59631911223983</v>
      </c>
      <c r="AK38">
        <f t="shared" si="22"/>
        <v>84.330748554834187</v>
      </c>
      <c r="AL38">
        <f t="shared" si="26"/>
        <v>-7957.578812049228</v>
      </c>
      <c r="AN38">
        <f t="shared" si="27"/>
        <v>0</v>
      </c>
      <c r="AO38">
        <f t="shared" si="27"/>
        <v>0</v>
      </c>
      <c r="AP38">
        <f t="shared" si="27"/>
        <v>-0.10133970255219293</v>
      </c>
      <c r="AQ38">
        <f t="shared" si="27"/>
        <v>-245.72602837864838</v>
      </c>
      <c r="AR38">
        <f t="shared" si="27"/>
        <v>-245.82736808120055</v>
      </c>
      <c r="AS38">
        <f t="shared" si="27"/>
        <v>6.8235530106918318</v>
      </c>
      <c r="AT38">
        <f t="shared" si="27"/>
        <v>2.5062916314173527</v>
      </c>
      <c r="AU38">
        <f t="shared" si="23"/>
        <v>-236.49752343909137</v>
      </c>
      <c r="AW38">
        <v>35</v>
      </c>
      <c r="AX38">
        <f>IF(Z38&gt;0, (R38*SUMPRODUCT(K38:$K$98, X38:$X$98)-K38*$AZ$3)/Z38, 0)</f>
        <v>3574.6864780720234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250000</v>
      </c>
      <c r="S39">
        <f t="shared" si="1"/>
        <v>3250.075699246142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975.12866024253412</v>
      </c>
      <c r="AC39">
        <f t="shared" si="2"/>
        <v>772.2280864993827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-8114.0512602059844</v>
      </c>
      <c r="AI39">
        <f t="shared" si="25"/>
        <v>-8117.0212990526124</v>
      </c>
      <c r="AJ39">
        <f t="shared" si="7"/>
        <v>202.90057374315143</v>
      </c>
      <c r="AK39">
        <f t="shared" si="22"/>
        <v>68.259006216977397</v>
      </c>
      <c r="AL39">
        <f t="shared" si="26"/>
        <v>-7845.8617190924833</v>
      </c>
      <c r="AN39">
        <f t="shared" si="27"/>
        <v>0</v>
      </c>
      <c r="AO39">
        <f t="shared" si="27"/>
        <v>0</v>
      </c>
      <c r="AP39">
        <f t="shared" si="27"/>
        <v>-7.8811529452388937E-2</v>
      </c>
      <c r="AQ39">
        <f t="shared" si="27"/>
        <v>-215.31058107134609</v>
      </c>
      <c r="AR39">
        <f t="shared" si="27"/>
        <v>-215.38939260079849</v>
      </c>
      <c r="AS39">
        <f t="shared" si="27"/>
        <v>5.3840725220213121</v>
      </c>
      <c r="AT39">
        <f t="shared" si="27"/>
        <v>1.8112883220258251</v>
      </c>
      <c r="AU39">
        <f t="shared" si="23"/>
        <v>-208.19403175675134</v>
      </c>
      <c r="AW39">
        <v>36</v>
      </c>
      <c r="AX39">
        <f>IF(Z39&gt;0, (R39*SUMPRODUCT(K39:$K$98, X39:$X$98)-K39*$AZ$3)/Z39, 0)</f>
        <v>3250.075699246142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250000</v>
      </c>
      <c r="S40">
        <f t="shared" si="1"/>
        <v>2921.5445275527672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772.2280864993827</v>
      </c>
      <c r="AC40">
        <f t="shared" si="2"/>
        <v>595.15451849544456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-7878.6973092341268</v>
      </c>
      <c r="AI40">
        <f t="shared" si="25"/>
        <v>-7881.2437128268266</v>
      </c>
      <c r="AJ40">
        <f t="shared" si="7"/>
        <v>177.07356800393814</v>
      </c>
      <c r="AK40">
        <f t="shared" si="22"/>
        <v>54.055966054956791</v>
      </c>
      <c r="AL40">
        <f t="shared" si="26"/>
        <v>-7650.1141787679317</v>
      </c>
      <c r="AN40">
        <f t="shared" si="27"/>
        <v>0</v>
      </c>
      <c r="AO40">
        <f t="shared" si="27"/>
        <v>0</v>
      </c>
      <c r="AP40">
        <f t="shared" si="27"/>
        <v>-6.0330488477446077E-2</v>
      </c>
      <c r="AQ40">
        <f t="shared" si="27"/>
        <v>-186.66548327009679</v>
      </c>
      <c r="AR40">
        <f t="shared" si="27"/>
        <v>-186.72581375857425</v>
      </c>
      <c r="AS40">
        <f t="shared" si="27"/>
        <v>4.1953030873613457</v>
      </c>
      <c r="AT40">
        <f t="shared" si="27"/>
        <v>1.2807171834681543</v>
      </c>
      <c r="AU40">
        <f t="shared" si="23"/>
        <v>-181.24979348774474</v>
      </c>
      <c r="AW40">
        <v>37</v>
      </c>
      <c r="AX40">
        <f>IF(Z40&gt;0, (R40*SUMPRODUCT(K40:$K$98, X40:$X$98)-K40*$AZ$3)/Z40, 0)</f>
        <v>2921.5445275527672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250000</v>
      </c>
      <c r="S41">
        <f t="shared" si="1"/>
        <v>2581.7473173313024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595.15451849544456</v>
      </c>
      <c r="AC41">
        <f t="shared" si="2"/>
        <v>442.62922546410499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-7557.3903999239592</v>
      </c>
      <c r="AI41">
        <f t="shared" si="25"/>
        <v>-7559.5334699607356</v>
      </c>
      <c r="AJ41">
        <f t="shared" si="7"/>
        <v>152.52529303133957</v>
      </c>
      <c r="AK41">
        <f t="shared" si="22"/>
        <v>41.660816294681126</v>
      </c>
      <c r="AL41">
        <f t="shared" si="26"/>
        <v>-7365.3473606347143</v>
      </c>
      <c r="AN41">
        <f t="shared" si="27"/>
        <v>0</v>
      </c>
      <c r="AO41">
        <f t="shared" si="27"/>
        <v>0</v>
      </c>
      <c r="AP41">
        <f t="shared" si="27"/>
        <v>-4.5334407588880556E-2</v>
      </c>
      <c r="AQ41">
        <f t="shared" si="27"/>
        <v>-159.86869809152495</v>
      </c>
      <c r="AR41">
        <f t="shared" si="27"/>
        <v>-159.91403249911383</v>
      </c>
      <c r="AS41">
        <f t="shared" si="27"/>
        <v>3.226513218530294</v>
      </c>
      <c r="AT41">
        <f t="shared" si="27"/>
        <v>0.88129104227933941</v>
      </c>
      <c r="AU41">
        <f t="shared" si="23"/>
        <v>-155.80622823830419</v>
      </c>
      <c r="AW41">
        <v>38</v>
      </c>
      <c r="AX41">
        <f>IF(Z41&gt;0, (R41*SUMPRODUCT(K41:$K$98, X41:$X$98)-K41*$AZ$3)/Z41, 0)</f>
        <v>2581.7473173313024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250000</v>
      </c>
      <c r="S42">
        <f t="shared" si="1"/>
        <v>2218.8248233787649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442.62922546410499</v>
      </c>
      <c r="AC42">
        <f t="shared" si="2"/>
        <v>313.24284008575631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-7139.00905077275</v>
      </c>
      <c r="AI42">
        <f t="shared" si="25"/>
        <v>-7140.7737396566199</v>
      </c>
      <c r="AJ42">
        <f t="shared" si="7"/>
        <v>129.38638537834868</v>
      </c>
      <c r="AK42">
        <f t="shared" si="22"/>
        <v>30.984045782487353</v>
      </c>
      <c r="AL42">
        <f t="shared" si="26"/>
        <v>-6980.4033084957837</v>
      </c>
      <c r="AN42">
        <f t="shared" si="27"/>
        <v>0</v>
      </c>
      <c r="AO42">
        <f t="shared" si="27"/>
        <v>0</v>
      </c>
      <c r="AP42">
        <f t="shared" si="27"/>
        <v>-3.3330490736279722E-2</v>
      </c>
      <c r="AQ42">
        <f t="shared" si="27"/>
        <v>-134.83774800640089</v>
      </c>
      <c r="AR42">
        <f t="shared" si="27"/>
        <v>-134.87107849713715</v>
      </c>
      <c r="AS42">
        <f t="shared" si="27"/>
        <v>2.4437801805583113</v>
      </c>
      <c r="AT42">
        <f t="shared" si="27"/>
        <v>0.58520992587698106</v>
      </c>
      <c r="AU42">
        <f t="shared" si="23"/>
        <v>-131.84208839070186</v>
      </c>
      <c r="AW42">
        <v>39</v>
      </c>
      <c r="AX42">
        <f>IF(Z42&gt;0, (R42*SUMPRODUCT(K42:$K$98, X42:$X$98)-K42*$AZ$3)/Z42, 0)</f>
        <v>2218.8248233787649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250000</v>
      </c>
      <c r="S43">
        <f t="shared" si="1"/>
        <v>1816.540679803961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313.24284008575631</v>
      </c>
      <c r="AC43">
        <f t="shared" si="2"/>
        <v>205.62144271611979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-6642.3485700782485</v>
      </c>
      <c r="AI43">
        <f t="shared" si="25"/>
        <v>-6643.7634946447761</v>
      </c>
      <c r="AJ43">
        <f t="shared" si="7"/>
        <v>107.62139736963653</v>
      </c>
      <c r="AK43">
        <f t="shared" si="22"/>
        <v>21.926998806002945</v>
      </c>
      <c r="AL43">
        <f t="shared" si="26"/>
        <v>-6514.2150984691361</v>
      </c>
      <c r="AN43">
        <f t="shared" si="27"/>
        <v>0</v>
      </c>
      <c r="AO43">
        <f t="shared" si="27"/>
        <v>0</v>
      </c>
      <c r="AP43">
        <f t="shared" si="27"/>
        <v>-2.3861009979598419E-2</v>
      </c>
      <c r="AQ43">
        <f t="shared" si="27"/>
        <v>-112.01526163869102</v>
      </c>
      <c r="AR43">
        <f t="shared" si="27"/>
        <v>-112.03912264867061</v>
      </c>
      <c r="AS43">
        <f t="shared" si="27"/>
        <v>1.814906106943339</v>
      </c>
      <c r="AT43">
        <f t="shared" si="27"/>
        <v>0.36977260110526711</v>
      </c>
      <c r="AU43">
        <f t="shared" si="23"/>
        <v>-109.85444394062201</v>
      </c>
      <c r="AW43">
        <v>40</v>
      </c>
      <c r="AX43">
        <f>IF(Z43&gt;0, (R43*SUMPRODUCT(K43:$K$98, X43:$X$98)-K43*$AZ$3)/Z43, 0)</f>
        <v>1816.540679803961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250000</v>
      </c>
      <c r="S44">
        <f t="shared" si="1"/>
        <v>1340.8593724203927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205.62144271611979</v>
      </c>
      <c r="AC44">
        <f t="shared" si="2"/>
        <v>117.90649414596831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-6032.1246079506864</v>
      </c>
      <c r="AI44">
        <f t="shared" si="25"/>
        <v>-6033.2237770411512</v>
      </c>
      <c r="AJ44">
        <f t="shared" si="7"/>
        <v>87.714948570151478</v>
      </c>
      <c r="AK44">
        <f t="shared" si="22"/>
        <v>14.393500990128386</v>
      </c>
      <c r="AL44">
        <f t="shared" si="26"/>
        <v>-5931.1153274808712</v>
      </c>
      <c r="AN44">
        <f t="shared" si="27"/>
        <v>0</v>
      </c>
      <c r="AO44">
        <f t="shared" si="27"/>
        <v>0</v>
      </c>
      <c r="AP44">
        <f t="shared" si="27"/>
        <v>-1.6550153258858762E-2</v>
      </c>
      <c r="AQ44">
        <f t="shared" si="27"/>
        <v>-90.825504105010992</v>
      </c>
      <c r="AR44">
        <f t="shared" si="27"/>
        <v>-90.842054258269854</v>
      </c>
      <c r="AS44">
        <f t="shared" si="27"/>
        <v>1.3207211288255687</v>
      </c>
      <c r="AT44">
        <f t="shared" si="27"/>
        <v>0.21672247644574402</v>
      </c>
      <c r="AU44">
        <f t="shared" si="23"/>
        <v>-89.304610652998534</v>
      </c>
      <c r="AW44">
        <v>41</v>
      </c>
      <c r="AX44">
        <f>IF(Z44&gt;0, (R44*SUMPRODUCT(K44:$K$98, X44:$X$98)-K44*$AZ$3)/Z44, 0)</f>
        <v>1340.8593724203927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250000</v>
      </c>
      <c r="S45">
        <f t="shared" si="1"/>
        <v>741.41698688781503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117.90649414596831</v>
      </c>
      <c r="AC45">
        <f t="shared" si="2"/>
        <v>48.777698137867731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-5316.0902850428311</v>
      </c>
      <c r="AI45">
        <f t="shared" si="25"/>
        <v>-5316.9126579281392</v>
      </c>
      <c r="AJ45">
        <f t="shared" si="7"/>
        <v>69.128796008100579</v>
      </c>
      <c r="AK45">
        <f t="shared" si="22"/>
        <v>8.2534545902177818</v>
      </c>
      <c r="AL45">
        <f t="shared" si="26"/>
        <v>-5239.5304073298203</v>
      </c>
      <c r="AN45">
        <f t="shared" si="27"/>
        <v>0</v>
      </c>
      <c r="AO45">
        <f t="shared" si="27"/>
        <v>0</v>
      </c>
      <c r="AP45">
        <f t="shared" si="27"/>
        <v>-1.1055751604493423E-2</v>
      </c>
      <c r="AQ45">
        <f t="shared" si="27"/>
        <v>-71.468034450670331</v>
      </c>
      <c r="AR45">
        <f t="shared" si="27"/>
        <v>-71.479090202274833</v>
      </c>
      <c r="AS45">
        <f t="shared" si="27"/>
        <v>0.92934824461892851</v>
      </c>
      <c r="AT45">
        <f t="shared" si="27"/>
        <v>0.11095714056067338</v>
      </c>
      <c r="AU45">
        <f t="shared" si="23"/>
        <v>-70.438784817095225</v>
      </c>
      <c r="AW45">
        <v>42</v>
      </c>
      <c r="AX45">
        <f>IF(Z45&gt;0, (R45*SUMPRODUCT(K45:$K$98, X45:$X$98)-K45*$AZ$3)/Z45, 0)</f>
        <v>741.41698688781503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250000</v>
      </c>
      <c r="S46">
        <f t="shared" si="1"/>
        <v>-70.535321822882764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48.777698137867731</v>
      </c>
      <c r="AC46">
        <f t="shared" si="2"/>
        <v>-3.3182755119897536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-4521.9411921178562</v>
      </c>
      <c r="AI46">
        <f t="shared" si="25"/>
        <v>-4522.5292442147056</v>
      </c>
      <c r="AJ46">
        <f t="shared" si="7"/>
        <v>52.095973649857484</v>
      </c>
      <c r="AK46">
        <f t="shared" si="22"/>
        <v>3.4144388696507413</v>
      </c>
      <c r="AL46">
        <f t="shared" si="26"/>
        <v>-4467.0188316951981</v>
      </c>
      <c r="AN46">
        <f t="shared" si="27"/>
        <v>0</v>
      </c>
      <c r="AO46">
        <f t="shared" si="27"/>
        <v>0</v>
      </c>
      <c r="AP46">
        <f t="shared" si="27"/>
        <v>-7.0585788452339733E-3</v>
      </c>
      <c r="AQ46">
        <f t="shared" si="27"/>
        <v>-54.278317531900704</v>
      </c>
      <c r="AR46">
        <f t="shared" si="27"/>
        <v>-54.285376110745943</v>
      </c>
      <c r="AS46">
        <f t="shared" si="27"/>
        <v>0.62532476203569309</v>
      </c>
      <c r="AT46">
        <f t="shared" si="27"/>
        <v>4.0984610211918203E-2</v>
      </c>
      <c r="AU46">
        <f t="shared" si="23"/>
        <v>-53.61906673849834</v>
      </c>
      <c r="AW46">
        <v>43</v>
      </c>
      <c r="AX46">
        <f>IF(Z46&gt;0, (R46*SUMPRODUCT(K46:$K$98, X46:$X$98)-K46*$AZ$3)/Z46, 0)</f>
        <v>-70.535321822882764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250000</v>
      </c>
      <c r="S47">
        <f t="shared" si="1"/>
        <v>-1263.3987749769756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-3.3182755119897536</v>
      </c>
      <c r="AC47">
        <f t="shared" si="2"/>
        <v>-40.300110186021868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-3668.8887635326478</v>
      </c>
      <c r="AI47">
        <f t="shared" si="25"/>
        <v>-3669.2874906703519</v>
      </c>
      <c r="AJ47">
        <f t="shared" si="7"/>
        <v>36.981834674032115</v>
      </c>
      <c r="AK47">
        <f t="shared" si="22"/>
        <v>-0.23227928583928278</v>
      </c>
      <c r="AL47">
        <f t="shared" si="26"/>
        <v>-3632.5379352821592</v>
      </c>
      <c r="AN47">
        <f t="shared" si="27"/>
        <v>0</v>
      </c>
      <c r="AO47">
        <f t="shared" si="27"/>
        <v>0</v>
      </c>
      <c r="AP47">
        <f t="shared" si="27"/>
        <v>-4.273259233897474E-3</v>
      </c>
      <c r="AQ47">
        <f t="shared" si="27"/>
        <v>-39.320405621722536</v>
      </c>
      <c r="AR47">
        <f t="shared" si="27"/>
        <v>-39.324678880956434</v>
      </c>
      <c r="AS47">
        <f t="shared" si="27"/>
        <v>0.39634364346829726</v>
      </c>
      <c r="AT47">
        <f t="shared" si="27"/>
        <v>-2.4893956523038526E-3</v>
      </c>
      <c r="AU47">
        <f t="shared" si="23"/>
        <v>-38.930824633140446</v>
      </c>
      <c r="AW47">
        <v>44</v>
      </c>
      <c r="AX47">
        <f>IF(Z47&gt;0, (R47*SUMPRODUCT(K47:$K$98, X47:$X$98)-K47*$AZ$3)/Z47, 0)</f>
        <v>-1263.3987749769756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250000</v>
      </c>
      <c r="S48">
        <f t="shared" si="1"/>
        <v>-3159.2291063194957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-40.300110186021868</v>
      </c>
      <c r="AC48">
        <f t="shared" si="2"/>
        <v>-64.177227541790288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-2816.2460896708526</v>
      </c>
      <c r="AI48">
        <f t="shared" si="25"/>
        <v>-2816.5000172326959</v>
      </c>
      <c r="AJ48">
        <f t="shared" si="7"/>
        <v>23.877117355768419</v>
      </c>
      <c r="AK48">
        <f t="shared" si="22"/>
        <v>-2.821007713021531</v>
      </c>
      <c r="AL48">
        <f t="shared" si="26"/>
        <v>-2795.443907589949</v>
      </c>
      <c r="AN48">
        <f t="shared" si="27"/>
        <v>0</v>
      </c>
      <c r="AO48">
        <f t="shared" si="27"/>
        <v>0</v>
      </c>
      <c r="AP48">
        <f t="shared" si="27"/>
        <v>-2.4298265023973706E-3</v>
      </c>
      <c r="AQ48">
        <f t="shared" si="27"/>
        <v>-26.948588551311506</v>
      </c>
      <c r="AR48">
        <f t="shared" si="27"/>
        <v>-26.951018377813902</v>
      </c>
      <c r="AS48">
        <f t="shared" si="27"/>
        <v>0.22847954011262755</v>
      </c>
      <c r="AT48">
        <f t="shared" si="27"/>
        <v>-2.6994152406325592E-2</v>
      </c>
      <c r="AU48">
        <f t="shared" si="23"/>
        <v>-26.7495329901076</v>
      </c>
      <c r="AW48">
        <v>45</v>
      </c>
      <c r="AX48">
        <f>IF(Z48&gt;0, (R48*SUMPRODUCT(K48:$K$98, X48:$X$98)-K48*$AZ$3)/Z48, 0)</f>
        <v>-3159.2291063194957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250000</v>
      </c>
      <c r="S49">
        <f t="shared" si="1"/>
        <v>-6432.1893713912232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-64.177227541790288</v>
      </c>
      <c r="AC49">
        <f t="shared" si="2"/>
        <v>-77.33716585564278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-2021.9009485171023</v>
      </c>
      <c r="AI49">
        <f t="shared" si="25"/>
        <v>-2022.0512417559014</v>
      </c>
      <c r="AJ49">
        <f t="shared" si="7"/>
        <v>13.159938313852493</v>
      </c>
      <c r="AK49">
        <f t="shared" si="22"/>
        <v>-4.4924059279253203</v>
      </c>
      <c r="AL49">
        <f t="shared" si="26"/>
        <v>-2013.3837093699742</v>
      </c>
      <c r="AN49">
        <f t="shared" si="27"/>
        <v>0</v>
      </c>
      <c r="AO49">
        <f t="shared" si="27"/>
        <v>0</v>
      </c>
      <c r="AP49">
        <f t="shared" si="27"/>
        <v>-1.2840645102053208E-3</v>
      </c>
      <c r="AQ49">
        <f t="shared" si="27"/>
        <v>-17.274571177561391</v>
      </c>
      <c r="AR49">
        <f t="shared" si="27"/>
        <v>-17.275855242071597</v>
      </c>
      <c r="AS49">
        <f t="shared" si="27"/>
        <v>0.11243492974356219</v>
      </c>
      <c r="AT49">
        <f t="shared" si="27"/>
        <v>-3.838189304840136E-2</v>
      </c>
      <c r="AU49">
        <f t="shared" si="23"/>
        <v>-17.201802205376438</v>
      </c>
      <c r="AW49">
        <v>46</v>
      </c>
      <c r="AX49">
        <f>IF(Z49&gt;0, (R49*SUMPRODUCT(K49:$K$98, X49:$X$98)-K49*$AZ$3)/Z49, 0)</f>
        <v>-6432.1893713912232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250000</v>
      </c>
      <c r="S50">
        <f t="shared" si="1"/>
        <v>-12618.810540767316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-77.33716585564278</v>
      </c>
      <c r="AC50">
        <f t="shared" si="2"/>
        <v>-82.30044217833003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-1345.2950370134704</v>
      </c>
      <c r="AI50">
        <f t="shared" si="25"/>
        <v>-1345.3765625680307</v>
      </c>
      <c r="AJ50">
        <f t="shared" si="7"/>
        <v>4.9632763226872498</v>
      </c>
      <c r="AK50">
        <f t="shared" si="22"/>
        <v>-5.4136016098949948</v>
      </c>
      <c r="AL50">
        <f t="shared" si="26"/>
        <v>-1345.8268878552385</v>
      </c>
      <c r="AN50">
        <f t="shared" si="27"/>
        <v>0</v>
      </c>
      <c r="AO50">
        <f t="shared" si="27"/>
        <v>0</v>
      </c>
      <c r="AP50">
        <f t="shared" si="27"/>
        <v>-6.2190369665191241E-4</v>
      </c>
      <c r="AQ50">
        <f t="shared" si="27"/>
        <v>-10.262352229520097</v>
      </c>
      <c r="AR50">
        <f t="shared" si="27"/>
        <v>-10.262974133216749</v>
      </c>
      <c r="AS50">
        <f t="shared" si="27"/>
        <v>3.7861501332026246E-2</v>
      </c>
      <c r="AT50">
        <f t="shared" si="27"/>
        <v>-4.1296730473616698E-2</v>
      </c>
      <c r="AU50">
        <f t="shared" si="23"/>
        <v>-10.26640936235834</v>
      </c>
      <c r="AW50">
        <v>47</v>
      </c>
      <c r="AX50">
        <f>IF(Z50&gt;0, (R50*SUMPRODUCT(K50:$K$98, X50:$X$98)-K50*$AZ$3)/Z50, 0)</f>
        <v>-12618.810540767316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250000</v>
      </c>
      <c r="S51">
        <f t="shared" si="1"/>
        <v>-25690.27365680275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-82.30044217833003</v>
      </c>
      <c r="AC51">
        <f t="shared" si="2"/>
        <v>-81.570566858855344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-820.41756110188032</v>
      </c>
      <c r="AI51">
        <f t="shared" si="25"/>
        <v>-820.45725052284001</v>
      </c>
      <c r="AJ51">
        <f t="shared" si="7"/>
        <v>-0.72987531947468653</v>
      </c>
      <c r="AK51">
        <f t="shared" si="22"/>
        <v>-5.7610309524831029</v>
      </c>
      <c r="AL51">
        <f t="shared" si="26"/>
        <v>-826.9481567947978</v>
      </c>
      <c r="AN51">
        <f t="shared" si="27"/>
        <v>0</v>
      </c>
      <c r="AO51">
        <f t="shared" si="27"/>
        <v>0</v>
      </c>
      <c r="AP51">
        <f t="shared" si="27"/>
        <v>-2.7032494099022423E-4</v>
      </c>
      <c r="AQ51">
        <f t="shared" si="27"/>
        <v>-5.5878701031489655</v>
      </c>
      <c r="AR51">
        <f t="shared" si="27"/>
        <v>-5.5881404280899547</v>
      </c>
      <c r="AS51">
        <f t="shared" si="27"/>
        <v>-4.971186222831759E-3</v>
      </c>
      <c r="AT51">
        <f t="shared" si="27"/>
        <v>-3.923842461326655E-2</v>
      </c>
      <c r="AU51">
        <f t="shared" si="23"/>
        <v>-5.6323500389260532</v>
      </c>
      <c r="AW51">
        <v>48</v>
      </c>
      <c r="AX51">
        <f>IF(Z51&gt;0, (R51*SUMPRODUCT(K51:$K$98, X51:$X$98)-K51*$AZ$3)/Z51, 0)</f>
        <v>-25690.27365680275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250000</v>
      </c>
      <c r="S52">
        <f t="shared" si="1"/>
        <v>-57404.624628924845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-81.570566858855344</v>
      </c>
      <c r="AC52">
        <f t="shared" si="2"/>
        <v>-77.343948078973284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-449.01378805540247</v>
      </c>
      <c r="AI52">
        <f t="shared" si="25"/>
        <v>-449.03062989274986</v>
      </c>
      <c r="AJ52">
        <f t="shared" si="7"/>
        <v>-4.2266187798820596</v>
      </c>
      <c r="AK52">
        <f t="shared" si="22"/>
        <v>-5.7099396801198745</v>
      </c>
      <c r="AL52">
        <f t="shared" si="26"/>
        <v>-458.9671883527518</v>
      </c>
      <c r="AN52">
        <f t="shared" si="27"/>
        <v>0</v>
      </c>
      <c r="AO52">
        <f t="shared" si="27"/>
        <v>0</v>
      </c>
      <c r="AP52">
        <f t="shared" si="27"/>
        <v>-1.0241953507390575E-4</v>
      </c>
      <c r="AQ52">
        <f t="shared" si="27"/>
        <v>-2.7305680767419203</v>
      </c>
      <c r="AR52">
        <f t="shared" si="27"/>
        <v>-2.7306704962769941</v>
      </c>
      <c r="AS52">
        <f t="shared" si="27"/>
        <v>-2.570315348864035E-2</v>
      </c>
      <c r="AT52">
        <f t="shared" si="27"/>
        <v>-3.4723608551489572E-2</v>
      </c>
      <c r="AU52">
        <f t="shared" si="23"/>
        <v>-2.7910972583171243</v>
      </c>
      <c r="AW52">
        <v>49</v>
      </c>
      <c r="AX52">
        <f>IF(Z52&gt;0, (R52*SUMPRODUCT(K52:$K$98, X52:$X$98)-K52*$AZ$3)/Z52, 0)</f>
        <v>-57404.624628924845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250000</v>
      </c>
      <c r="S53">
        <f t="shared" si="1"/>
        <v>-149571.03300116435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-77.343948078973284</v>
      </c>
      <c r="AC53">
        <f t="shared" si="2"/>
        <v>-71.31157965300892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-214.27487953656851</v>
      </c>
      <c r="AI53">
        <f t="shared" si="25"/>
        <v>-214.28083921156556</v>
      </c>
      <c r="AJ53">
        <f t="shared" si="7"/>
        <v>-6.0323684259643642</v>
      </c>
      <c r="AK53">
        <f t="shared" si="22"/>
        <v>-5.4140763655281301</v>
      </c>
      <c r="AL53">
        <f t="shared" si="26"/>
        <v>-225.72728400305806</v>
      </c>
      <c r="AN53">
        <f t="shared" si="27"/>
        <v>0</v>
      </c>
      <c r="AO53">
        <f t="shared" si="27"/>
        <v>0</v>
      </c>
      <c r="AP53">
        <f t="shared" si="27"/>
        <v>-3.2359208128636619E-5</v>
      </c>
      <c r="AQ53">
        <f t="shared" si="27"/>
        <v>-1.1634469039123871</v>
      </c>
      <c r="AR53">
        <f t="shared" si="27"/>
        <v>-1.1634792631205157</v>
      </c>
      <c r="AS53">
        <f t="shared" si="27"/>
        <v>-3.2753911161337593E-2</v>
      </c>
      <c r="AT53">
        <f t="shared" si="27"/>
        <v>-2.9396774827932813E-2</v>
      </c>
      <c r="AU53">
        <f t="shared" si="23"/>
        <v>-1.2256299491097862</v>
      </c>
      <c r="AW53">
        <v>50</v>
      </c>
      <c r="AX53">
        <f>IF(Z53&gt;0, (R53*SUMPRODUCT(K53:$K$98, X53:$X$98)-K53*$AZ$3)/Z53, 0)</f>
        <v>-149571.03300116435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250000</v>
      </c>
      <c r="S54">
        <f t="shared" si="1"/>
        <v>-488254.41127263638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-71.31157965300892</v>
      </c>
      <c r="AC54">
        <f t="shared" si="2"/>
        <v>-64.650976108076421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-84.898445638027013</v>
      </c>
      <c r="AI54">
        <f t="shared" si="25"/>
        <v>-84.900100793992209</v>
      </c>
      <c r="AJ54">
        <f t="shared" si="7"/>
        <v>-6.6606035449324992</v>
      </c>
      <c r="AK54">
        <f t="shared" si="22"/>
        <v>-4.991810575710625</v>
      </c>
      <c r="AL54">
        <f t="shared" si="26"/>
        <v>-96.552514914635339</v>
      </c>
      <c r="AN54">
        <f t="shared" si="27"/>
        <v>0</v>
      </c>
      <c r="AO54">
        <f t="shared" si="27"/>
        <v>0</v>
      </c>
      <c r="AP54">
        <f t="shared" si="27"/>
        <v>-8.0240977290635094E-6</v>
      </c>
      <c r="AQ54">
        <f t="shared" si="27"/>
        <v>-0.41158261769284149</v>
      </c>
      <c r="AR54">
        <f t="shared" si="27"/>
        <v>-0.41159064179057053</v>
      </c>
      <c r="AS54">
        <f t="shared" si="27"/>
        <v>-3.2290210048435061E-2</v>
      </c>
      <c r="AT54">
        <f t="shared" si="27"/>
        <v>-2.4200000934499269E-2</v>
      </c>
      <c r="AU54">
        <f t="shared" si="23"/>
        <v>-0.46808085277350492</v>
      </c>
      <c r="AW54">
        <v>51</v>
      </c>
      <c r="AX54">
        <f>IF(Z54&gt;0, (R54*SUMPRODUCT(K54:$K$98, X54:$X$98)-K54*$AZ$3)/Z54, 0)</f>
        <v>-488254.41127263638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250000</v>
      </c>
      <c r="S55">
        <f t="shared" si="1"/>
        <v>-2213233.143412733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-64.650976108076421</v>
      </c>
      <c r="AC55">
        <f t="shared" si="2"/>
        <v>-58.076799396443462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-26.211911704548125</v>
      </c>
      <c r="AI55">
        <f t="shared" si="25"/>
        <v>-26.21223971336844</v>
      </c>
      <c r="AJ55">
        <f t="shared" si="7"/>
        <v>-6.5741767116329584</v>
      </c>
      <c r="AK55">
        <f t="shared" si="22"/>
        <v>-4.5255683275653498</v>
      </c>
      <c r="AL55">
        <f t="shared" si="26"/>
        <v>-37.311984752566751</v>
      </c>
      <c r="AN55">
        <f t="shared" si="27"/>
        <v>0</v>
      </c>
      <c r="AO55">
        <f t="shared" si="27"/>
        <v>0</v>
      </c>
      <c r="AP55">
        <f t="shared" si="27"/>
        <v>-1.4197921986750093E-6</v>
      </c>
      <c r="AQ55">
        <f t="shared" si="27"/>
        <v>-0.11345874087958682</v>
      </c>
      <c r="AR55">
        <f t="shared" si="27"/>
        <v>-0.11346016067178549</v>
      </c>
      <c r="AS55">
        <f t="shared" si="27"/>
        <v>-2.8456444551976517E-2</v>
      </c>
      <c r="AT55">
        <f t="shared" si="27"/>
        <v>-1.9589005563490011E-2</v>
      </c>
      <c r="AU55">
        <f t="shared" si="23"/>
        <v>-0.16150561078725204</v>
      </c>
      <c r="AW55">
        <v>52</v>
      </c>
      <c r="AX55">
        <f>IF(Z55&gt;0, (R55*SUMPRODUCT(K55:$K$98, X55:$X$98)-K55*$AZ$3)/Z55, 0)</f>
        <v>-2213233.143412733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250000</v>
      </c>
      <c r="S56">
        <f t="shared" si="1"/>
        <v>-10101324.832840599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-58.076799396443462</v>
      </c>
      <c r="AC56">
        <f t="shared" si="2"/>
        <v>-51.952973021853587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-5.2087786233825737</v>
      </c>
      <c r="AI56">
        <f t="shared" si="25"/>
        <v>-5.2088429131835179</v>
      </c>
      <c r="AJ56">
        <f t="shared" si="7"/>
        <v>-6.1238263745898749</v>
      </c>
      <c r="AK56">
        <f t="shared" si="22"/>
        <v>-4.0653759577510424</v>
      </c>
      <c r="AL56">
        <f t="shared" si="26"/>
        <v>-15.398045245524434</v>
      </c>
      <c r="AN56">
        <f t="shared" si="27"/>
        <v>0</v>
      </c>
      <c r="AO56">
        <f t="shared" si="27"/>
        <v>0</v>
      </c>
      <c r="AP56">
        <f t="shared" si="27"/>
        <v>-2.4846391365587984E-7</v>
      </c>
      <c r="AQ56">
        <f t="shared" si="27"/>
        <v>-2.0130619524887032E-2</v>
      </c>
      <c r="AR56">
        <f t="shared" si="27"/>
        <v>-2.0130867988800687E-2</v>
      </c>
      <c r="AS56">
        <f t="shared" si="27"/>
        <v>-2.3667048975731197E-2</v>
      </c>
      <c r="AT56">
        <f t="shared" si="27"/>
        <v>-1.5711655754331831E-2</v>
      </c>
      <c r="AU56">
        <f t="shared" si="23"/>
        <v>-5.9509572718863715E-2</v>
      </c>
      <c r="AW56">
        <v>53</v>
      </c>
      <c r="AX56">
        <f>IF(Z56&gt;0, (R56*SUMPRODUCT(K56:$K$98, X56:$X$98)-K56*$AZ$3)/Z56, 0)</f>
        <v>-10101324.832840599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250000</v>
      </c>
      <c r="S57">
        <f t="shared" si="1"/>
        <v>-46590985.884623565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-51.952973021853587</v>
      </c>
      <c r="AC57">
        <f t="shared" si="2"/>
        <v>-46.40409907399502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-1.0239408643132244</v>
      </c>
      <c r="AI57">
        <f t="shared" si="25"/>
        <v>-1.0239533141729431</v>
      </c>
      <c r="AJ57">
        <f t="shared" si="7"/>
        <v>-5.5488739478585671</v>
      </c>
      <c r="AK57">
        <f t="shared" si="22"/>
        <v>-3.6367081115297513</v>
      </c>
      <c r="AL57">
        <f t="shared" si="26"/>
        <v>-10.209535373561263</v>
      </c>
      <c r="AN57">
        <f t="shared" si="27"/>
        <v>0</v>
      </c>
      <c r="AO57">
        <f t="shared" si="27"/>
        <v>0</v>
      </c>
      <c r="AP57">
        <f t="shared" si="27"/>
        <v>-4.2960336642865539E-8</v>
      </c>
      <c r="AQ57">
        <f t="shared" si="27"/>
        <v>-3.5332803121305646E-3</v>
      </c>
      <c r="AR57">
        <f t="shared" si="27"/>
        <v>-3.5333232724672073E-3</v>
      </c>
      <c r="AS57">
        <f t="shared" si="27"/>
        <v>-1.9147323598236107E-2</v>
      </c>
      <c r="AT57">
        <f t="shared" si="27"/>
        <v>-1.2549073505384506E-2</v>
      </c>
      <c r="AU57">
        <f t="shared" si="23"/>
        <v>-3.5229720376087827E-2</v>
      </c>
      <c r="AW57">
        <v>54</v>
      </c>
      <c r="AX57">
        <f>IF(Z57&gt;0, (R57*SUMPRODUCT(K57:$K$98, X57:$X$98)-K57*$AZ$3)/Z57, 0)</f>
        <v>-46590985.884623565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250000</v>
      </c>
      <c r="S58">
        <f t="shared" si="1"/>
        <v>-217738525.72182357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-46.40409907399502</v>
      </c>
      <c r="AC58">
        <f t="shared" si="2"/>
        <v>-41.435306847714791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-0.1989326066056851</v>
      </c>
      <c r="AI58">
        <f t="shared" si="25"/>
        <v>-0.19893498533647644</v>
      </c>
      <c r="AJ58">
        <f t="shared" si="7"/>
        <v>-4.9687922262802289</v>
      </c>
      <c r="AK58">
        <f t="shared" si="22"/>
        <v>-3.2482869351796517</v>
      </c>
      <c r="AL58">
        <f t="shared" si="26"/>
        <v>-8.416014146796357</v>
      </c>
      <c r="AN58">
        <f t="shared" si="27"/>
        <v>0</v>
      </c>
      <c r="AO58">
        <f t="shared" si="27"/>
        <v>0</v>
      </c>
      <c r="AP58">
        <f t="shared" si="27"/>
        <v>-7.3287598276288683E-9</v>
      </c>
      <c r="AQ58">
        <f t="shared" si="27"/>
        <v>-6.1290218338379548E-4</v>
      </c>
      <c r="AR58">
        <f t="shared" si="27"/>
        <v>-6.1290951214362311E-4</v>
      </c>
      <c r="AS58">
        <f t="shared" si="27"/>
        <v>-1.5308619618622898E-2</v>
      </c>
      <c r="AT58">
        <f t="shared" si="27"/>
        <v>-1.0007822190632124E-2</v>
      </c>
      <c r="AU58">
        <f t="shared" si="23"/>
        <v>-2.5929351321398644E-2</v>
      </c>
      <c r="AW58">
        <v>55</v>
      </c>
      <c r="AX58">
        <f>IF(Z58&gt;0, (R58*SUMPRODUCT(K58:$K$98, X58:$X$98)-K58*$AZ$3)/Z58, 0)</f>
        <v>-217738525.72182357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250000</v>
      </c>
      <c r="S59">
        <f t="shared" si="1"/>
        <v>-1032988849.1495202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-41.435306847714791</v>
      </c>
      <c r="AC59">
        <f t="shared" si="2"/>
        <v>-36.996343404726417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-3.8145156510150179E-2</v>
      </c>
      <c r="AI59">
        <f t="shared" si="25"/>
        <v>-3.8145604195808105E-2</v>
      </c>
      <c r="AJ59">
        <f t="shared" si="7"/>
        <v>-4.4389634429883742</v>
      </c>
      <c r="AK59">
        <f t="shared" si="22"/>
        <v>-2.9004714793400357</v>
      </c>
      <c r="AL59">
        <f t="shared" si="26"/>
        <v>-7.377580526524218</v>
      </c>
      <c r="AN59">
        <f t="shared" si="27"/>
        <v>0</v>
      </c>
      <c r="AO59">
        <f t="shared" si="27"/>
        <v>0</v>
      </c>
      <c r="AP59">
        <f t="shared" si="27"/>
        <v>-1.2315168379519778E-9</v>
      </c>
      <c r="AQ59">
        <f t="shared" si="27"/>
        <v>-1.049316673365422E-4</v>
      </c>
      <c r="AR59">
        <f t="shared" si="27"/>
        <v>-1.0493289885338016E-4</v>
      </c>
      <c r="AS59">
        <f t="shared" si="27"/>
        <v>-1.221092998254667E-2</v>
      </c>
      <c r="AT59">
        <f t="shared" si="27"/>
        <v>-7.9787668011861781E-3</v>
      </c>
      <c r="AU59">
        <f t="shared" si="23"/>
        <v>-2.0294629682586229E-2</v>
      </c>
      <c r="AW59">
        <v>56</v>
      </c>
      <c r="AX59">
        <f>IF(Z59&gt;0, (R59*SUMPRODUCT(K59:$K$98, X59:$X$98)-K59*$AZ$3)/Z59, 0)</f>
        <v>-1032988849.1495202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250000</v>
      </c>
      <c r="S60">
        <f t="shared" si="1"/>
        <v>-4975750127.9134979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-36.996343404726417</v>
      </c>
      <c r="AC60">
        <f t="shared" si="2"/>
        <v>-33.032540885347551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-7.2044995943780872E-3</v>
      </c>
      <c r="AI60">
        <f t="shared" si="25"/>
        <v>-7.2045825781997122E-3</v>
      </c>
      <c r="AJ60">
        <f t="shared" si="7"/>
        <v>-3.9638025193788664</v>
      </c>
      <c r="AK60">
        <f t="shared" si="22"/>
        <v>-2.5897440383308497</v>
      </c>
      <c r="AL60">
        <f t="shared" si="26"/>
        <v>-6.5607511402879162</v>
      </c>
      <c r="AN60">
        <f t="shared" si="27"/>
        <v>0</v>
      </c>
      <c r="AO60">
        <f t="shared" si="27"/>
        <v>0</v>
      </c>
      <c r="AP60">
        <f t="shared" si="27"/>
        <v>-2.0381802140238489E-10</v>
      </c>
      <c r="AQ60">
        <f t="shared" si="27"/>
        <v>-1.7695097957174767E-5</v>
      </c>
      <c r="AR60">
        <f t="shared" si="27"/>
        <v>-1.7695301775196167E-5</v>
      </c>
      <c r="AS60">
        <f t="shared" si="27"/>
        <v>-9.7355649680427037E-3</v>
      </c>
      <c r="AT60">
        <f t="shared" si="27"/>
        <v>-6.3607158057213493E-3</v>
      </c>
      <c r="AU60">
        <f t="shared" si="23"/>
        <v>-1.6113976075539251E-2</v>
      </c>
      <c r="AW60">
        <v>57</v>
      </c>
      <c r="AX60">
        <f>IF(Z60&gt;0, (R60*SUMPRODUCT(K60:$K$98, X60:$X$98)-K60*$AZ$3)/Z60, 0)</f>
        <v>-4975750127.9134979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250000</v>
      </c>
      <c r="S61">
        <f t="shared" si="1"/>
        <v>-24370888010.467369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-33.032540885347551</v>
      </c>
      <c r="AC61">
        <f t="shared" si="2"/>
        <v>-29.493355499154251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-1.3405326755715197E-3</v>
      </c>
      <c r="AI61">
        <f t="shared" si="25"/>
        <v>-1.3405478029211502E-3</v>
      </c>
      <c r="AJ61">
        <f t="shared" si="7"/>
        <v>-3.5391853861932994</v>
      </c>
      <c r="AK61">
        <f t="shared" si="22"/>
        <v>-2.3122778619743287</v>
      </c>
      <c r="AL61">
        <f t="shared" si="26"/>
        <v>-5.8528037959705497</v>
      </c>
      <c r="AN61">
        <f t="shared" si="27"/>
        <v>0</v>
      </c>
      <c r="AO61">
        <f t="shared" si="27"/>
        <v>0</v>
      </c>
      <c r="AP61">
        <f t="shared" si="27"/>
        <v>-3.3173704506897985E-11</v>
      </c>
      <c r="AQ61">
        <f t="shared" si="27"/>
        <v>-2.9397373596542018E-6</v>
      </c>
      <c r="AR61">
        <f t="shared" si="27"/>
        <v>-2.9397705333587091E-6</v>
      </c>
      <c r="AS61">
        <f t="shared" si="27"/>
        <v>-7.7612994387465349E-3</v>
      </c>
      <c r="AT61">
        <f t="shared" si="27"/>
        <v>-5.0707377303199639E-3</v>
      </c>
      <c r="AU61">
        <f t="shared" si="23"/>
        <v>-1.2834976939599858E-2</v>
      </c>
      <c r="AW61">
        <v>58</v>
      </c>
      <c r="AX61">
        <f>IF(Z61&gt;0, (R61*SUMPRODUCT(K61:$K$98, X61:$X$98)-K61*$AZ$3)/Z61, 0)</f>
        <v>-24370888010.467369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250000</v>
      </c>
      <c r="S62">
        <f t="shared" si="1"/>
        <v>-121510454650.9805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-29.493355499154251</v>
      </c>
      <c r="AC62">
        <f t="shared" si="2"/>
        <v>-26.333355687738699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-2.4534232517442939E-4</v>
      </c>
      <c r="AI62">
        <f t="shared" si="25"/>
        <v>-2.4534503413430482E-4</v>
      </c>
      <c r="AJ62">
        <f t="shared" si="7"/>
        <v>-3.1599998114155525</v>
      </c>
      <c r="AK62">
        <f t="shared" si="22"/>
        <v>-2.0645348849407976</v>
      </c>
      <c r="AL62">
        <f t="shared" si="26"/>
        <v>-5.2247800413904848</v>
      </c>
      <c r="AN62">
        <f t="shared" si="27"/>
        <v>0</v>
      </c>
      <c r="AO62">
        <f t="shared" si="27"/>
        <v>0</v>
      </c>
      <c r="AP62">
        <f t="shared" si="27"/>
        <v>-5.3041485304248356E-12</v>
      </c>
      <c r="AQ62">
        <f t="shared" si="27"/>
        <v>-4.8038073406702125E-7</v>
      </c>
      <c r="AR62">
        <f t="shared" si="27"/>
        <v>-4.8038603821555162E-7</v>
      </c>
      <c r="AS62">
        <f t="shared" si="27"/>
        <v>-6.1872855732503854E-3</v>
      </c>
      <c r="AT62">
        <f t="shared" si="27"/>
        <v>-4.0423631871497369E-3</v>
      </c>
      <c r="AU62">
        <f t="shared" si="23"/>
        <v>-1.023012914643834E-2</v>
      </c>
      <c r="AW62">
        <v>59</v>
      </c>
      <c r="AX62">
        <f>IF(Z62&gt;0, (R62*SUMPRODUCT(K62:$K$98, X62:$X$98)-K62*$AZ$3)/Z62, 0)</f>
        <v>-121510454650.9805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250000</v>
      </c>
      <c r="S63">
        <f t="shared" si="1"/>
        <v>-617290467385.09326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-26.333355687738699</v>
      </c>
      <c r="AC63">
        <f t="shared" si="2"/>
        <v>-23.511925140304339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-4.4115176379745309E-5</v>
      </c>
      <c r="AI63">
        <f t="shared" si="25"/>
        <v>-4.4115652491203016E-5</v>
      </c>
      <c r="AJ63">
        <f t="shared" si="7"/>
        <v>-2.8214305474343604</v>
      </c>
      <c r="AK63">
        <f t="shared" si="22"/>
        <v>-1.843334898141709</v>
      </c>
      <c r="AL63">
        <f t="shared" si="26"/>
        <v>-4.6648095612285605</v>
      </c>
      <c r="AN63">
        <f t="shared" si="27"/>
        <v>0</v>
      </c>
      <c r="AO63">
        <f t="shared" si="27"/>
        <v>0</v>
      </c>
      <c r="AP63">
        <f t="shared" si="27"/>
        <v>-8.3234565136690637E-13</v>
      </c>
      <c r="AQ63">
        <f t="shared" si="27"/>
        <v>-7.7122855635529481E-8</v>
      </c>
      <c r="AR63">
        <f t="shared" si="27"/>
        <v>-7.7123687981180863E-8</v>
      </c>
      <c r="AS63">
        <f t="shared" si="27"/>
        <v>-4.9324699265026343E-3</v>
      </c>
      <c r="AT63">
        <f t="shared" si="27"/>
        <v>-3.2225474973412594E-3</v>
      </c>
      <c r="AU63">
        <f t="shared" si="23"/>
        <v>-8.1550945475318739E-3</v>
      </c>
      <c r="AW63">
        <v>60</v>
      </c>
      <c r="AX63">
        <f>IF(Z63&gt;0, (R63*SUMPRODUCT(K63:$K$98, X63:$X$98)-K63*$AZ$3)/Z63, 0)</f>
        <v>-617290467385.09326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250000</v>
      </c>
      <c r="S64">
        <f t="shared" si="1"/>
        <v>-3200851714050.0366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-23.511925140304339</v>
      </c>
      <c r="AC64">
        <f t="shared" si="2"/>
        <v>-20.992790371163718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-7.7873815185337521E-6</v>
      </c>
      <c r="AI64">
        <f t="shared" si="25"/>
        <v>-7.7874634998009537E-6</v>
      </c>
      <c r="AJ64">
        <f t="shared" si="7"/>
        <v>-2.5191347691406207</v>
      </c>
      <c r="AK64">
        <f t="shared" si="22"/>
        <v>-1.6458347598213039</v>
      </c>
      <c r="AL64">
        <f t="shared" si="26"/>
        <v>-4.1649773164254249</v>
      </c>
      <c r="AN64">
        <f t="shared" si="27"/>
        <v>0</v>
      </c>
      <c r="AO64">
        <f t="shared" si="27"/>
        <v>0</v>
      </c>
      <c r="AP64">
        <f t="shared" si="27"/>
        <v>-1.2796514297508808E-13</v>
      </c>
      <c r="AQ64">
        <f t="shared" si="27"/>
        <v>-1.2155379191448907E-8</v>
      </c>
      <c r="AR64">
        <f t="shared" si="27"/>
        <v>-1.2155507156591882E-8</v>
      </c>
      <c r="AS64">
        <f t="shared" si="27"/>
        <v>-3.9321353757216237E-3</v>
      </c>
      <c r="AT64">
        <f t="shared" si="27"/>
        <v>-2.5689951807911383E-3</v>
      </c>
      <c r="AU64">
        <f t="shared" si="23"/>
        <v>-6.5011427120199193E-3</v>
      </c>
      <c r="AW64">
        <v>61</v>
      </c>
      <c r="AX64">
        <f>IF(Z64&gt;0, (R64*SUMPRODUCT(K64:$K$98, X64:$X$98)-K64*$AZ$3)/Z64, 0)</f>
        <v>-3200851714050.0366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250000</v>
      </c>
      <c r="S65">
        <f t="shared" si="1"/>
        <v>-16958551936896.84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-20.992790371163718</v>
      </c>
      <c r="AC65">
        <f t="shared" si="2"/>
        <v>-18.74356284201242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-1.3469147727052538E-6</v>
      </c>
      <c r="AI65">
        <f t="shared" si="25"/>
        <v>-1.3469285884211472E-6</v>
      </c>
      <c r="AJ65">
        <f t="shared" si="7"/>
        <v>-2.2492275291512982</v>
      </c>
      <c r="AK65">
        <f t="shared" si="22"/>
        <v>-1.4694953259814605</v>
      </c>
      <c r="AL65">
        <f t="shared" si="26"/>
        <v>-3.7187242020613471</v>
      </c>
      <c r="AN65">
        <f t="shared" si="27"/>
        <v>0</v>
      </c>
      <c r="AO65">
        <f t="shared" si="27"/>
        <v>0</v>
      </c>
      <c r="AP65">
        <f t="shared" si="27"/>
        <v>-1.9254508202859589E-14</v>
      </c>
      <c r="AQ65">
        <f t="shared" si="27"/>
        <v>-1.8771507563952577E-9</v>
      </c>
      <c r="AR65">
        <f t="shared" si="27"/>
        <v>-1.8771700109034606E-9</v>
      </c>
      <c r="AS65">
        <f t="shared" si="27"/>
        <v>-3.1346743262539965E-3</v>
      </c>
      <c r="AT65">
        <f t="shared" si="27"/>
        <v>-2.0479872361523436E-3</v>
      </c>
      <c r="AU65">
        <f t="shared" si="23"/>
        <v>-5.1826634395763507E-3</v>
      </c>
      <c r="AW65">
        <v>62</v>
      </c>
      <c r="AX65">
        <f>IF(Z65&gt;0, (R65*SUMPRODUCT(K65:$K$98, X65:$X$98)-K65*$AZ$3)/Z65, 0)</f>
        <v>-16958551936896.84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250000</v>
      </c>
      <c r="S66">
        <f t="shared" si="1"/>
        <v>-91967962466809.719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-18.74356284201242</v>
      </c>
      <c r="AC66">
        <f t="shared" si="2"/>
        <v>-16.735323967722895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-2.280589089095123E-7</v>
      </c>
      <c r="AI66">
        <f t="shared" si="25"/>
        <v>-2.2806118352280138E-7</v>
      </c>
      <c r="AJ66">
        <f t="shared" si="7"/>
        <v>-2.0082388742895247</v>
      </c>
      <c r="AK66">
        <f t="shared" si="22"/>
        <v>-1.3120493989408695</v>
      </c>
      <c r="AL66">
        <f t="shared" si="26"/>
        <v>-3.3202885012915777</v>
      </c>
      <c r="AN66">
        <f t="shared" si="27"/>
        <v>0</v>
      </c>
      <c r="AO66">
        <f t="shared" si="27"/>
        <v>0</v>
      </c>
      <c r="AP66">
        <f t="shared" si="27"/>
        <v>-2.830405021208605E-15</v>
      </c>
      <c r="AQ66">
        <f t="shared" si="27"/>
        <v>-2.8378409816209561E-10</v>
      </c>
      <c r="AR66">
        <f t="shared" si="27"/>
        <v>-2.8378692856711683E-10</v>
      </c>
      <c r="AS66">
        <f t="shared" si="27"/>
        <v>-2.4989431921751343E-3</v>
      </c>
      <c r="AT66">
        <f t="shared" si="27"/>
        <v>-1.6326428868880028E-3</v>
      </c>
      <c r="AU66">
        <f t="shared" si="23"/>
        <v>-4.1315863628500656E-3</v>
      </c>
      <c r="AW66">
        <v>63</v>
      </c>
      <c r="AX66">
        <f>IF(Z66&gt;0, (R66*SUMPRODUCT(K66:$K$98, X66:$X$98)-K66*$AZ$3)/Z66, 0)</f>
        <v>-91967962466809.719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-511524004161477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-16.735323967722895</v>
      </c>
      <c r="AC67">
        <f t="shared" ref="AC67:AC89" si="30">S67*Z67</f>
        <v>-14.942253542857863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-3.7734531612823069E-8</v>
      </c>
      <c r="AI67">
        <f t="shared" ref="AI67:AI89" si="34">SUM(AE67:AH67)</f>
        <v>-3.7734896753398617E-8</v>
      </c>
      <c r="AJ67">
        <f t="shared" ref="AJ67:AJ89" si="35">AB67-AC67</f>
        <v>-1.7930704248650322</v>
      </c>
      <c r="AK67">
        <f t="shared" si="22"/>
        <v>-1.1714726777406028</v>
      </c>
      <c r="AL67">
        <f t="shared" si="26"/>
        <v>-2.964543140340532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-4.1923926877198842E-11</v>
      </c>
      <c r="AR67">
        <f t="shared" si="36"/>
        <v>-4.1924332556721939E-11</v>
      </c>
      <c r="AS67">
        <f t="shared" si="36"/>
        <v>-1.992142214696633E-3</v>
      </c>
      <c r="AT67">
        <f t="shared" si="36"/>
        <v>-1.3015329137819138E-3</v>
      </c>
      <c r="AU67">
        <f t="shared" si="23"/>
        <v>-3.29367517040288E-3</v>
      </c>
      <c r="AW67">
        <v>64</v>
      </c>
      <c r="AX67">
        <f>IF(Z67&gt;0, (R67*SUMPRODUCT(K67:$K$98, X67:$X$98)-K67*$AZ$3)/Z67, 0)</f>
        <v>-511524004161477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250000</v>
      </c>
      <c r="S68">
        <f t="shared" si="29"/>
        <v>-2921277103362097.5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-14.942253542857863</v>
      </c>
      <c r="AC68">
        <f t="shared" si="30"/>
        <v>-13.341297806159769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-6.0880483486176829E-9</v>
      </c>
      <c r="AI68">
        <f t="shared" si="34"/>
        <v>-6.0881054353700438E-9</v>
      </c>
      <c r="AJ68">
        <f t="shared" si="35"/>
        <v>-1.6009557366980935</v>
      </c>
      <c r="AK68">
        <f t="shared" si="22"/>
        <v>-1.0459577480000506</v>
      </c>
      <c r="AL68">
        <f t="shared" si="26"/>
        <v>-2.6469134907862495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-6.0392507416574511E-12</v>
      </c>
      <c r="AR68">
        <f t="shared" si="36"/>
        <v>-6.0393073708416808E-12</v>
      </c>
      <c r="AS68">
        <f t="shared" si="36"/>
        <v>-1.5881235769768488E-3</v>
      </c>
      <c r="AT68">
        <f t="shared" si="36"/>
        <v>-1.037574070315312E-3</v>
      </c>
      <c r="AU68">
        <f t="shared" si="23"/>
        <v>-2.6256976533314681E-3</v>
      </c>
      <c r="AW68">
        <v>65</v>
      </c>
      <c r="AX68">
        <f>IF(Z68&gt;0, (R68*SUMPRODUCT(K68:$K$98, X68:$X$98)-K68*$AZ$3)/Z68, 0)</f>
        <v>-2921277103362097.5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250000</v>
      </c>
      <c r="S69">
        <f t="shared" si="29"/>
        <v>-1.7163546951570548E+16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-13.341297806159769</v>
      </c>
      <c r="AC69">
        <f t="shared" si="30"/>
        <v>-11.911873041219366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-9.5681228619570826E-10</v>
      </c>
      <c r="AI69">
        <f t="shared" si="34"/>
        <v>-9.5682096146623569E-10</v>
      </c>
      <c r="AJ69">
        <f t="shared" si="35"/>
        <v>-1.4294247649404035</v>
      </c>
      <c r="AK69">
        <f t="shared" si="22"/>
        <v>-0.93389084643118392</v>
      </c>
      <c r="AL69">
        <f t="shared" si="26"/>
        <v>-2.3633156123284085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-8.4744922964316879E-13</v>
      </c>
      <c r="AR69">
        <f t="shared" si="36"/>
        <v>-8.4745691333560412E-13</v>
      </c>
      <c r="AS69">
        <f t="shared" si="36"/>
        <v>-1.2660423923881738E-3</v>
      </c>
      <c r="AT69">
        <f t="shared" si="36"/>
        <v>-8.2714769636333253E-4</v>
      </c>
      <c r="AU69">
        <f t="shared" si="23"/>
        <v>-2.0931900895989632E-3</v>
      </c>
      <c r="AW69">
        <v>66</v>
      </c>
      <c r="AX69">
        <f>IF(Z69&gt;0, (R69*SUMPRODUCT(K69:$K$98, X69:$X$98)-K69*$AZ$3)/Z69, 0)</f>
        <v>-1.7163546951570548E+16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250000</v>
      </c>
      <c r="S70">
        <f t="shared" si="29"/>
        <v>-1.0385225732566581E+17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-11.911873041219366</v>
      </c>
      <c r="AC70">
        <f t="shared" si="30"/>
        <v>-10.635600929660889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-1.4616763676353315E-10</v>
      </c>
      <c r="AI70">
        <f t="shared" si="34"/>
        <v>-1.4616891689951714E-10</v>
      </c>
      <c r="AJ70">
        <f t="shared" si="35"/>
        <v>-1.2762721115584768</v>
      </c>
      <c r="AK70">
        <f t="shared" si="22"/>
        <v>-0.83383111288535572</v>
      </c>
      <c r="AL70">
        <f t="shared" si="26"/>
        <v>-2.1101032245900013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-1.1558996934882933E-13</v>
      </c>
      <c r="AR70">
        <f t="shared" si="36"/>
        <v>-1.1559098168563951E-13</v>
      </c>
      <c r="AS70">
        <f t="shared" si="36"/>
        <v>-1.009281243935493E-3</v>
      </c>
      <c r="AT70">
        <f t="shared" si="36"/>
        <v>-6.5939707937157164E-4</v>
      </c>
      <c r="AU70">
        <f t="shared" si="23"/>
        <v>-1.6686783234226557E-3</v>
      </c>
      <c r="AW70">
        <v>67</v>
      </c>
      <c r="AX70">
        <f>IF(Z70&gt;0, (R70*SUMPRODUCT(K70:$K$98, X70:$X$98)-K70*$AZ$3)/Z70, 0)</f>
        <v>-1.0385225732566581E+17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250000</v>
      </c>
      <c r="S71">
        <f t="shared" si="29"/>
        <v>-6.4739285406054182E+17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-10.635600929660889</v>
      </c>
      <c r="AC71">
        <f t="shared" si="30"/>
        <v>-9.4960722586258939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-2.1679648508362434E-11</v>
      </c>
      <c r="AI71">
        <f t="shared" si="34"/>
        <v>-2.1679831860561162E-11</v>
      </c>
      <c r="AJ71">
        <f t="shared" si="35"/>
        <v>-1.139528671034995</v>
      </c>
      <c r="AK71">
        <f t="shared" si="22"/>
        <v>-0.74449206507626231</v>
      </c>
      <c r="AL71">
        <f t="shared" si="26"/>
        <v>-1.8840207361329371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-1.5307460141449724E-14</v>
      </c>
      <c r="AR71">
        <f t="shared" si="36"/>
        <v>-1.530758960187307E-14</v>
      </c>
      <c r="AS71">
        <f t="shared" si="36"/>
        <v>-8.0459282839290529E-4</v>
      </c>
      <c r="AT71">
        <f t="shared" si="36"/>
        <v>-5.2566731455007778E-4</v>
      </c>
      <c r="AU71">
        <f t="shared" si="23"/>
        <v>-1.3302601429582906E-3</v>
      </c>
      <c r="AW71">
        <v>68</v>
      </c>
      <c r="AX71">
        <f>IF(Z71&gt;0, (R71*SUMPRODUCT(K71:$K$98, X71:$X$98)-K71*$AZ$3)/Z71, 0)</f>
        <v>-6.4739285406054182E+17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250000</v>
      </c>
      <c r="S72">
        <f t="shared" si="29"/>
        <v>-4.164708769149269E+18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-9.4960722586258939</v>
      </c>
      <c r="AC72">
        <f t="shared" si="30"/>
        <v>-8.4786359452017059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-3.1214162214006622E-12</v>
      </c>
      <c r="AI72">
        <f t="shared" si="34"/>
        <v>-3.1214416692663328E-12</v>
      </c>
      <c r="AJ72">
        <f t="shared" si="35"/>
        <v>-1.0174363134241879</v>
      </c>
      <c r="AK72">
        <f t="shared" ref="AK72:AK89" si="49">G72*SUM(AB72:AB72, AE72:AF72)</f>
        <v>-0.66472505810381266</v>
      </c>
      <c r="AL72">
        <f t="shared" si="26"/>
        <v>-1.6821613715311221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-1.9678163327568487E-15</v>
      </c>
      <c r="AR72">
        <f t="shared" si="36"/>
        <v>-1.9678323757072756E-15</v>
      </c>
      <c r="AS72">
        <f t="shared" si="36"/>
        <v>-6.4141647671633667E-4</v>
      </c>
      <c r="AT72">
        <f t="shared" si="36"/>
        <v>-4.1905876478801285E-4</v>
      </c>
      <c r="AU72">
        <f t="shared" si="23"/>
        <v>-1.0604752415063173E-3</v>
      </c>
      <c r="AW72">
        <v>69</v>
      </c>
      <c r="AX72">
        <f>IF(Z72&gt;0, (R72*SUMPRODUCT(K72:$K$98, X72:$X$98)-K72*$AZ$3)/Z72, 0)</f>
        <v>-4.164708769149269E+18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250000</v>
      </c>
      <c r="S73">
        <f t="shared" si="29"/>
        <v>-2.7692440208220189E+19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-8.4786359452017059</v>
      </c>
      <c r="AC73">
        <f t="shared" si="30"/>
        <v>-7.5702106653586672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-4.3552588769868128E-13</v>
      </c>
      <c r="AI73">
        <f t="shared" si="34"/>
        <v>-4.3552930479131037E-13</v>
      </c>
      <c r="AJ73">
        <f t="shared" si="35"/>
        <v>-0.90842527984303878</v>
      </c>
      <c r="AK73">
        <f t="shared" si="49"/>
        <v>-0.59350451616411948</v>
      </c>
      <c r="AL73">
        <f t="shared" si="26"/>
        <v>-1.5019297960075937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-2.4514826832105276E-16</v>
      </c>
      <c r="AR73">
        <f t="shared" si="36"/>
        <v>-2.451501917298888E-16</v>
      </c>
      <c r="AS73">
        <f t="shared" si="36"/>
        <v>-5.1133328819861796E-4</v>
      </c>
      <c r="AT73">
        <f t="shared" si="36"/>
        <v>-3.3407108162309752E-4</v>
      </c>
      <c r="AU73">
        <f t="shared" si="23"/>
        <v>-8.4540436982196061E-4</v>
      </c>
      <c r="AW73">
        <v>70</v>
      </c>
      <c r="AX73">
        <f>IF(Z73&gt;0, (R73*SUMPRODUCT(K73:$K$98, X73:$X$98)-K73*$AZ$3)/Z73, 0)</f>
        <v>-2.7692440208220189E+19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250000</v>
      </c>
      <c r="S74">
        <f t="shared" si="29"/>
        <v>-1.9061237778676911E+20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-7.5702106653586672</v>
      </c>
      <c r="AC74">
        <f t="shared" si="30"/>
        <v>-6.7591166654988086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-5.8793431761793954E-14</v>
      </c>
      <c r="AI74">
        <f t="shared" si="34"/>
        <v>-5.8793875011908667E-14</v>
      </c>
      <c r="AJ74">
        <f t="shared" si="35"/>
        <v>-0.81109399985985853</v>
      </c>
      <c r="AK74">
        <f t="shared" si="49"/>
        <v>-0.52991474657510673</v>
      </c>
      <c r="AL74">
        <f t="shared" si="26"/>
        <v>-1.341008746435024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-2.954783350130425E-17</v>
      </c>
      <c r="AR74">
        <f t="shared" si="36"/>
        <v>-2.9548056265653878E-17</v>
      </c>
      <c r="AS74">
        <f t="shared" si="36"/>
        <v>-4.0763176673997093E-4</v>
      </c>
      <c r="AT74">
        <f t="shared" si="36"/>
        <v>-2.663194209367806E-4</v>
      </c>
      <c r="AU74">
        <f t="shared" si="23"/>
        <v>-6.7395118767678102E-4</v>
      </c>
      <c r="AW74">
        <v>71</v>
      </c>
      <c r="AX74">
        <f>IF(Z74&gt;0, (R74*SUMPRODUCT(K74:$K$98, X74:$X$98)-K74*$AZ$3)/Z74, 0)</f>
        <v>-1.9061237778676911E+20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250000</v>
      </c>
      <c r="S75">
        <f t="shared" si="29"/>
        <v>-1.3600666961107432E+21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-6.7591166654988086</v>
      </c>
      <c r="AC75">
        <f t="shared" si="30"/>
        <v>-6.0349255941953652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-7.6670453505612515E-15</v>
      </c>
      <c r="AI75">
        <f t="shared" si="34"/>
        <v>-7.667100815907284E-15</v>
      </c>
      <c r="AJ75">
        <f t="shared" si="35"/>
        <v>-0.7241910713034434</v>
      </c>
      <c r="AK75">
        <f t="shared" si="49"/>
        <v>-0.47313816658491664</v>
      </c>
      <c r="AL75">
        <f t="shared" si="26"/>
        <v>-1.1973292378883678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-3.4403833879047922E-18</v>
      </c>
      <c r="AR75">
        <f t="shared" si="36"/>
        <v>-3.440408276508729E-18</v>
      </c>
      <c r="AS75">
        <f t="shared" si="36"/>
        <v>-3.2496154874040969E-4</v>
      </c>
      <c r="AT75">
        <f t="shared" si="36"/>
        <v>-2.1230821184373445E-4</v>
      </c>
      <c r="AU75">
        <f t="shared" si="23"/>
        <v>-5.3726976058414758E-4</v>
      </c>
      <c r="AW75">
        <v>72</v>
      </c>
      <c r="AX75">
        <f>IF(Z75&gt;0, (R75*SUMPRODUCT(K75:$K$98, X75:$X$98)-K75*$AZ$3)/Z75, 0)</f>
        <v>-1.3600666961107432E+21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250000</v>
      </c>
      <c r="S76">
        <f t="shared" si="29"/>
        <v>-1.0075323526795586E+22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-6.0349255941953652</v>
      </c>
      <c r="AC76">
        <f t="shared" si="30"/>
        <v>-5.388326423388718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-9.6451277452932009E-16</v>
      </c>
      <c r="AI76">
        <f t="shared" si="34"/>
        <v>-9.6451945958316614E-16</v>
      </c>
      <c r="AJ76">
        <f t="shared" si="35"/>
        <v>-0.64659917080664719</v>
      </c>
      <c r="AK76">
        <f t="shared" si="49"/>
        <v>-0.42244479159367559</v>
      </c>
      <c r="AL76">
        <f t="shared" si="26"/>
        <v>-1.0690439624003238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-3.8642816374564818E-19</v>
      </c>
      <c r="AR76">
        <f t="shared" si="36"/>
        <v>-3.8643084208558364E-19</v>
      </c>
      <c r="AS76">
        <f t="shared" si="36"/>
        <v>-2.5905735709535262E-4</v>
      </c>
      <c r="AT76">
        <f t="shared" si="36"/>
        <v>-1.6925080663563014E-4</v>
      </c>
      <c r="AU76">
        <f t="shared" si="23"/>
        <v>-4.2830816373098316E-4</v>
      </c>
      <c r="AW76">
        <v>73</v>
      </c>
      <c r="AX76">
        <f>IF(Z76&gt;0, (R76*SUMPRODUCT(K76:$K$98, X76:$X$98)-K76*$AZ$3)/Z76, 0)</f>
        <v>-1.0075323526795586E+22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250000</v>
      </c>
      <c r="S77">
        <f t="shared" si="29"/>
        <v>-7.7625620480958541E+22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-5.388326423388718</v>
      </c>
      <c r="AC77">
        <f t="shared" si="30"/>
        <v>-4.8110057351684983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-1.1686980760109171E-16</v>
      </c>
      <c r="AI77">
        <f t="shared" si="34"/>
        <v>-1.1687058231401917E-16</v>
      </c>
      <c r="AJ77">
        <f t="shared" si="35"/>
        <v>-0.57732068822021976</v>
      </c>
      <c r="AK77">
        <f t="shared" si="49"/>
        <v>-0.37718284963721027</v>
      </c>
      <c r="AL77">
        <f t="shared" si="26"/>
        <v>-0.95450353785743014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-4.1806623529462385E-20</v>
      </c>
      <c r="AR77">
        <f t="shared" si="36"/>
        <v>-4.1806900659478822E-20</v>
      </c>
      <c r="AS77">
        <f t="shared" si="36"/>
        <v>-2.0651893901096316E-4</v>
      </c>
      <c r="AT77">
        <f t="shared" si="36"/>
        <v>-1.3492570682049594E-4</v>
      </c>
      <c r="AU77">
        <f t="shared" si="23"/>
        <v>-3.414446458314591E-4</v>
      </c>
      <c r="AW77">
        <v>74</v>
      </c>
      <c r="AX77">
        <f>IF(Z77&gt;0, (R77*SUMPRODUCT(K77:$K$98, X77:$X$98)-K77*$AZ$3)/Z77, 0)</f>
        <v>-7.7625620480958541E+22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250000</v>
      </c>
      <c r="S78">
        <f t="shared" si="29"/>
        <v>-6.2304612355837235E+23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-4.8110057351684983</v>
      </c>
      <c r="AC78">
        <f t="shared" si="30"/>
        <v>-4.2955408349718729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-1.3615711293052012E-17</v>
      </c>
      <c r="AI78">
        <f t="shared" si="34"/>
        <v>-1.3615797473285557E-17</v>
      </c>
      <c r="AJ78">
        <f t="shared" si="35"/>
        <v>-0.51546490019662539</v>
      </c>
      <c r="AK78">
        <f t="shared" si="49"/>
        <v>-0.33677040146179493</v>
      </c>
      <c r="AL78">
        <f t="shared" si="26"/>
        <v>-0.85223530165842032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-4.3487563502637703E-21</v>
      </c>
      <c r="AR78">
        <f t="shared" si="36"/>
        <v>-4.3487838755857918E-21</v>
      </c>
      <c r="AS78">
        <f t="shared" si="36"/>
        <v>-1.646356337778726E-4</v>
      </c>
      <c r="AT78">
        <f t="shared" si="36"/>
        <v>-1.0756194740154333E-4</v>
      </c>
      <c r="AU78">
        <f t="shared" si="23"/>
        <v>-2.7219758117941591E-4</v>
      </c>
      <c r="AW78">
        <v>75</v>
      </c>
      <c r="AX78">
        <f>IF(Z78&gt;0, (R78*SUMPRODUCT(K78:$K$98, X78:$X$98)-K78*$AZ$3)/Z78, 0)</f>
        <v>-6.2304612355837235E+23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250000</v>
      </c>
      <c r="S79">
        <f t="shared" si="29"/>
        <v>-5.2176944884107041E+24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-4.2955408349718729</v>
      </c>
      <c r="AC79">
        <f t="shared" si="30"/>
        <v>-3.835304316939173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-1.5226043042535302E-18</v>
      </c>
      <c r="AI79">
        <f t="shared" si="34"/>
        <v>-1.5226134924695265E-18</v>
      </c>
      <c r="AJ79">
        <f t="shared" si="35"/>
        <v>-0.46023651803269994</v>
      </c>
      <c r="AK79">
        <f t="shared" si="49"/>
        <v>-0.30068785844803114</v>
      </c>
      <c r="AL79">
        <f t="shared" si="26"/>
        <v>-0.76092437648073108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-4.342039523933986E-22</v>
      </c>
      <c r="AR79">
        <f t="shared" si="36"/>
        <v>-4.3420657261435151E-22</v>
      </c>
      <c r="AS79">
        <f t="shared" si="36"/>
        <v>-1.3124651927445163E-4</v>
      </c>
      <c r="AT79">
        <f t="shared" si="36"/>
        <v>-8.5747725925975219E-5</v>
      </c>
      <c r="AU79">
        <f t="shared" si="23"/>
        <v>-2.1699424520042686E-4</v>
      </c>
      <c r="AW79">
        <v>76</v>
      </c>
      <c r="AX79">
        <f>IF(Z79&gt;0, (R79*SUMPRODUCT(K79:$K$98, X79:$X$98)-K79*$AZ$3)/Z79, 0)</f>
        <v>-5.2176944884107041E+24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250000</v>
      </c>
      <c r="S80">
        <f t="shared" si="29"/>
        <v>-4.6013037627339964E+25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-3.835304316939173</v>
      </c>
      <c r="AC80">
        <f t="shared" si="30"/>
        <v>-3.4243788544099751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-1.6332119537121289E-19</v>
      </c>
      <c r="AI80">
        <f t="shared" si="34"/>
        <v>-1.6332212564528058E-19</v>
      </c>
      <c r="AJ80">
        <f t="shared" si="35"/>
        <v>-0.41092546252919782</v>
      </c>
      <c r="AK80">
        <f t="shared" si="49"/>
        <v>-0.26847130218574211</v>
      </c>
      <c r="AL80">
        <f t="shared" si="26"/>
        <v>-0.67939676471493993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-4.1584477251579817E-23</v>
      </c>
      <c r="AR80">
        <f t="shared" si="36"/>
        <v>-4.1584714115880978E-23</v>
      </c>
      <c r="AS80">
        <f t="shared" si="36"/>
        <v>-1.0462892161547519E-4</v>
      </c>
      <c r="AT80">
        <f t="shared" si="36"/>
        <v>-6.8357562122110344E-5</v>
      </c>
      <c r="AU80">
        <f t="shared" si="23"/>
        <v>-1.7298648373758552E-4</v>
      </c>
      <c r="AW80">
        <v>77</v>
      </c>
      <c r="AX80">
        <f>IF(Z80&gt;0, (R80*SUMPRODUCT(K80:$K$98, X80:$X$98)-K80*$AZ$3)/Z80, 0)</f>
        <v>-4.6013037627339964E+25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250000</v>
      </c>
      <c r="S81">
        <f t="shared" si="29"/>
        <v>-4.2836920349920788E+26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-3.4243788544099751</v>
      </c>
      <c r="AC81">
        <f t="shared" si="30"/>
        <v>-3.057481120008906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-1.6635053915429383E-20</v>
      </c>
      <c r="AI81">
        <f t="shared" si="34"/>
        <v>-1.6635143134060618E-20</v>
      </c>
      <c r="AJ81">
        <f t="shared" si="35"/>
        <v>-0.3668977344010691</v>
      </c>
      <c r="AK81">
        <f t="shared" si="49"/>
        <v>-0.23970651980869828</v>
      </c>
      <c r="AL81">
        <f t="shared" si="26"/>
        <v>-0.60660425420976738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-3.7817680344587401E-24</v>
      </c>
      <c r="AR81">
        <f t="shared" si="36"/>
        <v>-3.7817883171803595E-24</v>
      </c>
      <c r="AS81">
        <f t="shared" si="36"/>
        <v>-8.3409535726622352E-5</v>
      </c>
      <c r="AT81">
        <f t="shared" si="36"/>
        <v>-5.4494230008059891E-5</v>
      </c>
      <c r="AU81">
        <f t="shared" si="23"/>
        <v>-1.3790376573468224E-4</v>
      </c>
      <c r="AW81">
        <v>78</v>
      </c>
      <c r="AX81">
        <f>IF(Z81&gt;0, (R81*SUMPRODUCT(K81:$K$98, X81:$X$98)-K81*$AZ$3)/Z81, 0)</f>
        <v>-4.2836920349920788E+26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250000</v>
      </c>
      <c r="S82">
        <f t="shared" si="29"/>
        <v>-4.2215108285651414E+27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-3.057481120008906</v>
      </c>
      <c r="AC82">
        <f t="shared" si="30"/>
        <v>-2.7298938571508087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-1.6048632076922251E-21</v>
      </c>
      <c r="AI82">
        <f t="shared" si="34"/>
        <v>-1.6048712909767647E-21</v>
      </c>
      <c r="AJ82">
        <f t="shared" si="35"/>
        <v>-0.32758726285809736</v>
      </c>
      <c r="AK82">
        <f t="shared" si="49"/>
        <v>-0.21402367840062345</v>
      </c>
      <c r="AL82">
        <f t="shared" si="26"/>
        <v>-0.54161094125872078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-3.2575468610401623E-25</v>
      </c>
      <c r="AR82">
        <f t="shared" si="36"/>
        <v>-3.2575632684685666E-25</v>
      </c>
      <c r="AS82">
        <f t="shared" si="36"/>
        <v>-6.6493571210636423E-5</v>
      </c>
      <c r="AT82">
        <f t="shared" si="36"/>
        <v>-4.344246652428243E-5</v>
      </c>
      <c r="AU82">
        <f t="shared" si="23"/>
        <v>-1.0993603773491885E-4</v>
      </c>
      <c r="AW82">
        <v>79</v>
      </c>
      <c r="AX82">
        <f>IF(Z82&gt;0, (R82*SUMPRODUCT(K82:$K$98, X82:$X$98)-K82*$AZ$3)/Z82, 0)</f>
        <v>-4.2215108285651414E+27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250000</v>
      </c>
      <c r="S83">
        <f t="shared" si="29"/>
        <v>-4.4167772356364602E+28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-2.7298938571508087</v>
      </c>
      <c r="AC83">
        <f t="shared" si="30"/>
        <v>-2.4374052295989364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-1.4625274589236344E-22</v>
      </c>
      <c r="AI83">
        <f t="shared" si="34"/>
        <v>-1.4625343570676304E-22</v>
      </c>
      <c r="AJ83">
        <f t="shared" si="35"/>
        <v>-0.29248862755187233</v>
      </c>
      <c r="AK83">
        <f t="shared" si="49"/>
        <v>-0.19109257000055663</v>
      </c>
      <c r="AL83">
        <f t="shared" si="26"/>
        <v>-0.48358119755242895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-2.6505662101239306E-26</v>
      </c>
      <c r="AR83">
        <f t="shared" si="36"/>
        <v>-2.650578711760927E-26</v>
      </c>
      <c r="AS83">
        <f t="shared" si="36"/>
        <v>-5.300826786562209E-5</v>
      </c>
      <c r="AT83">
        <f t="shared" si="36"/>
        <v>-3.4632068338873104E-5</v>
      </c>
      <c r="AU83">
        <f t="shared" si="23"/>
        <v>-8.7640336204495187E-5</v>
      </c>
      <c r="AW83">
        <v>80</v>
      </c>
      <c r="AX83">
        <f>IF(Z83&gt;0, (R83*SUMPRODUCT(K83:$K$98, X83:$X$98)-K83*$AZ$3)/Z83, 0)</f>
        <v>-4.4167772356364602E+28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250000</v>
      </c>
      <c r="S84">
        <f t="shared" si="29"/>
        <v>-4.9217637576108353E+29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-2.4374052295989364</v>
      </c>
      <c r="AC84">
        <f t="shared" si="30"/>
        <v>-2.1762546692847642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-1.2552900930736219E-23</v>
      </c>
      <c r="AI84">
        <f t="shared" si="34"/>
        <v>-1.2552956201945294E-23</v>
      </c>
      <c r="AJ84">
        <f t="shared" si="35"/>
        <v>-0.26115056031417216</v>
      </c>
      <c r="AK84">
        <f t="shared" si="49"/>
        <v>-0.17061836607192557</v>
      </c>
      <c r="AL84">
        <f t="shared" si="26"/>
        <v>-0.43176892638609776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-2.031237506677178E-27</v>
      </c>
      <c r="AR84">
        <f t="shared" si="36"/>
        <v>-2.0312464503431504E-27</v>
      </c>
      <c r="AS84">
        <f t="shared" si="36"/>
        <v>-4.2257866602058497E-5</v>
      </c>
      <c r="AT84">
        <f t="shared" si="36"/>
        <v>-2.7608472846678178E-5</v>
      </c>
      <c r="AU84">
        <f t="shared" si="23"/>
        <v>-6.9866339448736682E-5</v>
      </c>
      <c r="AW84">
        <v>81</v>
      </c>
      <c r="AX84">
        <f>IF(Z84&gt;0, (R84*SUMPRODUCT(K84:$K$98, X84:$X$98)-K84*$AZ$3)/Z84, 0)</f>
        <v>-4.9217637576108353E+29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250000</v>
      </c>
      <c r="S85">
        <f t="shared" si="29"/>
        <v>-5.86412034388637E+30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-2.1762546692847642</v>
      </c>
      <c r="AC85">
        <f t="shared" si="30"/>
        <v>-1.9430845261471112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-1.0115320879449268E-24</v>
      </c>
      <c r="AI85">
        <f t="shared" si="34"/>
        <v>-1.0115362298375129E-24</v>
      </c>
      <c r="AJ85">
        <f t="shared" si="35"/>
        <v>-0.23317014313765294</v>
      </c>
      <c r="AK85">
        <f t="shared" si="49"/>
        <v>-0.15233782684993349</v>
      </c>
      <c r="AL85">
        <f t="shared" si="26"/>
        <v>-0.38550796998758641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-1.4614307706202205E-28</v>
      </c>
      <c r="AR85">
        <f t="shared" si="36"/>
        <v>-1.4614367547005537E-28</v>
      </c>
      <c r="AS85">
        <f t="shared" si="36"/>
        <v>-3.3687712533528664E-5</v>
      </c>
      <c r="AT85">
        <f t="shared" si="36"/>
        <v>-2.2009305521905425E-5</v>
      </c>
      <c r="AU85">
        <f t="shared" si="23"/>
        <v>-5.5697018055434086E-5</v>
      </c>
      <c r="AW85">
        <v>82</v>
      </c>
      <c r="AX85">
        <f>IF(Z85&gt;0, (R85*SUMPRODUCT(K85:$K$98, X85:$X$98)-K85*$AZ$3)/Z85, 0)</f>
        <v>-5.86412034388637E+30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250000</v>
      </c>
      <c r="S86">
        <f t="shared" si="29"/>
        <v>-7.5064840762823861E+31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-1.9430845261471112</v>
      </c>
      <c r="AC86">
        <f t="shared" si="30"/>
        <v>-1.734896898345635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-7.6231478872777697E-26</v>
      </c>
      <c r="AI86">
        <f t="shared" si="34"/>
        <v>-7.6231767772494376E-26</v>
      </c>
      <c r="AJ86">
        <f t="shared" si="35"/>
        <v>-0.20818762780147626</v>
      </c>
      <c r="AK86">
        <f t="shared" si="49"/>
        <v>-0.13601591683029779</v>
      </c>
      <c r="AL86">
        <f t="shared" si="26"/>
        <v>-0.34420354463177405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-9.8336535950083618E-30</v>
      </c>
      <c r="AR86">
        <f t="shared" si="36"/>
        <v>-9.8336908622866512E-30</v>
      </c>
      <c r="AS86">
        <f t="shared" si="36"/>
        <v>-2.6855638180427879E-5</v>
      </c>
      <c r="AT86">
        <f t="shared" si="36"/>
        <v>-1.7545683611212877E-5</v>
      </c>
      <c r="AU86">
        <f t="shared" si="23"/>
        <v>-4.4401321791640755E-5</v>
      </c>
      <c r="AW86">
        <v>83</v>
      </c>
      <c r="AX86">
        <f>IF(Z86&gt;0, (R86*SUMPRODUCT(K86:$K$98, X86:$X$98)-K86*$AZ$3)/Z86, 0)</f>
        <v>-7.5064840762823861E+31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250000</v>
      </c>
      <c r="S87">
        <f t="shared" si="29"/>
        <v>-1.0380813419251185E+33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-1.734896898345635</v>
      </c>
      <c r="AC87">
        <f t="shared" si="30"/>
        <v>-1.5490150878086024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-5.3471667722914541E-27</v>
      </c>
      <c r="AI87">
        <f t="shared" si="34"/>
        <v>-5.3471854246723568E-27</v>
      </c>
      <c r="AJ87">
        <f t="shared" si="35"/>
        <v>-0.18588181053703257</v>
      </c>
      <c r="AK87">
        <f t="shared" si="49"/>
        <v>-0.12144278288419447</v>
      </c>
      <c r="AL87">
        <f t="shared" si="26"/>
        <v>-0.30732459342122703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-6.1586605469590332E-31</v>
      </c>
      <c r="AR87">
        <f t="shared" si="36"/>
        <v>-6.1586820300522792E-31</v>
      </c>
      <c r="AS87">
        <f t="shared" si="36"/>
        <v>-2.140915033516255E-5</v>
      </c>
      <c r="AT87">
        <f t="shared" si="36"/>
        <v>-1.3987311552306182E-5</v>
      </c>
      <c r="AU87">
        <f t="shared" si="23"/>
        <v>-3.5396461887468734E-5</v>
      </c>
      <c r="AW87">
        <v>84</v>
      </c>
      <c r="AX87">
        <f>IF(Z87&gt;0, (R87*SUMPRODUCT(K87:$K$98, X87:$X$98)-K87*$AZ$3)/Z87, 0)</f>
        <v>-1.0380813419251185E+33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250000</v>
      </c>
      <c r="S88">
        <f t="shared" si="29"/>
        <v>-1.5609884251178513E+34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-1.5490150878086024</v>
      </c>
      <c r="AC88">
        <f t="shared" si="30"/>
        <v>-1.3830491855433951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-3.4716692661164319E-28</v>
      </c>
      <c r="AI88">
        <f t="shared" si="34"/>
        <v>-3.4716803412240631E-28</v>
      </c>
      <c r="AJ88">
        <f t="shared" si="35"/>
        <v>-0.16596590226520735</v>
      </c>
      <c r="AK88">
        <f t="shared" si="49"/>
        <v>-0.10843105614660219</v>
      </c>
      <c r="AL88">
        <f t="shared" si="26"/>
        <v>-0.27439695841180956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-3.5701203773321929E-32</v>
      </c>
      <c r="AR88">
        <f t="shared" si="36"/>
        <v>-3.5701317665125567E-32</v>
      </c>
      <c r="AS88">
        <f t="shared" si="36"/>
        <v>-1.706724357076093E-5</v>
      </c>
      <c r="AT88">
        <f t="shared" si="36"/>
        <v>-1.1150599132897147E-5</v>
      </c>
      <c r="AU88">
        <f t="shared" si="23"/>
        <v>-2.821784270365808E-5</v>
      </c>
      <c r="AW88">
        <v>85</v>
      </c>
      <c r="AX88">
        <f>IF(Z88&gt;0, (R88*SUMPRODUCT(K88:$K$98, X88:$X$98)-K88*$AZ$3)/Z88, 0)</f>
        <v>-1.5609884251178513E+34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-1.3830491855433951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-1.3830491855433951</v>
      </c>
      <c r="AK89">
        <f t="shared" si="49"/>
        <v>-9.6813442988037665E-2</v>
      </c>
      <c r="AL89">
        <f t="shared" si="26"/>
        <v>-1.4798626285314327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-2.033782207829588E-33</v>
      </c>
      <c r="AR89">
        <f t="shared" si="36"/>
        <v>-2.033782207829588E-33</v>
      </c>
      <c r="AS89">
        <f t="shared" si="36"/>
        <v>-1.269884194253046E-4</v>
      </c>
      <c r="AT89">
        <f t="shared" si="36"/>
        <v>-8.8891893597713213E-6</v>
      </c>
      <c r="AU89">
        <f t="shared" si="23"/>
        <v>-1.3587760878507591E-4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24921.592538970199</v>
      </c>
      <c r="AO91" s="8">
        <f t="shared" si="50"/>
        <v>-2492.1592538970199</v>
      </c>
      <c r="AP91" s="8">
        <f t="shared" si="50"/>
        <v>-730.90418046542163</v>
      </c>
      <c r="AQ91" s="8">
        <f t="shared" si="50"/>
        <v>-13449.096510763393</v>
      </c>
      <c r="AR91" s="8">
        <f t="shared" si="50"/>
        <v>8249.4325938443653</v>
      </c>
      <c r="AS91" s="8">
        <f t="shared" si="50"/>
        <v>-3516.5733688211371</v>
      </c>
      <c r="AT91" s="8">
        <f t="shared" si="50"/>
        <v>1681.9981257522034</v>
      </c>
      <c r="AU91" s="8">
        <f t="shared" si="50"/>
        <v>6414.8573507754327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63569.86288994184</v>
      </c>
      <c r="K3">
        <v>1</v>
      </c>
      <c r="L3" s="2">
        <v>0</v>
      </c>
      <c r="O3">
        <f>$C$3</f>
        <v>63569.86288994184</v>
      </c>
      <c r="P3">
        <f>O3*C5</f>
        <v>6356.9862889941842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63569.86288994184</v>
      </c>
      <c r="AF3">
        <f t="shared" ref="AF3:AG34" si="4">-$Z3*P3</f>
        <v>-6356.9862889941842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56587.919630247656</v>
      </c>
      <c r="AJ3">
        <f t="shared" ref="AJ3:AJ66" si="7">AB3-AC3</f>
        <v>0</v>
      </c>
      <c r="AL3">
        <f t="shared" ref="AL3:AL34" si="8">SUM(AI3:AK3)</f>
        <v>56587.919630247656</v>
      </c>
      <c r="AN3">
        <f t="shared" ref="AN3:AU34" si="9">AE3*$K3</f>
        <v>63569.86288994184</v>
      </c>
      <c r="AO3">
        <f t="shared" si="9"/>
        <v>-6356.9862889941842</v>
      </c>
      <c r="AP3">
        <f t="shared" si="9"/>
        <v>-624.95697070000006</v>
      </c>
      <c r="AQ3">
        <f t="shared" si="9"/>
        <v>0</v>
      </c>
      <c r="AR3">
        <f t="shared" si="9"/>
        <v>56587.919630247656</v>
      </c>
      <c r="AS3">
        <f t="shared" si="9"/>
        <v>0</v>
      </c>
      <c r="AT3">
        <f t="shared" si="9"/>
        <v>0</v>
      </c>
      <c r="AU3">
        <f t="shared" si="9"/>
        <v>56587.919630247656</v>
      </c>
      <c r="AW3">
        <v>0</v>
      </c>
      <c r="AX3">
        <f>IF(Z3&gt;0, (R3*SUMPRODUCT(K3:$K$98, X3:$X$98)-K3*$AZ$3)/Z3, 0)</f>
        <v>0</v>
      </c>
      <c r="AZ3">
        <f>C6*ABS(SUMPRODUCT(X4:X79, K4:K79))/1</f>
        <v>35715.399091733292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2425.6164611501576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2395.6872793130169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-2395.6872793130169</v>
      </c>
      <c r="AK4">
        <f>G4*SUM(AB4, AE4:AF4)</f>
        <v>0</v>
      </c>
      <c r="AL4">
        <f t="shared" si="8"/>
        <v>-2980.3857793130169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-2234.991397810446</v>
      </c>
      <c r="AT4">
        <f t="shared" si="9"/>
        <v>0</v>
      </c>
      <c r="AU4">
        <f t="shared" si="9"/>
        <v>-2780.4699872311007</v>
      </c>
      <c r="AW4">
        <v>1</v>
      </c>
      <c r="AX4">
        <f>IF(Z4&gt;0, (R4*SUMPRODUCT(K4:$K$98, X4:$X$98)-K4*$AZ$3)/Z4, 0)</f>
        <v>2425.6164611501576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250000</v>
      </c>
      <c r="S5">
        <f t="shared" si="1"/>
        <v>4746.5052754327462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2395.6872793130169</v>
      </c>
      <c r="AC5">
        <f t="shared" si="2"/>
        <v>4629.3963846038569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-614.31243053632193</v>
      </c>
      <c r="AI5">
        <f t="shared" si="6"/>
        <v>-626.50402233904515</v>
      </c>
      <c r="AJ5">
        <f t="shared" si="7"/>
        <v>-2233.7091052908399</v>
      </c>
      <c r="AK5">
        <f>G5*SUM(AB5, AE5:AF5)</f>
        <v>98.223178451833704</v>
      </c>
      <c r="AL5">
        <f t="shared" si="8"/>
        <v>-2761.9899491780516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-525.30348470739523</v>
      </c>
      <c r="AR5">
        <f t="shared" si="9"/>
        <v>-535.72861260609238</v>
      </c>
      <c r="AS5">
        <f t="shared" si="9"/>
        <v>-1910.0625650819206</v>
      </c>
      <c r="AT5">
        <f t="shared" si="9"/>
        <v>83.991427415424653</v>
      </c>
      <c r="AU5">
        <f t="shared" si="9"/>
        <v>-2361.7997502725884</v>
      </c>
      <c r="AW5">
        <v>2</v>
      </c>
      <c r="AX5">
        <f>IF(Z5&gt;0, (R5*SUMPRODUCT(K5:$K$98, X5:$X$98)-K5*$AZ$3)/Z5, 0)</f>
        <v>4746.5052754327462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250000</v>
      </c>
      <c r="S6">
        <f t="shared" si="1"/>
        <v>7366.1226244221443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4629.3963846038569</v>
      </c>
      <c r="AC6">
        <f t="shared" si="2"/>
        <v>7093.3999515621472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-649.49559319378295</v>
      </c>
      <c r="AI6">
        <f t="shared" si="6"/>
        <v>-661.53279429881923</v>
      </c>
      <c r="AJ6">
        <f t="shared" si="7"/>
        <v>-2464.0035669582903</v>
      </c>
      <c r="AK6">
        <f>G6*SUM(AB6, AE6:AF6)</f>
        <v>270.81968849932565</v>
      </c>
      <c r="AL6">
        <f t="shared" si="8"/>
        <v>-2854.7166727577837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-501.0274146890938</v>
      </c>
      <c r="AR6">
        <f t="shared" si="9"/>
        <v>-510.31303234831881</v>
      </c>
      <c r="AS6">
        <f t="shared" si="9"/>
        <v>-1900.7570642122637</v>
      </c>
      <c r="AT6">
        <f t="shared" si="9"/>
        <v>208.91302388750628</v>
      </c>
      <c r="AU6">
        <f t="shared" si="9"/>
        <v>-2202.1570726730761</v>
      </c>
      <c r="AW6">
        <v>3</v>
      </c>
      <c r="AX6">
        <f>IF(Z6&gt;0, (R6*SUMPRODUCT(K6:$K$98, X6:$X$98)-K6*$AZ$3)/Z6, 0)</f>
        <v>7366.1226244221443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250000</v>
      </c>
      <c r="S7">
        <f t="shared" si="1"/>
        <v>9548.3279031517486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7093.3999515621472</v>
      </c>
      <c r="AC7">
        <f t="shared" si="2"/>
        <v>9076.5192125575777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-689.75762367296466</v>
      </c>
      <c r="AI7">
        <f t="shared" si="6"/>
        <v>-701.63996488576686</v>
      </c>
      <c r="AJ7">
        <f t="shared" si="7"/>
        <v>-1983.1192609954305</v>
      </c>
      <c r="AK7">
        <f>G7*SUM(AB7, AE7:AF7)</f>
        <v>348.28593762170141</v>
      </c>
      <c r="AL7">
        <f t="shared" si="8"/>
        <v>-2336.4732882594958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-484.11058939836016</v>
      </c>
      <c r="AR7">
        <f t="shared" si="9"/>
        <v>-492.45028295235193</v>
      </c>
      <c r="AS7">
        <f t="shared" si="9"/>
        <v>-1391.8643322497398</v>
      </c>
      <c r="AT7">
        <f t="shared" si="9"/>
        <v>244.44660668389372</v>
      </c>
      <c r="AU7">
        <f t="shared" si="9"/>
        <v>-1639.8680085181979</v>
      </c>
      <c r="AW7">
        <v>4</v>
      </c>
      <c r="AX7">
        <f>IF(Z7&gt;0, (R7*SUMPRODUCT(K7:$K$98, X7:$X$98)-K7*$AZ$3)/Z7, 0)</f>
        <v>9548.3279031517486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250000</v>
      </c>
      <c r="S8">
        <f t="shared" si="1"/>
        <v>10952.553851036122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9076.5192125575777</v>
      </c>
      <c r="AC8">
        <f t="shared" si="2"/>
        <v>10260.73880035754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-1061.5372322177757</v>
      </c>
      <c r="AI8">
        <f t="shared" si="6"/>
        <v>-1073.247673156839</v>
      </c>
      <c r="AJ8">
        <f t="shared" si="7"/>
        <v>-1184.219587799962</v>
      </c>
      <c r="AK8">
        <f t="shared" ref="AK8:AK71" si="22">G8*SUM(AB8:AB8, AE8:AF8)</f>
        <v>193.32985922747639</v>
      </c>
      <c r="AL8">
        <f t="shared" si="8"/>
        <v>-2064.1374017293247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-695.46006918371688</v>
      </c>
      <c r="AR8">
        <f t="shared" si="9"/>
        <v>-703.1320978403453</v>
      </c>
      <c r="AS8">
        <f t="shared" si="9"/>
        <v>-775.83471541497124</v>
      </c>
      <c r="AT8">
        <f t="shared" si="9"/>
        <v>126.6589557040009</v>
      </c>
      <c r="AU8">
        <f t="shared" si="9"/>
        <v>-1352.3078575513157</v>
      </c>
      <c r="AW8">
        <v>5</v>
      </c>
      <c r="AX8">
        <f>IF(Z8&gt;0, (R8*SUMPRODUCT(K8:$K$98, X8:$X$98)-K8*$AZ$3)/Z8, 0)</f>
        <v>10952.553851036122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250000</v>
      </c>
      <c r="S9">
        <f t="shared" si="1"/>
        <v>11722.673674279589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10260.73880035754</v>
      </c>
      <c r="AC9">
        <f t="shared" si="2"/>
        <v>10804.02253069618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-1458.0620829375821</v>
      </c>
      <c r="AI9">
        <f t="shared" si="6"/>
        <v>-1469.582516363108</v>
      </c>
      <c r="AJ9">
        <f t="shared" si="7"/>
        <v>-543.28373033864045</v>
      </c>
      <c r="AK9">
        <f t="shared" si="22"/>
        <v>60.538358922109481</v>
      </c>
      <c r="AL9">
        <f t="shared" si="8"/>
        <v>-1952.327887779639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-904.67001210793819</v>
      </c>
      <c r="AR9">
        <f t="shared" si="9"/>
        <v>-911.81798664792586</v>
      </c>
      <c r="AS9">
        <f t="shared" si="9"/>
        <v>-337.08612593044427</v>
      </c>
      <c r="AT9">
        <f t="shared" si="9"/>
        <v>37.561663896175823</v>
      </c>
      <c r="AU9">
        <f t="shared" si="9"/>
        <v>-1211.3424486821943</v>
      </c>
      <c r="AW9">
        <v>6</v>
      </c>
      <c r="AX9">
        <f>IF(Z9&gt;0, (R9*SUMPRODUCT(K9:$K$98, X9:$X$98)-K9*$AZ$3)/Z9, 0)</f>
        <v>11722.673674279589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250000</v>
      </c>
      <c r="S10">
        <f t="shared" si="1"/>
        <v>12196.023664642851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10804.02253069618</v>
      </c>
      <c r="AC10">
        <f t="shared" si="2"/>
        <v>11036.67896387598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-1869.3910092418382</v>
      </c>
      <c r="AI10">
        <f t="shared" si="6"/>
        <v>-1880.7027687826467</v>
      </c>
      <c r="AJ10">
        <f t="shared" si="7"/>
        <v>-232.65643317979993</v>
      </c>
      <c r="AK10">
        <f t="shared" si="22"/>
        <v>44.296492375854342</v>
      </c>
      <c r="AL10">
        <f t="shared" si="8"/>
        <v>-2069.0627095865921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-1100.354223346435</v>
      </c>
      <c r="AR10">
        <f t="shared" si="9"/>
        <v>-1107.0125106296589</v>
      </c>
      <c r="AS10">
        <f t="shared" si="9"/>
        <v>-136.94539428748899</v>
      </c>
      <c r="AT10">
        <f t="shared" si="9"/>
        <v>26.073642284699186</v>
      </c>
      <c r="AU10">
        <f t="shared" si="9"/>
        <v>-1217.8842626324486</v>
      </c>
      <c r="AW10">
        <v>7</v>
      </c>
      <c r="AX10">
        <f>IF(Z10&gt;0, (R10*SUMPRODUCT(K10:$K$98, X10:$X$98)-K10*$AZ$3)/Z10, 0)</f>
        <v>12196.023664642851</v>
      </c>
    </row>
    <row r="11" spans="1:52" x14ac:dyDescent="0.25">
      <c r="A11" t="s">
        <v>33</v>
      </c>
      <c r="C11" s="12">
        <f>AU81</f>
        <v>17024.379724352053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250000</v>
      </c>
      <c r="S11">
        <f t="shared" si="1"/>
        <v>12388.086426957538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11036.67896387598</v>
      </c>
      <c r="AC11">
        <f t="shared" si="2"/>
        <v>10983.063534088607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-2327.1553949246518</v>
      </c>
      <c r="AI11">
        <f t="shared" si="6"/>
        <v>-2338.2376791003057</v>
      </c>
      <c r="AJ11">
        <f t="shared" si="7"/>
        <v>53.615429787372705</v>
      </c>
      <c r="AK11">
        <f t="shared" si="22"/>
        <v>26.488029513302351</v>
      </c>
      <c r="AL11">
        <f t="shared" si="8"/>
        <v>-2258.1342197996305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-1301.5981112981194</v>
      </c>
      <c r="AR11">
        <f t="shared" si="9"/>
        <v>-1307.7965285518014</v>
      </c>
      <c r="AS11">
        <f t="shared" si="9"/>
        <v>29.987572939855507</v>
      </c>
      <c r="AT11">
        <f t="shared" si="9"/>
        <v>14.814983675655862</v>
      </c>
      <c r="AU11">
        <f t="shared" si="9"/>
        <v>-1262.9939719362901</v>
      </c>
      <c r="AW11">
        <v>8</v>
      </c>
      <c r="AX11">
        <f>IF(Z11&gt;0, (R11*SUMPRODUCT(K11:$K$98, X11:$X$98)-K11*$AZ$3)/Z11, 0)</f>
        <v>12388.086426957538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250000</v>
      </c>
      <c r="S12">
        <f t="shared" si="1"/>
        <v>12320.210760885548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10983.063534088607</v>
      </c>
      <c r="AC12">
        <f t="shared" si="2"/>
        <v>10674.282300526469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-2828.1776436413247</v>
      </c>
      <c r="AI12">
        <f t="shared" si="6"/>
        <v>-2839.0076960930401</v>
      </c>
      <c r="AJ12">
        <f t="shared" si="7"/>
        <v>308.78123356213837</v>
      </c>
      <c r="AK12">
        <f t="shared" si="22"/>
        <v>25.261046128403798</v>
      </c>
      <c r="AL12">
        <f t="shared" si="8"/>
        <v>-2504.9654164024978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-1503.2064831118134</v>
      </c>
      <c r="AR12">
        <f t="shared" si="9"/>
        <v>-1508.9627711209707</v>
      </c>
      <c r="AS12">
        <f t="shared" si="9"/>
        <v>164.12050819985035</v>
      </c>
      <c r="AT12">
        <f t="shared" si="9"/>
        <v>13.426514559924483</v>
      </c>
      <c r="AU12">
        <f t="shared" si="9"/>
        <v>-1331.4157483611959</v>
      </c>
      <c r="AW12">
        <v>9</v>
      </c>
      <c r="AX12">
        <f>IF(Z12&gt;0, (R12*SUMPRODUCT(K12:$K$98, X12:$X$98)-K12*$AZ$3)/Z12, 0)</f>
        <v>12320.210760885548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250000</v>
      </c>
      <c r="S13">
        <f t="shared" si="1"/>
        <v>11973.539700663847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10674.282300526469</v>
      </c>
      <c r="AC13">
        <f t="shared" si="2"/>
        <v>10109.404660995333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-3357.0091197442907</v>
      </c>
      <c r="AI13">
        <f t="shared" si="6"/>
        <v>-3367.563021215502</v>
      </c>
      <c r="AJ13">
        <f t="shared" si="7"/>
        <v>564.87763953113608</v>
      </c>
      <c r="AK13">
        <f t="shared" si="22"/>
        <v>21.348564601052939</v>
      </c>
      <c r="AL13">
        <f t="shared" si="8"/>
        <v>-2781.3368170833128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-1696.0893864171846</v>
      </c>
      <c r="AR13">
        <f t="shared" si="9"/>
        <v>-1701.421621043934</v>
      </c>
      <c r="AS13">
        <f t="shared" si="9"/>
        <v>285.39778560569744</v>
      </c>
      <c r="AT13">
        <f t="shared" si="9"/>
        <v>10.786111250673521</v>
      </c>
      <c r="AU13">
        <f t="shared" si="9"/>
        <v>-1405.2377241875629</v>
      </c>
      <c r="AW13">
        <v>10</v>
      </c>
      <c r="AX13">
        <f>IF(Z13&gt;0, (R13*SUMPRODUCT(K13:$K$98, X13:$X$98)-K13*$AZ$3)/Z13, 0)</f>
        <v>11973.539700663847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250000</v>
      </c>
      <c r="S14">
        <f t="shared" si="1"/>
        <v>12615.489647938892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10109.404660995333</v>
      </c>
      <c r="AC14">
        <f t="shared" si="2"/>
        <v>10346.685144593266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-3927.9396513417887</v>
      </c>
      <c r="AI14">
        <f t="shared" si="6"/>
        <v>-3938.1916168157209</v>
      </c>
      <c r="AJ14">
        <f t="shared" si="7"/>
        <v>-237.2804835979332</v>
      </c>
      <c r="AK14">
        <f t="shared" si="22"/>
        <v>707.65832626967335</v>
      </c>
      <c r="AL14">
        <f t="shared" si="8"/>
        <v>-3467.8137741439805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-1771.9154683662418</v>
      </c>
      <c r="AR14">
        <f t="shared" si="9"/>
        <v>-1776.540187128968</v>
      </c>
      <c r="AS14">
        <f t="shared" si="9"/>
        <v>-107.03854858996549</v>
      </c>
      <c r="AT14">
        <f t="shared" si="9"/>
        <v>319.22861498319139</v>
      </c>
      <c r="AU14">
        <f t="shared" si="9"/>
        <v>-1564.3501207357422</v>
      </c>
      <c r="AW14">
        <v>11</v>
      </c>
      <c r="AX14">
        <f>IF(Z14&gt;0, (R14*SUMPRODUCT(K14:$K$98, X14:$X$98)-K14*$AZ$3)/Z14, 0)</f>
        <v>12615.489647938892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250000</v>
      </c>
      <c r="S15">
        <f t="shared" si="1"/>
        <v>12976.757749189594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10346.685144593266</v>
      </c>
      <c r="AC15">
        <f t="shared" si="2"/>
        <v>10300.992774454804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-4538.0981296150248</v>
      </c>
      <c r="AI15">
        <f t="shared" si="6"/>
        <v>-4548.0206705277369</v>
      </c>
      <c r="AJ15">
        <f t="shared" si="7"/>
        <v>45.692370138462138</v>
      </c>
      <c r="AK15">
        <f t="shared" si="22"/>
        <v>724.26796012152874</v>
      </c>
      <c r="AL15">
        <f t="shared" si="8"/>
        <v>-3778.0603402677461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-1827.8226415364738</v>
      </c>
      <c r="AR15">
        <f t="shared" si="9"/>
        <v>-1831.8191714535924</v>
      </c>
      <c r="AS15">
        <f t="shared" si="9"/>
        <v>18.403645381646058</v>
      </c>
      <c r="AT15">
        <f t="shared" si="9"/>
        <v>291.71545837900806</v>
      </c>
      <c r="AU15">
        <f t="shared" si="9"/>
        <v>-1521.7000676929383</v>
      </c>
      <c r="AW15">
        <v>12</v>
      </c>
      <c r="AX15">
        <f>IF(Z15&gt;0, (R15*SUMPRODUCT(K15:$K$98, X15:$X$98)-K15*$AZ$3)/Z15, 0)</f>
        <v>12976.757749189594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250000</v>
      </c>
      <c r="S16">
        <f t="shared" si="1"/>
        <v>13084.291773733794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10300.992774454804</v>
      </c>
      <c r="AC16">
        <f t="shared" si="2"/>
        <v>10014.440756335996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-5121.5867669236404</v>
      </c>
      <c r="AI16">
        <f t="shared" si="6"/>
        <v>-5131.1540030888791</v>
      </c>
      <c r="AJ16">
        <f t="shared" si="7"/>
        <v>286.55201811880761</v>
      </c>
      <c r="AK16">
        <f t="shared" si="22"/>
        <v>721.0694942118364</v>
      </c>
      <c r="AL16">
        <f t="shared" si="8"/>
        <v>-4123.5324907582353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-1841.8178689229014</v>
      </c>
      <c r="AR16">
        <f t="shared" si="9"/>
        <v>-1845.2584250097655</v>
      </c>
      <c r="AS16">
        <f t="shared" si="9"/>
        <v>103.04943592006272</v>
      </c>
      <c r="AT16">
        <f t="shared" si="9"/>
        <v>259.31000285918998</v>
      </c>
      <c r="AU16">
        <f t="shared" si="9"/>
        <v>-1482.8989862305129</v>
      </c>
      <c r="AW16">
        <v>13</v>
      </c>
      <c r="AX16">
        <f>IF(Z16&gt;0, (R16*SUMPRODUCT(K16:$K$98, X16:$X$98)-K16*$AZ$3)/Z16, 0)</f>
        <v>13084.291773733794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250000</v>
      </c>
      <c r="S17">
        <f t="shared" si="1"/>
        <v>12992.171709384467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10014.440756335996</v>
      </c>
      <c r="AC17">
        <f t="shared" si="2"/>
        <v>9548.7573726074406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-5690.6823857933232</v>
      </c>
      <c r="AI17">
        <f t="shared" si="6"/>
        <v>-5699.8694154776194</v>
      </c>
      <c r="AJ17">
        <f t="shared" si="7"/>
        <v>465.68338372855578</v>
      </c>
      <c r="AK17">
        <f t="shared" si="22"/>
        <v>701.01085294351981</v>
      </c>
      <c r="AL17">
        <f t="shared" si="8"/>
        <v>-4533.1751788055435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-1827.2100351037868</v>
      </c>
      <c r="AR17">
        <f t="shared" si="9"/>
        <v>-1830.159880428813</v>
      </c>
      <c r="AS17">
        <f t="shared" si="9"/>
        <v>149.52536343517662</v>
      </c>
      <c r="AT17">
        <f t="shared" si="9"/>
        <v>225.08619852212999</v>
      </c>
      <c r="AU17">
        <f t="shared" si="9"/>
        <v>-1455.5483184715065</v>
      </c>
      <c r="AW17">
        <v>14</v>
      </c>
      <c r="AX17">
        <f>IF(Z17&gt;0, (R17*SUMPRODUCT(K17:$K$98, X17:$X$98)-K17*$AZ$3)/Z17, 0)</f>
        <v>12992.171709384467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250000</v>
      </c>
      <c r="S18">
        <f t="shared" si="1"/>
        <v>12739.281340958561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9548.7573726074406</v>
      </c>
      <c r="AC18">
        <f t="shared" si="2"/>
        <v>8950.2388421414562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-6260.6494732823976</v>
      </c>
      <c r="AI18">
        <f t="shared" si="6"/>
        <v>-6269.431600196187</v>
      </c>
      <c r="AJ18">
        <f t="shared" si="7"/>
        <v>598.51853046598444</v>
      </c>
      <c r="AK18">
        <f t="shared" si="22"/>
        <v>668.41301608252093</v>
      </c>
      <c r="AL18">
        <f t="shared" si="8"/>
        <v>-5002.5000536476819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-1794.8389716481624</v>
      </c>
      <c r="AR18">
        <f t="shared" si="9"/>
        <v>-1797.356682263666</v>
      </c>
      <c r="AS18">
        <f t="shared" si="9"/>
        <v>171.58673206642905</v>
      </c>
      <c r="AT18">
        <f t="shared" si="9"/>
        <v>191.62448489434607</v>
      </c>
      <c r="AU18">
        <f t="shared" si="9"/>
        <v>-1434.1454653028909</v>
      </c>
      <c r="AW18">
        <v>15</v>
      </c>
      <c r="AX18">
        <f>IF(Z18&gt;0, (R18*SUMPRODUCT(K18:$K$98, X18:$X$98)-K18*$AZ$3)/Z18, 0)</f>
        <v>12739.281340958561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250000</v>
      </c>
      <c r="S19">
        <f t="shared" si="1"/>
        <v>12354.619780837795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8950.2388421414562</v>
      </c>
      <c r="AC19">
        <f t="shared" si="2"/>
        <v>8252.4458567770507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-6895.0196184185461</v>
      </c>
      <c r="AI19">
        <f t="shared" si="6"/>
        <v>-6903.3691730822766</v>
      </c>
      <c r="AJ19">
        <f t="shared" si="7"/>
        <v>697.79298536440547</v>
      </c>
      <c r="AK19">
        <f t="shared" si="22"/>
        <v>626.51671894990204</v>
      </c>
      <c r="AL19">
        <f t="shared" si="8"/>
        <v>-5579.0594687679695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-1764.9141523673604</v>
      </c>
      <c r="AR19">
        <f t="shared" si="9"/>
        <v>-1767.0513830073746</v>
      </c>
      <c r="AS19">
        <f t="shared" si="9"/>
        <v>178.61366369466239</v>
      </c>
      <c r="AT19">
        <f t="shared" si="9"/>
        <v>160.36911933008574</v>
      </c>
      <c r="AU19">
        <f t="shared" si="9"/>
        <v>-1428.0685999826264</v>
      </c>
      <c r="AW19">
        <v>16</v>
      </c>
      <c r="AX19">
        <f>IF(Z19&gt;0, (R19*SUMPRODUCT(K19:$K$98, X19:$X$98)-K19*$AZ$3)/Z19, 0)</f>
        <v>12354.619780837795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250000</v>
      </c>
      <c r="S20">
        <f t="shared" si="1"/>
        <v>11826.694414628804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8252.4458567770507</v>
      </c>
      <c r="AC20">
        <f t="shared" si="2"/>
        <v>7467.0370493059036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-7478.323054201167</v>
      </c>
      <c r="AI20">
        <f t="shared" si="6"/>
        <v>-7486.2151971655503</v>
      </c>
      <c r="AJ20">
        <f t="shared" si="7"/>
        <v>785.40880747114716</v>
      </c>
      <c r="AK20">
        <f t="shared" si="22"/>
        <v>577.67120997439361</v>
      </c>
      <c r="AL20">
        <f t="shared" si="8"/>
        <v>-6123.1351797200095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-1709.126779281894</v>
      </c>
      <c r="AR20">
        <f t="shared" si="9"/>
        <v>-1710.9304821693709</v>
      </c>
      <c r="AS20">
        <f t="shared" si="9"/>
        <v>179.50056661147889</v>
      </c>
      <c r="AT20">
        <f t="shared" si="9"/>
        <v>132.02335970666016</v>
      </c>
      <c r="AU20">
        <f t="shared" si="9"/>
        <v>-1399.4065558512318</v>
      </c>
      <c r="AW20">
        <v>17</v>
      </c>
      <c r="AX20">
        <f>IF(Z20&gt;0, (R20*SUMPRODUCT(K20:$K$98, X20:$X$98)-K20*$AZ$3)/Z20, 0)</f>
        <v>11826.694414628804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250000</v>
      </c>
      <c r="S21">
        <f t="shared" si="1"/>
        <v>11178.804397804846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7467.0370493059036</v>
      </c>
      <c r="AC21">
        <f t="shared" si="2"/>
        <v>6632.4686136813407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-7937.5529344146125</v>
      </c>
      <c r="AI21">
        <f t="shared" si="6"/>
        <v>-7944.9692783026312</v>
      </c>
      <c r="AJ21">
        <f t="shared" si="7"/>
        <v>834.56843562456288</v>
      </c>
      <c r="AK21">
        <f t="shared" si="22"/>
        <v>522.69259345141325</v>
      </c>
      <c r="AL21">
        <f t="shared" si="8"/>
        <v>-6587.7082492266554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-1619.7152403795085</v>
      </c>
      <c r="AR21">
        <f t="shared" si="9"/>
        <v>-1621.2285991340987</v>
      </c>
      <c r="AS21">
        <f t="shared" si="9"/>
        <v>170.29974168235017</v>
      </c>
      <c r="AT21">
        <f t="shared" si="9"/>
        <v>106.65921432487197</v>
      </c>
      <c r="AU21">
        <f t="shared" si="9"/>
        <v>-1344.2696431268766</v>
      </c>
      <c r="AW21">
        <v>18</v>
      </c>
      <c r="AX21">
        <f>IF(Z21&gt;0, (R21*SUMPRODUCT(K21:$K$98, X21:$X$98)-K21*$AZ$3)/Z21, 0)</f>
        <v>11178.804397804846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250000</v>
      </c>
      <c r="S22">
        <f t="shared" si="1"/>
        <v>10458.813742288947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6632.4686136813407</v>
      </c>
      <c r="AC22">
        <f t="shared" si="2"/>
        <v>5793.6090372815897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-8357.3241124360575</v>
      </c>
      <c r="AI22">
        <f t="shared" si="6"/>
        <v>-8364.2484266795745</v>
      </c>
      <c r="AJ22">
        <f t="shared" si="7"/>
        <v>838.85957639975095</v>
      </c>
      <c r="AK22">
        <f t="shared" si="22"/>
        <v>464.2728029576939</v>
      </c>
      <c r="AL22">
        <f t="shared" si="8"/>
        <v>-7061.1160473221298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-1522.6541013277727</v>
      </c>
      <c r="AR22">
        <f t="shared" si="9"/>
        <v>-1523.9156696647101</v>
      </c>
      <c r="AS22">
        <f t="shared" si="9"/>
        <v>152.83516078340099</v>
      </c>
      <c r="AT22">
        <f t="shared" si="9"/>
        <v>84.58770750634595</v>
      </c>
      <c r="AU22">
        <f t="shared" si="9"/>
        <v>-1286.4928013749632</v>
      </c>
      <c r="AW22">
        <v>19</v>
      </c>
      <c r="AX22">
        <f>IF(Z22&gt;0, (R22*SUMPRODUCT(K22:$K$98, X22:$X$98)-K22*$AZ$3)/Z22, 0)</f>
        <v>10458.813742288947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250000</v>
      </c>
      <c r="S23">
        <f t="shared" si="1"/>
        <v>9672.6925319676866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5793.6090372815897</v>
      </c>
      <c r="AC23">
        <f t="shared" si="2"/>
        <v>4968.1474930786026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-8694.8931089431935</v>
      </c>
      <c r="AI23">
        <f t="shared" si="6"/>
        <v>-8701.3134353888272</v>
      </c>
      <c r="AJ23">
        <f t="shared" si="7"/>
        <v>825.46154420298717</v>
      </c>
      <c r="AK23">
        <f t="shared" si="22"/>
        <v>405.55263260971134</v>
      </c>
      <c r="AL23">
        <f t="shared" si="8"/>
        <v>-7470.2992585761285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-1414.4260166743904</v>
      </c>
      <c r="AR23">
        <f t="shared" si="9"/>
        <v>-1415.4704316713853</v>
      </c>
      <c r="AS23">
        <f t="shared" si="9"/>
        <v>134.28046432037516</v>
      </c>
      <c r="AT23">
        <f t="shared" si="9"/>
        <v>65.972541295989174</v>
      </c>
      <c r="AU23">
        <f t="shared" si="9"/>
        <v>-1215.217426055021</v>
      </c>
      <c r="AW23">
        <v>20</v>
      </c>
      <c r="AX23">
        <f>IF(Z23&gt;0, (R23*SUMPRODUCT(K23:$K$98, X23:$X$98)-K23*$AZ$3)/Z23, 0)</f>
        <v>9672.6925319676866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250000</v>
      </c>
      <c r="S24">
        <f t="shared" si="1"/>
        <v>8837.4587213003815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4968.1474930786026</v>
      </c>
      <c r="AC24">
        <f t="shared" si="2"/>
        <v>4176.214830979914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-8982.8784022395521</v>
      </c>
      <c r="AI24">
        <f t="shared" si="6"/>
        <v>-8988.7853815006183</v>
      </c>
      <c r="AJ24">
        <f t="shared" si="7"/>
        <v>791.93266209868852</v>
      </c>
      <c r="AK24">
        <f t="shared" si="22"/>
        <v>347.77032451550224</v>
      </c>
      <c r="AL24">
        <f t="shared" si="8"/>
        <v>-7849.0823948864272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-1304.7084853589074</v>
      </c>
      <c r="AR24">
        <f t="shared" si="9"/>
        <v>-1305.5664381909116</v>
      </c>
      <c r="AS24">
        <f t="shared" si="9"/>
        <v>115.02340539480379</v>
      </c>
      <c r="AT24">
        <f t="shared" si="9"/>
        <v>50.511525708538301</v>
      </c>
      <c r="AU24">
        <f t="shared" si="9"/>
        <v>-1140.0315070875697</v>
      </c>
      <c r="AW24">
        <v>21</v>
      </c>
      <c r="AX24">
        <f>IF(Z24&gt;0, (R24*SUMPRODUCT(K24:$K$98, X24:$X$98)-K24*$AZ$3)/Z24, 0)</f>
        <v>8837.4587213003815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250000</v>
      </c>
      <c r="S25">
        <f t="shared" si="1"/>
        <v>7954.4619918279241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4176.214830979914</v>
      </c>
      <c r="AC25">
        <f t="shared" si="2"/>
        <v>3427.3039836350235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-9241.7911024471978</v>
      </c>
      <c r="AI25">
        <f t="shared" si="6"/>
        <v>-9247.1769223605315</v>
      </c>
      <c r="AJ25">
        <f t="shared" si="7"/>
        <v>748.9108473448905</v>
      </c>
      <c r="AK25">
        <f t="shared" si="22"/>
        <v>292.335038168594</v>
      </c>
      <c r="AL25">
        <f t="shared" si="8"/>
        <v>-8205.9310368470469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-1198.4946261242715</v>
      </c>
      <c r="AR25">
        <f t="shared" si="9"/>
        <v>-1199.1930704141118</v>
      </c>
      <c r="AS25">
        <f t="shared" si="9"/>
        <v>97.12031099159482</v>
      </c>
      <c r="AT25">
        <f t="shared" si="9"/>
        <v>37.910613688305389</v>
      </c>
      <c r="AU25">
        <f t="shared" si="9"/>
        <v>-1064.1621457342117</v>
      </c>
      <c r="AW25">
        <v>22</v>
      </c>
      <c r="AX25">
        <f>IF(Z25&gt;0, (R25*SUMPRODUCT(K25:$K$98, X25:$X$98)-K25*$AZ$3)/Z25, 0)</f>
        <v>7954.4619918279241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250000</v>
      </c>
      <c r="S26">
        <f t="shared" si="1"/>
        <v>7004.5581797590849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3427.3039836350235</v>
      </c>
      <c r="AC26">
        <f t="shared" si="2"/>
        <v>2725.057248594695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-9379.0938632457364</v>
      </c>
      <c r="AI26">
        <f t="shared" si="6"/>
        <v>-9383.956870266773</v>
      </c>
      <c r="AJ26">
        <f t="shared" si="7"/>
        <v>702.24673504032853</v>
      </c>
      <c r="AK26">
        <f t="shared" si="22"/>
        <v>239.91127885445167</v>
      </c>
      <c r="AL26">
        <f t="shared" si="8"/>
        <v>-8441.7988563719919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-1085.9824399459501</v>
      </c>
      <c r="AR26">
        <f t="shared" si="9"/>
        <v>-1086.5455156872938</v>
      </c>
      <c r="AS26">
        <f t="shared" si="9"/>
        <v>81.31143945063981</v>
      </c>
      <c r="AT26">
        <f t="shared" si="9"/>
        <v>27.77874278472656</v>
      </c>
      <c r="AU26">
        <f t="shared" si="9"/>
        <v>-977.45533345192746</v>
      </c>
      <c r="AW26">
        <v>23</v>
      </c>
      <c r="AX26">
        <f>IF(Z26&gt;0, (R26*SUMPRODUCT(K26:$K$98, X26:$X$98)-K26*$AZ$3)/Z26, 0)</f>
        <v>7004.5581797590849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250000</v>
      </c>
      <c r="S27">
        <f t="shared" si="1"/>
        <v>5989.7288607925539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2725.057248594695</v>
      </c>
      <c r="AC27">
        <f t="shared" si="2"/>
        <v>2082.1532828308391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-9382.3830728326539</v>
      </c>
      <c r="AI27">
        <f t="shared" si="6"/>
        <v>-9386.7283306298395</v>
      </c>
      <c r="AJ27">
        <f t="shared" si="7"/>
        <v>642.90396576385592</v>
      </c>
      <c r="AK27">
        <f t="shared" si="22"/>
        <v>190.75400740162866</v>
      </c>
      <c r="AL27">
        <f t="shared" si="8"/>
        <v>-8553.0703574643558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-969.96722278094524</v>
      </c>
      <c r="AR27">
        <f t="shared" si="9"/>
        <v>-970.4164431554583</v>
      </c>
      <c r="AS27">
        <f t="shared" si="9"/>
        <v>66.464539909107785</v>
      </c>
      <c r="AT27">
        <f t="shared" si="9"/>
        <v>19.720483949269436</v>
      </c>
      <c r="AU27">
        <f t="shared" si="9"/>
        <v>-884.23141929708117</v>
      </c>
      <c r="AW27">
        <v>24</v>
      </c>
      <c r="AX27">
        <f>IF(Z27&gt;0, (R27*SUMPRODUCT(K27:$K$98, X27:$X$98)-K27*$AZ$3)/Z27, 0)</f>
        <v>5989.7288607925539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250000</v>
      </c>
      <c r="S28">
        <f t="shared" si="1"/>
        <v>4912.4570687825953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2082.1532828308391</v>
      </c>
      <c r="AC28">
        <f t="shared" si="2"/>
        <v>1507.79184056962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-9303.0246108497831</v>
      </c>
      <c r="AI28">
        <f t="shared" si="6"/>
        <v>-9306.8612648384551</v>
      </c>
      <c r="AJ28">
        <f t="shared" si="7"/>
        <v>574.36144226121905</v>
      </c>
      <c r="AK28">
        <f t="shared" si="22"/>
        <v>145.75072979815874</v>
      </c>
      <c r="AL28">
        <f t="shared" si="8"/>
        <v>-8586.7490927790768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-858.7169694218594</v>
      </c>
      <c r="AR28">
        <f t="shared" si="9"/>
        <v>-859.07111229728844</v>
      </c>
      <c r="AS28">
        <f t="shared" si="9"/>
        <v>53.016512121886109</v>
      </c>
      <c r="AT28">
        <f t="shared" si="9"/>
        <v>13.453541210385618</v>
      </c>
      <c r="AU28">
        <f t="shared" si="9"/>
        <v>-792.60105896501659</v>
      </c>
      <c r="AW28">
        <v>25</v>
      </c>
      <c r="AX28">
        <f>IF(Z28&gt;0, (R28*SUMPRODUCT(K28:$K$98, X28:$X$98)-K28*$AZ$3)/Z28, 0)</f>
        <v>4912.4570687825953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250000</v>
      </c>
      <c r="S29">
        <f t="shared" si="1"/>
        <v>3749.078158527715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1507.79184056962</v>
      </c>
      <c r="AC29">
        <f t="shared" si="2"/>
        <v>1002.2943180403731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-9129.6978413215857</v>
      </c>
      <c r="AI29">
        <f t="shared" si="6"/>
        <v>-9133.0396438783046</v>
      </c>
      <c r="AJ29">
        <f t="shared" si="7"/>
        <v>505.49752252924691</v>
      </c>
      <c r="AK29">
        <f t="shared" si="22"/>
        <v>105.54542883987341</v>
      </c>
      <c r="AL29">
        <f t="shared" si="8"/>
        <v>-8521.996692509183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-752.42680184103551</v>
      </c>
      <c r="AR29">
        <f t="shared" si="9"/>
        <v>-752.70221750690303</v>
      </c>
      <c r="AS29">
        <f t="shared" si="9"/>
        <v>41.660730817810922</v>
      </c>
      <c r="AT29">
        <f t="shared" si="9"/>
        <v>8.6985583587978486</v>
      </c>
      <c r="AU29">
        <f t="shared" si="9"/>
        <v>-702.34292833029417</v>
      </c>
      <c r="AW29">
        <v>26</v>
      </c>
      <c r="AX29">
        <f>IF(Z29&gt;0, (R29*SUMPRODUCT(K29:$K$98, X29:$X$98)-K29*$AZ$3)/Z29, 0)</f>
        <v>3749.078158527715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250000</v>
      </c>
      <c r="S30">
        <f t="shared" si="1"/>
        <v>2466.0311547342499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1002.2943180403731</v>
      </c>
      <c r="AC30">
        <f t="shared" si="2"/>
        <v>565.24202235346047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-8864.8843234834294</v>
      </c>
      <c r="AI30">
        <f t="shared" si="6"/>
        <v>-8867.7494637984055</v>
      </c>
      <c r="AJ30">
        <f t="shared" si="7"/>
        <v>437.05229568691266</v>
      </c>
      <c r="AK30">
        <f t="shared" si="22"/>
        <v>70.160602262826131</v>
      </c>
      <c r="AL30">
        <f t="shared" si="8"/>
        <v>-8360.5365658486662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-652.32331774948648</v>
      </c>
      <c r="AR30">
        <f t="shared" si="9"/>
        <v>-652.53414935967817</v>
      </c>
      <c r="AS30">
        <f t="shared" si="9"/>
        <v>32.160532856280689</v>
      </c>
      <c r="AT30">
        <f t="shared" si="9"/>
        <v>5.1627742870991815</v>
      </c>
      <c r="AU30">
        <f t="shared" si="9"/>
        <v>-615.21084221629826</v>
      </c>
      <c r="AW30">
        <v>27</v>
      </c>
      <c r="AX30">
        <f>IF(Z30&gt;0, (R30*SUMPRODUCT(K30:$K$98, X30:$X$98)-K30*$AZ$3)/Z30, 0)</f>
        <v>2466.0311547342499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250000</v>
      </c>
      <c r="S31">
        <f t="shared" si="1"/>
        <v>1008.280773188972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565.24202235346047</v>
      </c>
      <c r="AC31">
        <f t="shared" si="2"/>
        <v>194.50308509872275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-8503.3590012664863</v>
      </c>
      <c r="AI31">
        <f t="shared" si="6"/>
        <v>-8505.7703222282507</v>
      </c>
      <c r="AJ31">
        <f t="shared" si="7"/>
        <v>370.73893725473772</v>
      </c>
      <c r="AK31">
        <f t="shared" si="22"/>
        <v>39.566941564742237</v>
      </c>
      <c r="AL31">
        <f t="shared" si="8"/>
        <v>-8095.4644434087704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-558.67896793997602</v>
      </c>
      <c r="AR31">
        <f t="shared" si="9"/>
        <v>-558.83739407558778</v>
      </c>
      <c r="AS31">
        <f t="shared" si="9"/>
        <v>24.357909246192172</v>
      </c>
      <c r="AT31">
        <f t="shared" si="9"/>
        <v>2.5995865956781539</v>
      </c>
      <c r="AU31">
        <f t="shared" si="9"/>
        <v>-531.87989823371743</v>
      </c>
      <c r="AW31">
        <v>28</v>
      </c>
      <c r="AX31">
        <f>IF(Z31&gt;0, (R31*SUMPRODUCT(K31:$K$98, X31:$X$98)-K31*$AZ$3)/Z31, 0)</f>
        <v>1008.280773188972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250000</v>
      </c>
      <c r="S32">
        <f t="shared" si="1"/>
        <v>-709.87701723576481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194.50308509872275</v>
      </c>
      <c r="AC32">
        <f t="shared" si="2"/>
        <v>-112.7612573995134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-8032.6083025460994</v>
      </c>
      <c r="AI32">
        <f t="shared" si="6"/>
        <v>-8034.5938798831185</v>
      </c>
      <c r="AJ32">
        <f t="shared" si="7"/>
        <v>307.26434249823615</v>
      </c>
      <c r="AK32">
        <f t="shared" si="22"/>
        <v>13.615215956910594</v>
      </c>
      <c r="AL32">
        <f t="shared" si="8"/>
        <v>-7713.7143214279713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-471.20552550218144</v>
      </c>
      <c r="AR32">
        <f t="shared" si="9"/>
        <v>-471.3220026136346</v>
      </c>
      <c r="AS32">
        <f t="shared" si="9"/>
        <v>18.024612992652855</v>
      </c>
      <c r="AT32">
        <f t="shared" si="9"/>
        <v>0.79869013253991217</v>
      </c>
      <c r="AU32">
        <f t="shared" si="9"/>
        <v>-452.49869948844184</v>
      </c>
      <c r="AW32">
        <v>29</v>
      </c>
      <c r="AX32">
        <f>IF(Z32&gt;0, (R32*SUMPRODUCT(K32:$K$98, X32:$X$98)-K32*$AZ$3)/Z32, 0)</f>
        <v>-709.87701723576481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250000</v>
      </c>
      <c r="S33">
        <f t="shared" si="1"/>
        <v>-2822.5666427740657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-112.7612573995134</v>
      </c>
      <c r="AC33">
        <f t="shared" si="2"/>
        <v>-359.48943875728492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-7473.780169341625</v>
      </c>
      <c r="AI33">
        <f t="shared" si="6"/>
        <v>-7475.3722018968065</v>
      </c>
      <c r="AJ33">
        <f t="shared" si="7"/>
        <v>246.72818135777152</v>
      </c>
      <c r="AK33">
        <f t="shared" si="22"/>
        <v>-7.8932880179659382</v>
      </c>
      <c r="AL33">
        <f t="shared" si="8"/>
        <v>-7236.5373085570018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-391.44980545223979</v>
      </c>
      <c r="AR33">
        <f t="shared" si="9"/>
        <v>-391.53319040869809</v>
      </c>
      <c r="AS33">
        <f t="shared" si="9"/>
        <v>12.922737410484018</v>
      </c>
      <c r="AT33">
        <f t="shared" si="9"/>
        <v>-0.41342212227302488</v>
      </c>
      <c r="AU33">
        <f t="shared" si="9"/>
        <v>-379.02387512048716</v>
      </c>
      <c r="AW33">
        <v>30</v>
      </c>
      <c r="AX33">
        <f>IF(Z33&gt;0, (R33*SUMPRODUCT(K33:$K$98, X33:$X$98)-K33*$AZ$3)/Z33, 0)</f>
        <v>-2822.5666427740657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250000</v>
      </c>
      <c r="S34">
        <f t="shared" si="1"/>
        <v>-5564.0940513453415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-359.48943875728492</v>
      </c>
      <c r="AC34">
        <f t="shared" si="2"/>
        <v>-550.51304408058695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-6787.1736627890305</v>
      </c>
      <c r="AI34">
        <f t="shared" si="6"/>
        <v>-6788.4104163355205</v>
      </c>
      <c r="AJ34">
        <f t="shared" si="7"/>
        <v>191.02360532330204</v>
      </c>
      <c r="AK34">
        <f t="shared" si="22"/>
        <v>-25.164260713009945</v>
      </c>
      <c r="AL34">
        <f t="shared" si="8"/>
        <v>-6622.5510717252282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-317.39983812819702</v>
      </c>
      <c r="AR34">
        <f t="shared" si="9"/>
        <v>-317.45767448173137</v>
      </c>
      <c r="AS34">
        <f t="shared" si="9"/>
        <v>8.9331530944451796</v>
      </c>
      <c r="AT34">
        <f t="shared" si="9"/>
        <v>-1.1767979830418804</v>
      </c>
      <c r="AU34">
        <f t="shared" ref="AU34:AU79" si="23">AL34*$K34</f>
        <v>-309.70131937032806</v>
      </c>
      <c r="AW34">
        <v>31</v>
      </c>
      <c r="AX34">
        <f>IF(Z34&gt;0, (R34*SUMPRODUCT(K34:$K$98, X34:$X$98)-K34*$AZ$3)/Z34, 0)</f>
        <v>-5564.0940513453415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250000</v>
      </c>
      <c r="S35">
        <f t="shared" si="1"/>
        <v>-9307.1595683754367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-550.51304408058695</v>
      </c>
      <c r="AC35">
        <f t="shared" si="2"/>
        <v>-688.96091780794586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-5981.5123719583326</v>
      </c>
      <c r="AI35">
        <f t="shared" ref="AI35:AI66" si="25">SUM(AE35:AH35)</f>
        <v>-5982.43768235076</v>
      </c>
      <c r="AJ35">
        <f t="shared" si="7"/>
        <v>138.44787372735891</v>
      </c>
      <c r="AK35">
        <f t="shared" si="22"/>
        <v>-38.535913085641091</v>
      </c>
      <c r="AL35">
        <f t="shared" ref="AL35:AL79" si="26">SUM(AI35:AK35)</f>
        <v>-5882.525721709042</v>
      </c>
      <c r="AN35">
        <f t="shared" ref="AN35:AT66" si="27">AE35*$K35</f>
        <v>0</v>
      </c>
      <c r="AO35">
        <f t="shared" si="27"/>
        <v>0</v>
      </c>
      <c r="AP35">
        <f t="shared" si="27"/>
        <v>-3.8635555114504068E-2</v>
      </c>
      <c r="AQ35">
        <f t="shared" si="27"/>
        <v>-249.75300483613464</v>
      </c>
      <c r="AR35">
        <f t="shared" si="27"/>
        <v>-249.79164039124913</v>
      </c>
      <c r="AS35">
        <f t="shared" si="27"/>
        <v>5.7807742133384483</v>
      </c>
      <c r="AT35">
        <f t="shared" si="27"/>
        <v>-1.6090345532616459</v>
      </c>
      <c r="AU35">
        <f t="shared" si="23"/>
        <v>-245.61990073117232</v>
      </c>
      <c r="AW35">
        <v>32</v>
      </c>
      <c r="AX35">
        <f>IF(Z35&gt;0, (R35*SUMPRODUCT(K35:$K$98, X35:$X$98)-K35*$AZ$3)/Z35, 0)</f>
        <v>-9307.1595683754367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250000</v>
      </c>
      <c r="S36">
        <f t="shared" si="1"/>
        <v>-14715.566475072907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-688.96091780794586</v>
      </c>
      <c r="AC36">
        <f t="shared" si="2"/>
        <v>-778.93538300047555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-5087.9585815204118</v>
      </c>
      <c r="AI36">
        <f t="shared" si="25"/>
        <v>-5088.620240879839</v>
      </c>
      <c r="AJ36">
        <f t="shared" si="7"/>
        <v>89.974465192529692</v>
      </c>
      <c r="AK36">
        <f t="shared" si="22"/>
        <v>-48.227264246556217</v>
      </c>
      <c r="AL36">
        <f t="shared" si="26"/>
        <v>-5046.8730399338656</v>
      </c>
      <c r="AN36">
        <f t="shared" si="27"/>
        <v>0</v>
      </c>
      <c r="AO36">
        <f t="shared" si="27"/>
        <v>0</v>
      </c>
      <c r="AP36">
        <f t="shared" si="27"/>
        <v>-2.466698979509185E-2</v>
      </c>
      <c r="AQ36">
        <f t="shared" si="27"/>
        <v>-189.68162487243131</v>
      </c>
      <c r="AR36">
        <f t="shared" si="27"/>
        <v>-189.70629186222638</v>
      </c>
      <c r="AS36">
        <f t="shared" si="27"/>
        <v>3.3542927838943095</v>
      </c>
      <c r="AT36">
        <f t="shared" si="27"/>
        <v>-1.7979363823172654</v>
      </c>
      <c r="AU36">
        <f t="shared" si="23"/>
        <v>-188.14993546064935</v>
      </c>
      <c r="AW36">
        <v>33</v>
      </c>
      <c r="AX36">
        <f>IF(Z36&gt;0, (R36*SUMPRODUCT(K36:$K$98, X36:$X$98)-K36*$AZ$3)/Z36, 0)</f>
        <v>-14715.566475072907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250000</v>
      </c>
      <c r="S37">
        <f t="shared" si="1"/>
        <v>-23013.004001977984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-778.93538300047555</v>
      </c>
      <c r="AC37">
        <f t="shared" si="2"/>
        <v>-825.9575974768311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-4128.1284466056859</v>
      </c>
      <c r="AI37">
        <f t="shared" si="25"/>
        <v>-4128.5770829491885</v>
      </c>
      <c r="AJ37">
        <f t="shared" si="7"/>
        <v>47.022214476355543</v>
      </c>
      <c r="AK37">
        <f t="shared" si="22"/>
        <v>-54.525476810033297</v>
      </c>
      <c r="AL37">
        <f t="shared" si="26"/>
        <v>-4136.0803452828659</v>
      </c>
      <c r="AN37">
        <f t="shared" si="27"/>
        <v>0</v>
      </c>
      <c r="AO37">
        <f t="shared" si="27"/>
        <v>0</v>
      </c>
      <c r="AP37">
        <f t="shared" si="27"/>
        <v>-1.4933380249128178E-2</v>
      </c>
      <c r="AQ37">
        <f t="shared" si="27"/>
        <v>-137.40953603781017</v>
      </c>
      <c r="AR37">
        <f t="shared" si="27"/>
        <v>-137.42446941805929</v>
      </c>
      <c r="AS37">
        <f t="shared" si="27"/>
        <v>1.5651888642125849</v>
      </c>
      <c r="AT37">
        <f t="shared" si="27"/>
        <v>-1.8149436403480956</v>
      </c>
      <c r="AU37">
        <f t="shared" si="23"/>
        <v>-137.67422419419481</v>
      </c>
      <c r="AW37">
        <v>34</v>
      </c>
      <c r="AX37">
        <f>IF(Z37&gt;0, (R37*SUMPRODUCT(K37:$K$98, X37:$X$98)-K37*$AZ$3)/Z37, 0)</f>
        <v>-23013.004001977984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250000</v>
      </c>
      <c r="S38">
        <f t="shared" si="1"/>
        <v>-36574.969901743396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-825.9575974768311</v>
      </c>
      <c r="AC38">
        <f t="shared" si="2"/>
        <v>-835.99265994671623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-3168.7593559577313</v>
      </c>
      <c r="AI38">
        <f t="shared" si="25"/>
        <v>-3169.0450679700011</v>
      </c>
      <c r="AJ38">
        <f t="shared" si="7"/>
        <v>10.035062469885133</v>
      </c>
      <c r="AK38">
        <f t="shared" si="22"/>
        <v>-57.81703182337818</v>
      </c>
      <c r="AL38">
        <f t="shared" si="26"/>
        <v>-3216.8270373234941</v>
      </c>
      <c r="AN38">
        <f t="shared" si="27"/>
        <v>0</v>
      </c>
      <c r="AO38">
        <f t="shared" si="27"/>
        <v>0</v>
      </c>
      <c r="AP38">
        <f t="shared" si="27"/>
        <v>-8.4912992902175244E-3</v>
      </c>
      <c r="AQ38">
        <f t="shared" si="27"/>
        <v>-94.174843599879836</v>
      </c>
      <c r="AR38">
        <f t="shared" si="27"/>
        <v>-94.183334899170049</v>
      </c>
      <c r="AS38">
        <f t="shared" si="27"/>
        <v>0.29823988900880821</v>
      </c>
      <c r="AT38">
        <f t="shared" si="27"/>
        <v>-1.7183096971812291</v>
      </c>
      <c r="AU38">
        <f t="shared" si="23"/>
        <v>-95.603404707342477</v>
      </c>
      <c r="AW38">
        <v>35</v>
      </c>
      <c r="AX38">
        <f>IF(Z38&gt;0, (R38*SUMPRODUCT(K38:$K$98, X38:$X$98)-K38*$AZ$3)/Z38, 0)</f>
        <v>-36574.969901743396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250000</v>
      </c>
      <c r="S39">
        <f t="shared" si="1"/>
        <v>-60349.87059332565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-835.99265994671623</v>
      </c>
      <c r="AC39">
        <f t="shared" si="2"/>
        <v>-816.44029500380577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-2274.984977673661</v>
      </c>
      <c r="AI39">
        <f t="shared" si="25"/>
        <v>-2275.1540833169242</v>
      </c>
      <c r="AJ39">
        <f t="shared" si="7"/>
        <v>-19.552364942910458</v>
      </c>
      <c r="AK39">
        <f t="shared" si="22"/>
        <v>-58.519486196270144</v>
      </c>
      <c r="AL39">
        <f t="shared" si="26"/>
        <v>-2353.2259344561048</v>
      </c>
      <c r="AN39">
        <f t="shared" si="27"/>
        <v>0</v>
      </c>
      <c r="AO39">
        <f t="shared" si="27"/>
        <v>0</v>
      </c>
      <c r="AP39">
        <f t="shared" si="27"/>
        <v>-4.4873064201671241E-3</v>
      </c>
      <c r="AQ39">
        <f t="shared" si="27"/>
        <v>-60.367912620145859</v>
      </c>
      <c r="AR39">
        <f t="shared" si="27"/>
        <v>-60.372399926566025</v>
      </c>
      <c r="AS39">
        <f t="shared" si="27"/>
        <v>-0.51883219888238619</v>
      </c>
      <c r="AT39">
        <f t="shared" si="27"/>
        <v>-1.5528450798320048</v>
      </c>
      <c r="AU39">
        <f t="shared" si="23"/>
        <v>-62.444077205280415</v>
      </c>
      <c r="AW39">
        <v>36</v>
      </c>
      <c r="AX39">
        <f>IF(Z39&gt;0, (R39*SUMPRODUCT(K39:$K$98, X39:$X$98)-K39*$AZ$3)/Z39, 0)</f>
        <v>-60349.87059332565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250000</v>
      </c>
      <c r="S40">
        <f t="shared" si="1"/>
        <v>-105644.85809569134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-816.44029500380577</v>
      </c>
      <c r="AC40">
        <f t="shared" si="2"/>
        <v>-775.2660571393177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-1513.6874049093356</v>
      </c>
      <c r="AI40">
        <f t="shared" si="25"/>
        <v>-1513.7791351259209</v>
      </c>
      <c r="AJ40">
        <f t="shared" si="7"/>
        <v>-41.174237864488077</v>
      </c>
      <c r="AK40">
        <f t="shared" si="22"/>
        <v>-57.150820650266411</v>
      </c>
      <c r="AL40">
        <f t="shared" si="26"/>
        <v>-1612.1041936406755</v>
      </c>
      <c r="AN40">
        <f t="shared" si="27"/>
        <v>0</v>
      </c>
      <c r="AO40">
        <f t="shared" si="27"/>
        <v>0</v>
      </c>
      <c r="AP40">
        <f t="shared" si="27"/>
        <v>-2.173311721126509E-3</v>
      </c>
      <c r="AQ40">
        <f t="shared" si="27"/>
        <v>-35.862932648281451</v>
      </c>
      <c r="AR40">
        <f t="shared" si="27"/>
        <v>-35.86510596000258</v>
      </c>
      <c r="AS40">
        <f t="shared" si="27"/>
        <v>-0.97551774203135466</v>
      </c>
      <c r="AT40">
        <f t="shared" si="27"/>
        <v>-1.3540418088484265</v>
      </c>
      <c r="AU40">
        <f t="shared" si="23"/>
        <v>-38.194665510882366</v>
      </c>
      <c r="AW40">
        <v>37</v>
      </c>
      <c r="AX40">
        <f>IF(Z40&gt;0, (R40*SUMPRODUCT(K40:$K$98, X40:$X$98)-K40*$AZ$3)/Z40, 0)</f>
        <v>-105644.85809569134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250000</v>
      </c>
      <c r="S41">
        <f t="shared" si="1"/>
        <v>-201664.89178262575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-775.2660571393177</v>
      </c>
      <c r="AC41">
        <f t="shared" si="2"/>
        <v>-720.46635542631873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-923.11031769153612</v>
      </c>
      <c r="AI41">
        <f t="shared" si="25"/>
        <v>-923.15497509007105</v>
      </c>
      <c r="AJ41">
        <f t="shared" si="7"/>
        <v>-54.799701712998967</v>
      </c>
      <c r="AK41">
        <f t="shared" si="22"/>
        <v>-54.268623999752243</v>
      </c>
      <c r="AL41">
        <f t="shared" si="26"/>
        <v>-1032.2233008028222</v>
      </c>
      <c r="AN41">
        <f t="shared" si="27"/>
        <v>0</v>
      </c>
      <c r="AO41">
        <f t="shared" si="27"/>
        <v>0</v>
      </c>
      <c r="AP41">
        <f t="shared" si="27"/>
        <v>-9.4468060879804988E-4</v>
      </c>
      <c r="AQ41">
        <f t="shared" si="27"/>
        <v>-19.527434322525504</v>
      </c>
      <c r="AR41">
        <f t="shared" si="27"/>
        <v>-19.528379003134305</v>
      </c>
      <c r="AS41">
        <f t="shared" si="27"/>
        <v>-1.159230436044326</v>
      </c>
      <c r="AT41">
        <f t="shared" si="27"/>
        <v>-1.1479960418805639</v>
      </c>
      <c r="AU41">
        <f t="shared" si="23"/>
        <v>-21.835605481059194</v>
      </c>
      <c r="AW41">
        <v>38</v>
      </c>
      <c r="AX41">
        <f>IF(Z41&gt;0, (R41*SUMPRODUCT(K41:$K$98, X41:$X$98)-K41*$AZ$3)/Z41, 0)</f>
        <v>-201664.89178262575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250000</v>
      </c>
      <c r="S42">
        <f t="shared" si="1"/>
        <v>-434727.34865340835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-720.46635542631873</v>
      </c>
      <c r="AC42">
        <f t="shared" si="2"/>
        <v>-659.04500906912949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-505.21744071764311</v>
      </c>
      <c r="AI42">
        <f t="shared" si="25"/>
        <v>-505.23639067015677</v>
      </c>
      <c r="AJ42">
        <f t="shared" si="7"/>
        <v>-61.421346357189236</v>
      </c>
      <c r="AK42">
        <f t="shared" si="22"/>
        <v>-50.432644879842314</v>
      </c>
      <c r="AL42">
        <f t="shared" si="26"/>
        <v>-617.09038190718832</v>
      </c>
      <c r="AN42">
        <f t="shared" si="27"/>
        <v>0</v>
      </c>
      <c r="AO42">
        <f t="shared" si="27"/>
        <v>0</v>
      </c>
      <c r="AP42">
        <f t="shared" si="27"/>
        <v>-3.5791647042264372E-4</v>
      </c>
      <c r="AQ42">
        <f t="shared" si="27"/>
        <v>-9.54227421136979</v>
      </c>
      <c r="AR42">
        <f t="shared" si="27"/>
        <v>-9.5426321278402124</v>
      </c>
      <c r="AS42">
        <f t="shared" si="27"/>
        <v>-1.1600932235025097</v>
      </c>
      <c r="AT42">
        <f t="shared" si="27"/>
        <v>-0.95254456371201868</v>
      </c>
      <c r="AU42">
        <f t="shared" si="23"/>
        <v>-11.65526991505474</v>
      </c>
      <c r="AW42">
        <v>39</v>
      </c>
      <c r="AX42">
        <f>IF(Z42&gt;0, (R42*SUMPRODUCT(K42:$K$98, X42:$X$98)-K42*$AZ$3)/Z42, 0)</f>
        <v>-434727.34865340835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250000</v>
      </c>
      <c r="S43">
        <f t="shared" si="1"/>
        <v>-1111583.3339764187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-659.04500906912949</v>
      </c>
      <c r="AC43">
        <f t="shared" si="2"/>
        <v>-596.31158624503985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-241.09595101384528</v>
      </c>
      <c r="AI43">
        <f t="shared" si="25"/>
        <v>-241.10265666928311</v>
      </c>
      <c r="AJ43">
        <f t="shared" si="7"/>
        <v>-62.733422824089644</v>
      </c>
      <c r="AK43">
        <f t="shared" si="22"/>
        <v>-46.133150634839069</v>
      </c>
      <c r="AL43">
        <f t="shared" si="26"/>
        <v>-349.96923012821179</v>
      </c>
      <c r="AN43">
        <f t="shared" si="27"/>
        <v>0</v>
      </c>
      <c r="AO43">
        <f t="shared" si="27"/>
        <v>0</v>
      </c>
      <c r="AP43">
        <f t="shared" si="27"/>
        <v>-1.1308285622187081E-4</v>
      </c>
      <c r="AQ43">
        <f t="shared" si="27"/>
        <v>-4.0657947633914624</v>
      </c>
      <c r="AR43">
        <f t="shared" si="27"/>
        <v>-4.0659078462476845</v>
      </c>
      <c r="AS43">
        <f t="shared" si="27"/>
        <v>-1.0579241208126258</v>
      </c>
      <c r="AT43">
        <f t="shared" si="27"/>
        <v>-0.77798039113110973</v>
      </c>
      <c r="AU43">
        <f t="shared" si="23"/>
        <v>-5.9018123581914192</v>
      </c>
      <c r="AW43">
        <v>40</v>
      </c>
      <c r="AX43">
        <f>IF(Z43&gt;0, (R43*SUMPRODUCT(K43:$K$98, X43:$X$98)-K43*$AZ$3)/Z43, 0)</f>
        <v>-1111583.3339764187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250000</v>
      </c>
      <c r="S44">
        <f t="shared" si="1"/>
        <v>-3596599.0654426198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-596.31158624503985</v>
      </c>
      <c r="AC44">
        <f t="shared" si="2"/>
        <v>-535.84550865534243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-95.525296922190776</v>
      </c>
      <c r="AI44">
        <f t="shared" si="25"/>
        <v>-95.527159256228103</v>
      </c>
      <c r="AJ44">
        <f t="shared" si="7"/>
        <v>-60.46607758969742</v>
      </c>
      <c r="AK44">
        <f t="shared" si="22"/>
        <v>-41.741811037152793</v>
      </c>
      <c r="AL44">
        <f t="shared" si="26"/>
        <v>-197.73504788307832</v>
      </c>
      <c r="AN44">
        <f t="shared" si="27"/>
        <v>0</v>
      </c>
      <c r="AO44">
        <f t="shared" si="27"/>
        <v>0</v>
      </c>
      <c r="AP44">
        <f t="shared" si="27"/>
        <v>-2.8041103051682118E-5</v>
      </c>
      <c r="AQ44">
        <f t="shared" si="27"/>
        <v>-1.4383212900315738</v>
      </c>
      <c r="AR44">
        <f t="shared" si="27"/>
        <v>-1.4383493311346254</v>
      </c>
      <c r="AS44">
        <f t="shared" si="27"/>
        <v>-0.91043576439027585</v>
      </c>
      <c r="AT44">
        <f t="shared" si="27"/>
        <v>-0.62850509167341595</v>
      </c>
      <c r="AU44">
        <f t="shared" si="23"/>
        <v>-2.9772901871983173</v>
      </c>
      <c r="AW44">
        <v>41</v>
      </c>
      <c r="AX44">
        <f>IF(Z44&gt;0, (R44*SUMPRODUCT(K44:$K$98, X44:$X$98)-K44*$AZ$3)/Z44, 0)</f>
        <v>-3596599.0654426198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250000</v>
      </c>
      <c r="S45">
        <f t="shared" si="1"/>
        <v>-16245940.10221331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-535.84550865534243</v>
      </c>
      <c r="AC45">
        <f t="shared" si="2"/>
        <v>-479.6660867729733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-29.492891532441458</v>
      </c>
      <c r="AI45">
        <f t="shared" si="25"/>
        <v>-29.49326059856179</v>
      </c>
      <c r="AJ45">
        <f t="shared" si="7"/>
        <v>-56.179421882369127</v>
      </c>
      <c r="AK45">
        <f t="shared" si="22"/>
        <v>-37.509185605873974</v>
      </c>
      <c r="AL45">
        <f t="shared" si="26"/>
        <v>-123.18186808680488</v>
      </c>
      <c r="AN45">
        <f t="shared" si="27"/>
        <v>0</v>
      </c>
      <c r="AO45">
        <f t="shared" si="27"/>
        <v>0</v>
      </c>
      <c r="AP45">
        <f t="shared" si="27"/>
        <v>-4.9616219417191461E-6</v>
      </c>
      <c r="AQ45">
        <f t="shared" si="27"/>
        <v>-0.39649420440071159</v>
      </c>
      <c r="AR45">
        <f t="shared" si="27"/>
        <v>-0.39649916602265334</v>
      </c>
      <c r="AS45">
        <f t="shared" si="27"/>
        <v>-0.75526047211885361</v>
      </c>
      <c r="AT45">
        <f t="shared" si="27"/>
        <v>-0.50426302514830046</v>
      </c>
      <c r="AU45">
        <f t="shared" si="23"/>
        <v>-1.6560226632898074</v>
      </c>
      <c r="AW45">
        <v>42</v>
      </c>
      <c r="AX45">
        <f>IF(Z45&gt;0, (R45*SUMPRODUCT(K45:$K$98, X45:$X$98)-K45*$AZ$3)/Z45, 0)</f>
        <v>-16245940.10221331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250000</v>
      </c>
      <c r="S46">
        <f t="shared" si="1"/>
        <v>-74066163.547000647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-479.6660867729733</v>
      </c>
      <c r="AC46">
        <f t="shared" si="2"/>
        <v>-428.61816743058756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-5.8607683669736499</v>
      </c>
      <c r="AI46">
        <f t="shared" si="25"/>
        <v>-5.8608407040144295</v>
      </c>
      <c r="AJ46">
        <f t="shared" si="7"/>
        <v>-51.04791934238574</v>
      </c>
      <c r="AK46">
        <f t="shared" si="22"/>
        <v>-33.576626074108134</v>
      </c>
      <c r="AL46">
        <f t="shared" si="26"/>
        <v>-90.485386120508309</v>
      </c>
      <c r="AN46">
        <f t="shared" si="27"/>
        <v>0</v>
      </c>
      <c r="AO46">
        <f t="shared" si="27"/>
        <v>0</v>
      </c>
      <c r="AP46">
        <f t="shared" si="27"/>
        <v>-8.6828481440516019E-7</v>
      </c>
      <c r="AQ46">
        <f t="shared" si="27"/>
        <v>-7.034869161014598E-2</v>
      </c>
      <c r="AR46">
        <f t="shared" si="27"/>
        <v>-7.034955989496039E-2</v>
      </c>
      <c r="AS46">
        <f t="shared" si="27"/>
        <v>-0.61274462839954891</v>
      </c>
      <c r="AT46">
        <f t="shared" si="27"/>
        <v>-0.40303106437498276</v>
      </c>
      <c r="AU46">
        <f t="shared" si="23"/>
        <v>-1.0861252526694922</v>
      </c>
      <c r="AW46">
        <v>43</v>
      </c>
      <c r="AX46">
        <f>IF(Z46&gt;0, (R46*SUMPRODUCT(K46:$K$98, X46:$X$98)-K46*$AZ$3)/Z46, 0)</f>
        <v>-74066163.547000647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250000</v>
      </c>
      <c r="S47">
        <f t="shared" si="1"/>
        <v>-341545768.96094072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-428.61816743058756</v>
      </c>
      <c r="AC47">
        <f t="shared" si="2"/>
        <v>-382.75600402685285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-1.1521089032809597</v>
      </c>
      <c r="AI47">
        <f t="shared" si="25"/>
        <v>-1.1521229115061673</v>
      </c>
      <c r="AJ47">
        <f t="shared" si="7"/>
        <v>-45.862163403734712</v>
      </c>
      <c r="AK47">
        <f t="shared" si="22"/>
        <v>-30.003271720141132</v>
      </c>
      <c r="AL47">
        <f t="shared" si="26"/>
        <v>-77.01755803538201</v>
      </c>
      <c r="AN47">
        <f t="shared" si="27"/>
        <v>0</v>
      </c>
      <c r="AO47">
        <f t="shared" si="27"/>
        <v>0</v>
      </c>
      <c r="AP47">
        <f t="shared" si="27"/>
        <v>-1.5012968032209443E-7</v>
      </c>
      <c r="AQ47">
        <f t="shared" si="27"/>
        <v>-1.2347441505363621E-2</v>
      </c>
      <c r="AR47">
        <f t="shared" si="27"/>
        <v>-1.2347591635043943E-2</v>
      </c>
      <c r="AS47">
        <f t="shared" si="27"/>
        <v>-0.49151636475023947</v>
      </c>
      <c r="AT47">
        <f t="shared" si="27"/>
        <v>-0.32155262534554852</v>
      </c>
      <c r="AU47">
        <f t="shared" si="23"/>
        <v>-0.82541658173083188</v>
      </c>
      <c r="AW47">
        <v>44</v>
      </c>
      <c r="AX47">
        <f>IF(Z47&gt;0, (R47*SUMPRODUCT(K47:$K$98, X47:$X$98)-K47*$AZ$3)/Z47, 0)</f>
        <v>-341545768.96094072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250000</v>
      </c>
      <c r="S48">
        <f t="shared" si="1"/>
        <v>-1596113272.0120533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-382.75600402685285</v>
      </c>
      <c r="AC48">
        <f t="shared" si="2"/>
        <v>-341.75717995465737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-0.22383326538786172</v>
      </c>
      <c r="AI48">
        <f t="shared" si="25"/>
        <v>-0.22383594186754793</v>
      </c>
      <c r="AJ48">
        <f t="shared" si="7"/>
        <v>-40.998824072195475</v>
      </c>
      <c r="AK48">
        <f t="shared" si="22"/>
        <v>-26.792920281879702</v>
      </c>
      <c r="AL48">
        <f t="shared" si="26"/>
        <v>-68.015580295942726</v>
      </c>
      <c r="AN48">
        <f t="shared" si="27"/>
        <v>0</v>
      </c>
      <c r="AO48">
        <f t="shared" si="27"/>
        <v>0</v>
      </c>
      <c r="AP48">
        <f t="shared" si="27"/>
        <v>-2.5611167324547768E-8</v>
      </c>
      <c r="AQ48">
        <f t="shared" si="27"/>
        <v>-2.1418549306317851E-3</v>
      </c>
      <c r="AR48">
        <f t="shared" si="27"/>
        <v>-2.1418805417991096E-3</v>
      </c>
      <c r="AS48">
        <f t="shared" si="27"/>
        <v>-0.39231672440185494</v>
      </c>
      <c r="AT48">
        <f t="shared" si="27"/>
        <v>-0.25638078554734978</v>
      </c>
      <c r="AU48">
        <f t="shared" si="23"/>
        <v>-0.65083939049100381</v>
      </c>
      <c r="AW48">
        <v>45</v>
      </c>
      <c r="AX48">
        <f>IF(Z48&gt;0, (R48*SUMPRODUCT(K48:$K$98, X48:$X$98)-K48*$AZ$3)/Z48, 0)</f>
        <v>-1596113272.0120533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250000</v>
      </c>
      <c r="S49">
        <f t="shared" si="1"/>
        <v>-7572171707.9143419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-341.75717995465737</v>
      </c>
      <c r="AC49">
        <f t="shared" si="2"/>
        <v>-305.1422043866408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-4.2919836451557176E-2</v>
      </c>
      <c r="AI49">
        <f t="shared" si="25"/>
        <v>-4.2920340174623949E-2</v>
      </c>
      <c r="AJ49">
        <f t="shared" si="7"/>
        <v>-36.614975568016575</v>
      </c>
      <c r="AK49">
        <f t="shared" si="22"/>
        <v>-23.92300259682602</v>
      </c>
      <c r="AL49">
        <f t="shared" si="26"/>
        <v>-60.580898505017217</v>
      </c>
      <c r="AN49">
        <f t="shared" si="27"/>
        <v>0</v>
      </c>
      <c r="AO49">
        <f t="shared" si="27"/>
        <v>0</v>
      </c>
      <c r="AP49">
        <f t="shared" si="27"/>
        <v>-4.3036727279396555E-9</v>
      </c>
      <c r="AQ49">
        <f t="shared" si="27"/>
        <v>-3.666953963573192E-4</v>
      </c>
      <c r="AR49">
        <f t="shared" si="27"/>
        <v>-3.6669970003004712E-4</v>
      </c>
      <c r="AS49">
        <f t="shared" si="27"/>
        <v>-0.3128283816664047</v>
      </c>
      <c r="AT49">
        <f t="shared" si="27"/>
        <v>-0.20439162039216063</v>
      </c>
      <c r="AU49">
        <f t="shared" si="23"/>
        <v>-0.51758670175859534</v>
      </c>
      <c r="AW49">
        <v>46</v>
      </c>
      <c r="AX49">
        <f>IF(Z49&gt;0, (R49*SUMPRODUCT(K49:$K$98, X49:$X$98)-K49*$AZ$3)/Z49, 0)</f>
        <v>-7572171707.9143419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250000</v>
      </c>
      <c r="S50">
        <f t="shared" si="1"/>
        <v>-36473940917.764885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-305.1422043866408</v>
      </c>
      <c r="AC50">
        <f t="shared" si="2"/>
        <v>-272.44871624012006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-8.106296384541958E-3</v>
      </c>
      <c r="AI50">
        <f t="shared" si="25"/>
        <v>-8.1063897555588346E-3</v>
      </c>
      <c r="AJ50">
        <f t="shared" si="7"/>
        <v>-32.693488146520735</v>
      </c>
      <c r="AK50">
        <f t="shared" si="22"/>
        <v>-21.359954307064857</v>
      </c>
      <c r="AL50">
        <f t="shared" si="26"/>
        <v>-54.061548843341157</v>
      </c>
      <c r="AN50">
        <f t="shared" si="27"/>
        <v>0</v>
      </c>
      <c r="AO50">
        <f t="shared" si="27"/>
        <v>0</v>
      </c>
      <c r="AP50">
        <f t="shared" si="27"/>
        <v>-7.1226477230372151E-10</v>
      </c>
      <c r="AQ50">
        <f t="shared" si="27"/>
        <v>-6.1837490280001599E-5</v>
      </c>
      <c r="AR50">
        <f t="shared" si="27"/>
        <v>-6.1838202544773908E-5</v>
      </c>
      <c r="AS50">
        <f t="shared" si="27"/>
        <v>-0.24939666150561773</v>
      </c>
      <c r="AT50">
        <f t="shared" si="27"/>
        <v>-0.16294074435313596</v>
      </c>
      <c r="AU50">
        <f t="shared" si="23"/>
        <v>-0.41239924406129852</v>
      </c>
      <c r="AW50">
        <v>47</v>
      </c>
      <c r="AX50">
        <f>IF(Z50&gt;0, (R50*SUMPRODUCT(K50:$K$98, X50:$X$98)-K50*$AZ$3)/Z50, 0)</f>
        <v>-36473940917.764885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250000</v>
      </c>
      <c r="S51">
        <f t="shared" si="1"/>
        <v>-178646844932.18887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-272.44871624012006</v>
      </c>
      <c r="AC51">
        <f t="shared" si="2"/>
        <v>-243.25783625447002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-1.5083289323557542E-3</v>
      </c>
      <c r="AI51">
        <f t="shared" si="25"/>
        <v>-1.5083459532158445E-3</v>
      </c>
      <c r="AJ51">
        <f t="shared" si="7"/>
        <v>-29.190879985650042</v>
      </c>
      <c r="AK51">
        <f t="shared" si="22"/>
        <v>-19.071410136808407</v>
      </c>
      <c r="AL51">
        <f t="shared" si="26"/>
        <v>-48.263798468411665</v>
      </c>
      <c r="AN51">
        <f t="shared" si="27"/>
        <v>0</v>
      </c>
      <c r="AO51">
        <f t="shared" si="27"/>
        <v>0</v>
      </c>
      <c r="AP51">
        <f t="shared" si="27"/>
        <v>-1.1592920451537739E-10</v>
      </c>
      <c r="AQ51">
        <f t="shared" si="27"/>
        <v>-1.0273239562918956E-5</v>
      </c>
      <c r="AR51">
        <f t="shared" si="27"/>
        <v>-1.027335549212347E-5</v>
      </c>
      <c r="AS51">
        <f t="shared" si="27"/>
        <v>-0.19881930042714868</v>
      </c>
      <c r="AT51">
        <f t="shared" si="27"/>
        <v>-0.12989551611405598</v>
      </c>
      <c r="AU51">
        <f t="shared" si="23"/>
        <v>-0.3287250898966968</v>
      </c>
      <c r="AW51">
        <v>48</v>
      </c>
      <c r="AX51">
        <f>IF(Z51&gt;0, (R51*SUMPRODUCT(K51:$K$98, X51:$X$98)-K51*$AZ$3)/Z51, 0)</f>
        <v>-178646844932.18887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250000</v>
      </c>
      <c r="S52">
        <f t="shared" si="1"/>
        <v>-890712645453.20679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-243.25783625447002</v>
      </c>
      <c r="AC52">
        <f t="shared" si="2"/>
        <v>-217.19450561419146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-2.7605215011581598E-4</v>
      </c>
      <c r="AI52">
        <f t="shared" si="25"/>
        <v>-2.760551981597997E-4</v>
      </c>
      <c r="AJ52">
        <f t="shared" si="7"/>
        <v>-26.063330640278565</v>
      </c>
      <c r="AK52">
        <f t="shared" si="22"/>
        <v>-17.028048537812904</v>
      </c>
      <c r="AL52">
        <f t="shared" si="26"/>
        <v>-43.091655233289629</v>
      </c>
      <c r="AN52">
        <f t="shared" si="27"/>
        <v>0</v>
      </c>
      <c r="AO52">
        <f t="shared" si="27"/>
        <v>0</v>
      </c>
      <c r="AP52">
        <f t="shared" si="27"/>
        <v>-1.8535937692327931E-11</v>
      </c>
      <c r="AQ52">
        <f t="shared" si="27"/>
        <v>-1.6787439688360058E-6</v>
      </c>
      <c r="AR52">
        <f t="shared" si="27"/>
        <v>-1.6787625047736984E-6</v>
      </c>
      <c r="AS52">
        <f t="shared" si="27"/>
        <v>-0.15849780232390778</v>
      </c>
      <c r="AT52">
        <f t="shared" si="27"/>
        <v>-0.10355193311085319</v>
      </c>
      <c r="AU52">
        <f t="shared" si="23"/>
        <v>-0.26205141419726574</v>
      </c>
      <c r="AW52">
        <v>49</v>
      </c>
      <c r="AX52">
        <f>IF(Z52&gt;0, (R52*SUMPRODUCT(K52:$K$98, X52:$X$98)-K52*$AZ$3)/Z52, 0)</f>
        <v>-890712645453.20679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250000</v>
      </c>
      <c r="S53">
        <f t="shared" si="1"/>
        <v>-4524947430644.0264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-217.19450561419146</v>
      </c>
      <c r="AC53">
        <f t="shared" si="2"/>
        <v>-193.92366719157997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-4.9637131643343564E-5</v>
      </c>
      <c r="AI53">
        <f t="shared" si="25"/>
        <v>-4.9637667350305258E-5</v>
      </c>
      <c r="AJ53">
        <f t="shared" si="7"/>
        <v>-23.27083842261149</v>
      </c>
      <c r="AK53">
        <f t="shared" si="22"/>
        <v>-15.203615392993404</v>
      </c>
      <c r="AL53">
        <f t="shared" si="26"/>
        <v>-38.474503453272241</v>
      </c>
      <c r="AN53">
        <f t="shared" si="27"/>
        <v>0</v>
      </c>
      <c r="AO53">
        <f t="shared" si="27"/>
        <v>0</v>
      </c>
      <c r="AP53">
        <f t="shared" si="27"/>
        <v>-2.9087245660108534E-12</v>
      </c>
      <c r="AQ53">
        <f t="shared" si="27"/>
        <v>-2.6951440716915167E-7</v>
      </c>
      <c r="AR53">
        <f t="shared" si="27"/>
        <v>-2.6951731589371769E-7</v>
      </c>
      <c r="AS53">
        <f t="shared" si="27"/>
        <v>-0.12635351830690073</v>
      </c>
      <c r="AT53">
        <f t="shared" si="27"/>
        <v>-8.255097048944611E-2</v>
      </c>
      <c r="AU53">
        <f t="shared" si="23"/>
        <v>-0.20890475831366273</v>
      </c>
      <c r="AW53">
        <v>50</v>
      </c>
      <c r="AX53">
        <f>IF(Z53&gt;0, (R53*SUMPRODUCT(K53:$K$98, X53:$X$98)-K53*$AZ$3)/Z53, 0)</f>
        <v>-4524947430644.0264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250000</v>
      </c>
      <c r="S54">
        <f t="shared" si="1"/>
        <v>-23463323148258.227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-193.92366719157997</v>
      </c>
      <c r="AC54">
        <f t="shared" si="2"/>
        <v>-173.14613165631275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-8.7621384138877649E-6</v>
      </c>
      <c r="AI54">
        <f t="shared" si="25"/>
        <v>-8.7622306568591472E-6</v>
      </c>
      <c r="AJ54">
        <f t="shared" si="7"/>
        <v>-20.777535535267219</v>
      </c>
      <c r="AK54">
        <f t="shared" si="22"/>
        <v>-13.574656703410598</v>
      </c>
      <c r="AL54">
        <f t="shared" si="26"/>
        <v>-34.352201000908472</v>
      </c>
      <c r="AN54">
        <f t="shared" si="27"/>
        <v>0</v>
      </c>
      <c r="AO54">
        <f t="shared" si="27"/>
        <v>0</v>
      </c>
      <c r="AP54">
        <f t="shared" si="27"/>
        <v>-4.4718844190927787E-13</v>
      </c>
      <c r="AQ54">
        <f t="shared" si="27"/>
        <v>-4.2478326168077743E-8</v>
      </c>
      <c r="AR54">
        <f t="shared" si="27"/>
        <v>-4.2478773356519651E-8</v>
      </c>
      <c r="AS54">
        <f t="shared" si="27"/>
        <v>-0.10072825716117613</v>
      </c>
      <c r="AT54">
        <f t="shared" si="27"/>
        <v>-6.5809128757109869E-2</v>
      </c>
      <c r="AU54">
        <f t="shared" si="23"/>
        <v>-0.16653742839705934</v>
      </c>
      <c r="AW54">
        <v>51</v>
      </c>
      <c r="AX54">
        <f>IF(Z54&gt;0, (R54*SUMPRODUCT(K54:$K$98, X54:$X$98)-K54*$AZ$3)/Z54, 0)</f>
        <v>-23463323148258.227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250000</v>
      </c>
      <c r="S55">
        <f t="shared" si="1"/>
        <v>-124311908091669.03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-173.14613165631275</v>
      </c>
      <c r="AC55">
        <f t="shared" si="2"/>
        <v>-154.59476044452171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-1.5155098850705503E-6</v>
      </c>
      <c r="AI55">
        <f t="shared" si="25"/>
        <v>-1.5155254301179655E-6</v>
      </c>
      <c r="AJ55">
        <f t="shared" si="7"/>
        <v>-18.551371211791036</v>
      </c>
      <c r="AK55">
        <f t="shared" si="22"/>
        <v>-12.120229215941894</v>
      </c>
      <c r="AL55">
        <f t="shared" si="26"/>
        <v>-30.671601943258359</v>
      </c>
      <c r="AN55">
        <f t="shared" si="27"/>
        <v>0</v>
      </c>
      <c r="AO55">
        <f t="shared" si="27"/>
        <v>0</v>
      </c>
      <c r="AP55">
        <f t="shared" si="27"/>
        <v>-6.7287023034408985E-14</v>
      </c>
      <c r="AQ55">
        <f t="shared" si="27"/>
        <v>-6.5599123516365527E-9</v>
      </c>
      <c r="AR55">
        <f t="shared" si="27"/>
        <v>-6.5599796386595877E-9</v>
      </c>
      <c r="AS55">
        <f t="shared" si="27"/>
        <v>-8.0299950763011746E-2</v>
      </c>
      <c r="AT55">
        <f t="shared" si="27"/>
        <v>-5.2462634603417442E-2</v>
      </c>
      <c r="AU55">
        <f t="shared" si="23"/>
        <v>-0.13276259192640882</v>
      </c>
      <c r="AW55">
        <v>52</v>
      </c>
      <c r="AX55">
        <f>IF(Z55&gt;0, (R55*SUMPRODUCT(K55:$K$98, X55:$X$98)-K55*$AZ$3)/Z55, 0)</f>
        <v>-124311908091669.03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250000</v>
      </c>
      <c r="S56">
        <f t="shared" si="1"/>
        <v>-674156197973016.75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-154.59476044452171</v>
      </c>
      <c r="AC56">
        <f t="shared" si="2"/>
        <v>-138.03103611691259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-2.5660534566458694E-7</v>
      </c>
      <c r="AI56">
        <f t="shared" si="25"/>
        <v>-2.5660790499424472E-7</v>
      </c>
      <c r="AJ56">
        <f t="shared" si="7"/>
        <v>-16.563724327609123</v>
      </c>
      <c r="AK56">
        <f t="shared" si="22"/>
        <v>-10.82163323111652</v>
      </c>
      <c r="AL56">
        <f t="shared" si="26"/>
        <v>-27.385357815333549</v>
      </c>
      <c r="AN56">
        <f t="shared" si="27"/>
        <v>0</v>
      </c>
      <c r="AO56">
        <f t="shared" si="27"/>
        <v>0</v>
      </c>
      <c r="AP56">
        <f t="shared" si="27"/>
        <v>-9.8911655313265999E-15</v>
      </c>
      <c r="AQ56">
        <f t="shared" si="27"/>
        <v>-9.9171513230319816E-10</v>
      </c>
      <c r="AR56">
        <f t="shared" si="27"/>
        <v>-9.9172502346872936E-10</v>
      </c>
      <c r="AS56">
        <f t="shared" si="27"/>
        <v>-6.4014629237147402E-2</v>
      </c>
      <c r="AT56">
        <f t="shared" si="27"/>
        <v>-4.1822891116077329E-2</v>
      </c>
      <c r="AU56">
        <f t="shared" si="23"/>
        <v>-0.10583752134494977</v>
      </c>
      <c r="AW56">
        <v>53</v>
      </c>
      <c r="AX56">
        <f>IF(Z56&gt;0, (R56*SUMPRODUCT(K56:$K$98, X56:$X$98)-K56*$AZ$3)/Z56, 0)</f>
        <v>-674156197973016.75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250000</v>
      </c>
      <c r="S57">
        <f t="shared" si="1"/>
        <v>-3749643555913141.5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-138.03103611691259</v>
      </c>
      <c r="AC57">
        <f t="shared" si="2"/>
        <v>-123.24199653382479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-4.2457813090045285E-8</v>
      </c>
      <c r="AI57">
        <f t="shared" si="25"/>
        <v>-4.2458223935752002E-8</v>
      </c>
      <c r="AJ57">
        <f t="shared" si="7"/>
        <v>-14.789039583087799</v>
      </c>
      <c r="AK57">
        <f t="shared" si="22"/>
        <v>-9.6621725281838824</v>
      </c>
      <c r="AL57">
        <f t="shared" si="26"/>
        <v>-24.451212153729905</v>
      </c>
      <c r="AN57">
        <f t="shared" si="27"/>
        <v>0</v>
      </c>
      <c r="AO57">
        <f t="shared" si="27"/>
        <v>0</v>
      </c>
      <c r="AP57">
        <f t="shared" si="27"/>
        <v>-1.4176922686317602E-15</v>
      </c>
      <c r="AQ57">
        <f t="shared" si="27"/>
        <v>-1.4650783098474577E-10</v>
      </c>
      <c r="AR57">
        <f t="shared" si="27"/>
        <v>-1.465092486770144E-10</v>
      </c>
      <c r="AS57">
        <f t="shared" si="27"/>
        <v>-5.103207051834123E-2</v>
      </c>
      <c r="AT57">
        <f t="shared" si="27"/>
        <v>-3.3340952740604474E-2</v>
      </c>
      <c r="AU57">
        <f t="shared" si="23"/>
        <v>-8.4373023405454953E-2</v>
      </c>
      <c r="AW57">
        <v>54</v>
      </c>
      <c r="AX57">
        <f>IF(Z57&gt;0, (R57*SUMPRODUCT(K57:$K$98, X57:$X$98)-K57*$AZ$3)/Z57, 0)</f>
        <v>-3749643555913141.5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250000</v>
      </c>
      <c r="S58">
        <f t="shared" si="1"/>
        <v>-2.1413946904792924E+16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-123.24199653382479</v>
      </c>
      <c r="AC58">
        <f t="shared" si="2"/>
        <v>-110.03749690532888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-6.8500974524069365E-9</v>
      </c>
      <c r="AI58">
        <f t="shared" si="25"/>
        <v>-6.8501616847839675E-9</v>
      </c>
      <c r="AJ58">
        <f t="shared" si="7"/>
        <v>-13.20449962849591</v>
      </c>
      <c r="AK58">
        <f t="shared" si="22"/>
        <v>-8.6269397573677367</v>
      </c>
      <c r="AL58">
        <f t="shared" si="26"/>
        <v>-21.831439392713808</v>
      </c>
      <c r="AN58">
        <f t="shared" si="27"/>
        <v>0</v>
      </c>
      <c r="AO58">
        <f t="shared" si="27"/>
        <v>0</v>
      </c>
      <c r="AP58">
        <f t="shared" si="27"/>
        <v>-1.9789699033321583E-16</v>
      </c>
      <c r="AQ58">
        <f t="shared" si="27"/>
        <v>-2.1104834228075727E-11</v>
      </c>
      <c r="AR58">
        <f t="shared" si="27"/>
        <v>-2.1105032125066061E-11</v>
      </c>
      <c r="AS58">
        <f t="shared" si="27"/>
        <v>-4.0682454178250213E-2</v>
      </c>
      <c r="AT58">
        <f t="shared" si="27"/>
        <v>-2.6579203396714809E-2</v>
      </c>
      <c r="AU58">
        <f t="shared" si="23"/>
        <v>-6.7261657596070057E-2</v>
      </c>
      <c r="AW58">
        <v>55</v>
      </c>
      <c r="AX58">
        <f>IF(Z58&gt;0, (R58*SUMPRODUCT(K58:$K$98, X58:$X$98)-K58*$AZ$3)/Z58, 0)</f>
        <v>-2.1413946904792924E+16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250000</v>
      </c>
      <c r="S59">
        <f t="shared" si="1"/>
        <v>-1.2581459071299918E+17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-110.03749690532888</v>
      </c>
      <c r="AC59">
        <f t="shared" si="2"/>
        <v>-98.247765094062103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-1.0765777518158262E-9</v>
      </c>
      <c r="AI59">
        <f t="shared" si="25"/>
        <v>-1.0765875129814964E-9</v>
      </c>
      <c r="AJ59">
        <f t="shared" si="7"/>
        <v>-11.789731811266776</v>
      </c>
      <c r="AK59">
        <f t="shared" si="22"/>
        <v>-7.7026247833730226</v>
      </c>
      <c r="AL59">
        <f t="shared" si="26"/>
        <v>-19.492356595716387</v>
      </c>
      <c r="AN59">
        <f t="shared" si="27"/>
        <v>0</v>
      </c>
      <c r="AO59">
        <f t="shared" si="27"/>
        <v>0</v>
      </c>
      <c r="AP59">
        <f t="shared" si="27"/>
        <v>-2.6851518846118962E-17</v>
      </c>
      <c r="AQ59">
        <f t="shared" si="27"/>
        <v>-2.961505702182686E-12</v>
      </c>
      <c r="AR59">
        <f t="shared" si="27"/>
        <v>-2.9615325537015323E-12</v>
      </c>
      <c r="AS59">
        <f t="shared" si="27"/>
        <v>-3.2431803394952802E-2</v>
      </c>
      <c r="AT59">
        <f t="shared" si="27"/>
        <v>-2.1188778218069009E-2</v>
      </c>
      <c r="AU59">
        <f t="shared" si="23"/>
        <v>-5.3620581615983348E-2</v>
      </c>
      <c r="AW59">
        <v>56</v>
      </c>
      <c r="AX59">
        <f>IF(Z59&gt;0, (R59*SUMPRODUCT(K59:$K$98, X59:$X$98)-K59*$AZ$3)/Z59, 0)</f>
        <v>-1.2581459071299918E+17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250000</v>
      </c>
      <c r="S60">
        <f t="shared" si="1"/>
        <v>-7.6127208944148774E+17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-98.247765094062103</v>
      </c>
      <c r="AC60">
        <f t="shared" si="2"/>
        <v>-87.721218833986597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-1.6446363413745915E-10</v>
      </c>
      <c r="AI60">
        <f t="shared" si="25"/>
        <v>-1.6446507450976576E-10</v>
      </c>
      <c r="AJ60">
        <f t="shared" si="7"/>
        <v>-10.526546260075506</v>
      </c>
      <c r="AK60">
        <f t="shared" si="22"/>
        <v>-6.8773435565843481</v>
      </c>
      <c r="AL60">
        <f t="shared" si="26"/>
        <v>-17.403889816824318</v>
      </c>
      <c r="AN60">
        <f t="shared" si="27"/>
        <v>0</v>
      </c>
      <c r="AO60">
        <f t="shared" si="27"/>
        <v>0</v>
      </c>
      <c r="AP60">
        <f t="shared" si="27"/>
        <v>-3.5377237136791911E-18</v>
      </c>
      <c r="AQ60">
        <f t="shared" si="27"/>
        <v>-4.0394201961316211E-13</v>
      </c>
      <c r="AR60">
        <f t="shared" si="27"/>
        <v>-4.0394555733687576E-13</v>
      </c>
      <c r="AS60">
        <f t="shared" si="27"/>
        <v>-2.5854435104433783E-2</v>
      </c>
      <c r="AT60">
        <f t="shared" si="27"/>
        <v>-1.6891564268234207E-2</v>
      </c>
      <c r="AU60">
        <f t="shared" si="23"/>
        <v>-4.2745999373071934E-2</v>
      </c>
      <c r="AW60">
        <v>57</v>
      </c>
      <c r="AX60">
        <f>IF(Z60&gt;0, (R60*SUMPRODUCT(K60:$K$98, X60:$X$98)-K60*$AZ$3)/Z60, 0)</f>
        <v>-7.6127208944148774E+17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250000</v>
      </c>
      <c r="S61">
        <f t="shared" si="1"/>
        <v>-4.7456080723856773E+18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-87.721218833986597</v>
      </c>
      <c r="AC61">
        <f t="shared" si="2"/>
        <v>-78.322516816059832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-2.4393318927884442E-11</v>
      </c>
      <c r="AI61">
        <f t="shared" si="25"/>
        <v>-2.439352523052159E-11</v>
      </c>
      <c r="AJ61">
        <f t="shared" si="7"/>
        <v>-9.398702017926766</v>
      </c>
      <c r="AK61">
        <f t="shared" si="22"/>
        <v>-6.1404853183790626</v>
      </c>
      <c r="AL61">
        <f t="shared" si="26"/>
        <v>-15.539187336330222</v>
      </c>
      <c r="AN61">
        <f t="shared" si="27"/>
        <v>0</v>
      </c>
      <c r="AO61">
        <f t="shared" si="27"/>
        <v>0</v>
      </c>
      <c r="AP61">
        <f t="shared" si="27"/>
        <v>-4.5241386567364434E-19</v>
      </c>
      <c r="AQ61">
        <f t="shared" si="27"/>
        <v>-5.3493624053355666E-14</v>
      </c>
      <c r="AR61">
        <f t="shared" si="27"/>
        <v>-5.3494076467221342E-14</v>
      </c>
      <c r="AS61">
        <f t="shared" si="27"/>
        <v>-2.061099737279963E-2</v>
      </c>
      <c r="AT61">
        <f t="shared" si="27"/>
        <v>-1.3465851616896288E-2</v>
      </c>
      <c r="AU61">
        <f t="shared" si="23"/>
        <v>-3.4076848989749414E-2</v>
      </c>
      <c r="AW61">
        <v>58</v>
      </c>
      <c r="AX61">
        <f>IF(Z61&gt;0, (R61*SUMPRODUCT(K61:$K$98, X61:$X$98)-K61*$AZ$3)/Z61, 0)</f>
        <v>-4.7456080723856773E+18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250000</v>
      </c>
      <c r="S62">
        <f t="shared" si="1"/>
        <v>-3.0528720590669201E+19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-78.322516816059832</v>
      </c>
      <c r="AC62">
        <f t="shared" si="2"/>
        <v>-69.930818585767739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-3.5121280386962146E-12</v>
      </c>
      <c r="AI62">
        <f t="shared" si="25"/>
        <v>-3.5121566719050556E-12</v>
      </c>
      <c r="AJ62">
        <f t="shared" si="7"/>
        <v>-8.3916982302920928</v>
      </c>
      <c r="AK62">
        <f t="shared" si="22"/>
        <v>-5.482576177124189</v>
      </c>
      <c r="AL62">
        <f t="shared" si="26"/>
        <v>-13.874274407419794</v>
      </c>
      <c r="AN62">
        <f t="shared" si="27"/>
        <v>0</v>
      </c>
      <c r="AO62">
        <f t="shared" si="27"/>
        <v>0</v>
      </c>
      <c r="AP62">
        <f t="shared" si="27"/>
        <v>-5.6063876756565854E-20</v>
      </c>
      <c r="AQ62">
        <f t="shared" si="27"/>
        <v>-6.8767533044563239E-15</v>
      </c>
      <c r="AR62">
        <f t="shared" si="27"/>
        <v>-6.87680936833308E-15</v>
      </c>
      <c r="AS62">
        <f t="shared" si="27"/>
        <v>-1.6430960915816691E-2</v>
      </c>
      <c r="AT62">
        <f t="shared" si="27"/>
        <v>-1.073489446500028E-2</v>
      </c>
      <c r="AU62">
        <f t="shared" si="23"/>
        <v>-2.7165855380823847E-2</v>
      </c>
      <c r="AW62">
        <v>59</v>
      </c>
      <c r="AX62">
        <f>IF(Z62&gt;0, (R62*SUMPRODUCT(K62:$K$98, X62:$X$98)-K62*$AZ$3)/Z62, 0)</f>
        <v>-3.0528720590669201E+19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250000</v>
      </c>
      <c r="S63">
        <f t="shared" si="1"/>
        <v>-2.02994931086925E+20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-69.930818585767739</v>
      </c>
      <c r="AC63">
        <f t="shared" si="2"/>
        <v>-62.438230880149789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-4.9004124194568807E-13</v>
      </c>
      <c r="AI63">
        <f t="shared" si="25"/>
        <v>-4.9004508676034343E-13</v>
      </c>
      <c r="AJ63">
        <f t="shared" si="7"/>
        <v>-7.4925877056179502</v>
      </c>
      <c r="AK63">
        <f t="shared" si="22"/>
        <v>-4.8951573010037421</v>
      </c>
      <c r="AL63">
        <f t="shared" si="26"/>
        <v>-12.387745006622183</v>
      </c>
      <c r="AN63">
        <f t="shared" si="27"/>
        <v>0</v>
      </c>
      <c r="AO63">
        <f t="shared" si="27"/>
        <v>0</v>
      </c>
      <c r="AP63">
        <f t="shared" si="27"/>
        <v>-6.7215663620233757E-21</v>
      </c>
      <c r="AQ63">
        <f t="shared" si="27"/>
        <v>-8.5669792256310757E-16</v>
      </c>
      <c r="AR63">
        <f t="shared" si="27"/>
        <v>-8.5670464412946956E-16</v>
      </c>
      <c r="AS63">
        <f t="shared" si="27"/>
        <v>-1.309866144436919E-2</v>
      </c>
      <c r="AT63">
        <f t="shared" si="27"/>
        <v>-8.5577921436545638E-3</v>
      </c>
      <c r="AU63">
        <f t="shared" si="23"/>
        <v>-2.1656453588024611E-2</v>
      </c>
      <c r="AW63">
        <v>60</v>
      </c>
      <c r="AX63">
        <f>IF(Z63&gt;0, (R63*SUMPRODUCT(K63:$K$98, X63:$X$98)-K63*$AZ$3)/Z63, 0)</f>
        <v>-2.02994931086925E+20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250000</v>
      </c>
      <c r="S64">
        <f t="shared" si="1"/>
        <v>-1.3972530482039085E+21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-62.438230880149789</v>
      </c>
      <c r="AC64">
        <f t="shared" si="2"/>
        <v>-55.74842042870516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-6.6152683761318897E-14</v>
      </c>
      <c r="AI64">
        <f t="shared" si="25"/>
        <v>-6.6153182493639615E-14</v>
      </c>
      <c r="AJ64">
        <f t="shared" si="7"/>
        <v>-6.6898104514446288</v>
      </c>
      <c r="AK64">
        <f t="shared" si="22"/>
        <v>-4.3706761616104854</v>
      </c>
      <c r="AL64">
        <f t="shared" si="26"/>
        <v>-11.060486613055179</v>
      </c>
      <c r="AN64">
        <f t="shared" si="27"/>
        <v>0</v>
      </c>
      <c r="AO64">
        <f t="shared" si="27"/>
        <v>0</v>
      </c>
      <c r="AP64">
        <f t="shared" si="27"/>
        <v>-7.7847482609028775E-22</v>
      </c>
      <c r="AQ64">
        <f t="shared" si="27"/>
        <v>-1.032581945211075E-16</v>
      </c>
      <c r="AR64">
        <f t="shared" si="27"/>
        <v>-1.0325897299593359E-16</v>
      </c>
      <c r="AS64">
        <f t="shared" si="27"/>
        <v>-1.0442172707564772E-2</v>
      </c>
      <c r="AT64">
        <f t="shared" si="27"/>
        <v>-6.8222195022756421E-3</v>
      </c>
      <c r="AU64">
        <f t="shared" si="23"/>
        <v>-1.7264392209840516E-2</v>
      </c>
      <c r="AW64">
        <v>61</v>
      </c>
      <c r="AX64">
        <f>IF(Z64&gt;0, (R64*SUMPRODUCT(K64:$K$98, X64:$X$98)-K64*$AZ$3)/Z64, 0)</f>
        <v>-1.3972530482039085E+21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250000</v>
      </c>
      <c r="S65">
        <f t="shared" si="1"/>
        <v>-9.9697478147364283E+21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-55.74842042870516</v>
      </c>
      <c r="AC65">
        <f t="shared" si="2"/>
        <v>-49.775375382772467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-8.6267396078240506E-15</v>
      </c>
      <c r="AI65">
        <f t="shared" si="25"/>
        <v>-8.626802015841168E-15</v>
      </c>
      <c r="AJ65">
        <f t="shared" si="7"/>
        <v>-5.9730450459326931</v>
      </c>
      <c r="AK65">
        <f t="shared" si="22"/>
        <v>-3.9023894300093613</v>
      </c>
      <c r="AL65">
        <f t="shared" si="26"/>
        <v>-9.8754344759420629</v>
      </c>
      <c r="AN65">
        <f t="shared" si="27"/>
        <v>0</v>
      </c>
      <c r="AO65">
        <f t="shared" si="27"/>
        <v>0</v>
      </c>
      <c r="AP65">
        <f t="shared" si="27"/>
        <v>-8.6975997971254643E-23</v>
      </c>
      <c r="AQ65">
        <f t="shared" si="27"/>
        <v>-1.202280285895678E-17</v>
      </c>
      <c r="AR65">
        <f t="shared" si="27"/>
        <v>-1.2022889834954751E-17</v>
      </c>
      <c r="AS65">
        <f t="shared" si="27"/>
        <v>-8.3244361508009821E-3</v>
      </c>
      <c r="AT65">
        <f t="shared" si="27"/>
        <v>-5.4386316185233109E-3</v>
      </c>
      <c r="AU65">
        <f t="shared" si="23"/>
        <v>-1.3763067769324304E-2</v>
      </c>
      <c r="AW65">
        <v>62</v>
      </c>
      <c r="AX65">
        <f>IF(Z65&gt;0, (R65*SUMPRODUCT(K65:$K$98, X65:$X$98)-K65*$AZ$3)/Z65, 0)</f>
        <v>-9.9697478147364283E+21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250000</v>
      </c>
      <c r="S66">
        <f t="shared" si="1"/>
        <v>-7.3855521204420242E+22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-49.775375382772467</v>
      </c>
      <c r="AC66">
        <f t="shared" si="2"/>
        <v>-44.442299448903981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-1.0852421205093372E-15</v>
      </c>
      <c r="AI66">
        <f t="shared" si="25"/>
        <v>-1.0852496423402585E-15</v>
      </c>
      <c r="AJ66">
        <f t="shared" si="7"/>
        <v>-5.3330759338684857</v>
      </c>
      <c r="AK66">
        <f t="shared" si="22"/>
        <v>-3.4842762767940729</v>
      </c>
      <c r="AL66">
        <f t="shared" si="26"/>
        <v>-8.817352210662559</v>
      </c>
      <c r="AN66">
        <f t="shared" si="27"/>
        <v>0</v>
      </c>
      <c r="AO66">
        <f t="shared" si="27"/>
        <v>0</v>
      </c>
      <c r="AP66">
        <f t="shared" si="27"/>
        <v>-9.3597571555661281E-24</v>
      </c>
      <c r="AQ66">
        <f t="shared" si="27"/>
        <v>-1.350416249594786E-18</v>
      </c>
      <c r="AR66">
        <f t="shared" si="27"/>
        <v>-1.3504256093519417E-18</v>
      </c>
      <c r="AS66">
        <f t="shared" si="27"/>
        <v>-6.6361895334829373E-3</v>
      </c>
      <c r="AT66">
        <f t="shared" si="27"/>
        <v>-4.3356438285421803E-3</v>
      </c>
      <c r="AU66">
        <f t="shared" si="23"/>
        <v>-1.0971833362025118E-2</v>
      </c>
      <c r="AW66">
        <v>63</v>
      </c>
      <c r="AX66">
        <f>IF(Z66&gt;0, (R66*SUMPRODUCT(K66:$K$98, X66:$X$98)-K66*$AZ$3)/Z66, 0)</f>
        <v>-7.3855521204420242E+22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-5.6902199162046142E+23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-44.442299448903981</v>
      </c>
      <c r="AC67">
        <f t="shared" ref="AC67:AC79" si="30">S67*Z67</f>
        <v>-39.680624507949979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-1.314985567572403E-16</v>
      </c>
      <c r="AI67">
        <f t="shared" ref="AI67:AI79" si="34">SUM(AE67:AH67)</f>
        <v>-1.3149942844201462E-16</v>
      </c>
      <c r="AJ67">
        <f t="shared" ref="AJ67:AJ79" si="35">AB67-AC67</f>
        <v>-4.761674940954002</v>
      </c>
      <c r="AK67">
        <f t="shared" si="22"/>
        <v>-3.1109609614232792</v>
      </c>
      <c r="AL67">
        <f t="shared" si="26"/>
        <v>-7.8726359023772812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-1.4609790137356045E-19</v>
      </c>
      <c r="AR67">
        <f t="shared" si="36"/>
        <v>-1.4609886983526321E-19</v>
      </c>
      <c r="AS67">
        <f t="shared" si="36"/>
        <v>-5.2903296663607564E-3</v>
      </c>
      <c r="AT67">
        <f t="shared" si="36"/>
        <v>-3.4563487153556919E-3</v>
      </c>
      <c r="AU67">
        <f t="shared" si="23"/>
        <v>-8.7466783817164474E-3</v>
      </c>
      <c r="AW67">
        <v>64</v>
      </c>
      <c r="AX67">
        <f>IF(Z67&gt;0, (R67*SUMPRODUCT(K67:$K$98, X67:$X$98)-K67*$AZ$3)/Z67, 0)</f>
        <v>-5.6902199162046142E+23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250000</v>
      </c>
      <c r="S68">
        <f t="shared" si="29"/>
        <v>-4.5671383223990826E+24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-39.680624507949979</v>
      </c>
      <c r="AC68">
        <f t="shared" si="30"/>
        <v>-35.429129024955337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-1.532000797306755E-17</v>
      </c>
      <c r="AI68">
        <f t="shared" si="34"/>
        <v>-1.5320104940595475E-17</v>
      </c>
      <c r="AJ68">
        <f t="shared" si="35"/>
        <v>-4.2514954829946419</v>
      </c>
      <c r="AK68">
        <f t="shared" si="22"/>
        <v>-2.7776437155564988</v>
      </c>
      <c r="AL68">
        <f t="shared" si="26"/>
        <v>-7.0291391985511407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-1.5197213329383896E-20</v>
      </c>
      <c r="AR68">
        <f t="shared" si="36"/>
        <v>-1.519730951968683E-20</v>
      </c>
      <c r="AS68">
        <f t="shared" si="36"/>
        <v>-4.2174184202493237E-3</v>
      </c>
      <c r="AT68">
        <f t="shared" si="36"/>
        <v>-2.7553800345628912E-3</v>
      </c>
      <c r="AU68">
        <f t="shared" si="23"/>
        <v>-6.9727984548122153E-3</v>
      </c>
      <c r="AW68">
        <v>65</v>
      </c>
      <c r="AX68">
        <f>IF(Z68&gt;0, (R68*SUMPRODUCT(K68:$K$98, X68:$X$98)-K68*$AZ$3)/Z68, 0)</f>
        <v>-4.5671383223990826E+24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250000</v>
      </c>
      <c r="S69">
        <f t="shared" si="29"/>
        <v>-3.8247461225651006E+25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-35.429129024955337</v>
      </c>
      <c r="AC69">
        <f t="shared" si="30"/>
        <v>-31.633150915138689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-1.7131907088022871E-18</v>
      </c>
      <c r="AI69">
        <f t="shared" si="34"/>
        <v>-1.7132010471194921E-18</v>
      </c>
      <c r="AJ69">
        <f t="shared" si="35"/>
        <v>-3.7959781098166481</v>
      </c>
      <c r="AK69">
        <f t="shared" si="22"/>
        <v>-2.4800390317468737</v>
      </c>
      <c r="AL69">
        <f t="shared" si="26"/>
        <v>-6.2760171415635213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-1.517374063181051E-21</v>
      </c>
      <c r="AR69">
        <f t="shared" si="36"/>
        <v>-1.5173832198349502E-21</v>
      </c>
      <c r="AS69">
        <f t="shared" si="36"/>
        <v>-3.3621001436936605E-3</v>
      </c>
      <c r="AT69">
        <f t="shared" si="36"/>
        <v>-2.1965720938798556E-3</v>
      </c>
      <c r="AU69">
        <f t="shared" si="23"/>
        <v>-5.5586722375735153E-3</v>
      </c>
      <c r="AW69">
        <v>66</v>
      </c>
      <c r="AX69">
        <f>IF(Z69&gt;0, (R69*SUMPRODUCT(K69:$K$98, X69:$X$98)-K69*$AZ$3)/Z69, 0)</f>
        <v>-3.8247461225651006E+25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250000</v>
      </c>
      <c r="S70">
        <f t="shared" si="29"/>
        <v>-3.3729109215479599E+26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-31.633150915138689</v>
      </c>
      <c r="AC70">
        <f t="shared" si="30"/>
        <v>-28.243884745659543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-1.8376432647589246E-19</v>
      </c>
      <c r="AI70">
        <f t="shared" si="34"/>
        <v>-1.8376537319360168E-19</v>
      </c>
      <c r="AJ70">
        <f t="shared" si="35"/>
        <v>-3.3892661694791464</v>
      </c>
      <c r="AK70">
        <f t="shared" si="22"/>
        <v>-2.2143205640597086</v>
      </c>
      <c r="AL70">
        <f t="shared" si="26"/>
        <v>-5.6035867335388545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-1.4532158646801148E-22</v>
      </c>
      <c r="AR70">
        <f t="shared" si="36"/>
        <v>-1.4532241421668831E-22</v>
      </c>
      <c r="AS70">
        <f t="shared" si="36"/>
        <v>-2.680245650265989E-3</v>
      </c>
      <c r="AT70">
        <f t="shared" si="36"/>
        <v>-1.7510938248404457E-3</v>
      </c>
      <c r="AU70">
        <f t="shared" si="23"/>
        <v>-4.4313394751064345E-3</v>
      </c>
      <c r="AW70">
        <v>67</v>
      </c>
      <c r="AX70">
        <f>IF(Z70&gt;0, (R70*SUMPRODUCT(K70:$K$98, X70:$X$98)-K70*$AZ$3)/Z70, 0)</f>
        <v>-3.3729109215479599E+26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250000</v>
      </c>
      <c r="S71">
        <f t="shared" si="29"/>
        <v>-3.1400908078252554E+27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-28.243884745659543</v>
      </c>
      <c r="AC71">
        <f t="shared" si="30"/>
        <v>-25.217754237196015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-1.8717285724678543E-20</v>
      </c>
      <c r="AI71">
        <f t="shared" si="34"/>
        <v>-1.8717386110924438E-20</v>
      </c>
      <c r="AJ71">
        <f t="shared" si="35"/>
        <v>-3.0261305084635275</v>
      </c>
      <c r="AK71">
        <f t="shared" si="22"/>
        <v>-1.9770719321961681</v>
      </c>
      <c r="AL71">
        <f t="shared" si="26"/>
        <v>-5.0032024406596953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-1.3215809521825337E-23</v>
      </c>
      <c r="AR71">
        <f t="shared" si="36"/>
        <v>-1.3215880402054654E-23</v>
      </c>
      <c r="AS71">
        <f t="shared" si="36"/>
        <v>-2.1366754227248024E-3</v>
      </c>
      <c r="AT71">
        <f t="shared" si="36"/>
        <v>-1.395961276180202E-3</v>
      </c>
      <c r="AU71">
        <f t="shared" si="23"/>
        <v>-3.5326366989050042E-3</v>
      </c>
      <c r="AW71">
        <v>68</v>
      </c>
      <c r="AX71">
        <f>IF(Z71&gt;0, (R71*SUMPRODUCT(K71:$K$98, X71:$X$98)-K71*$AZ$3)/Z71, 0)</f>
        <v>-3.1400908078252554E+27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250000</v>
      </c>
      <c r="S72">
        <f t="shared" si="29"/>
        <v>-3.0945098853112829E+28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-25.217754237196015</v>
      </c>
      <c r="AC72">
        <f t="shared" si="30"/>
        <v>-22.515851997496444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-1.8057460685196799E-21</v>
      </c>
      <c r="AI72">
        <f t="shared" si="34"/>
        <v>-1.8057551635996894E-21</v>
      </c>
      <c r="AJ72">
        <f t="shared" si="35"/>
        <v>-2.7019022396995709</v>
      </c>
      <c r="AK72">
        <f t="shared" ref="AK72:AK79" si="49">G72*SUM(AB72:AB72, AE72:AF72)</f>
        <v>-1.7652427966037212</v>
      </c>
      <c r="AL72">
        <f t="shared" si="26"/>
        <v>-4.4671450363032923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-1.1383860255746347E-24</v>
      </c>
      <c r="AR72">
        <f t="shared" si="36"/>
        <v>-1.1383917593331985E-24</v>
      </c>
      <c r="AS72">
        <f t="shared" si="36"/>
        <v>-1.7033445653099463E-3</v>
      </c>
      <c r="AT72">
        <f t="shared" si="36"/>
        <v>-1.112851782669166E-3</v>
      </c>
      <c r="AU72">
        <f t="shared" si="23"/>
        <v>-2.8161963479791125E-3</v>
      </c>
      <c r="AW72">
        <v>69</v>
      </c>
      <c r="AX72">
        <f>IF(Z72&gt;0, (R72*SUMPRODUCT(K72:$K$98, X72:$X$98)-K72*$AZ$3)/Z72, 0)</f>
        <v>-3.0945098853112829E+28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250000</v>
      </c>
      <c r="S73">
        <f t="shared" si="29"/>
        <v>-3.2376467506398452E+29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-22.515851997496444</v>
      </c>
      <c r="AC73">
        <f t="shared" si="30"/>
        <v>-20.103439283478963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-1.6455939648906826E-22</v>
      </c>
      <c r="AI73">
        <f t="shared" si="34"/>
        <v>-1.6456017264845314E-22</v>
      </c>
      <c r="AJ73">
        <f t="shared" si="35"/>
        <v>-2.4124127140174814</v>
      </c>
      <c r="AK73">
        <f t="shared" si="49"/>
        <v>-1.5761096398247512</v>
      </c>
      <c r="AL73">
        <f t="shared" si="26"/>
        <v>-3.9885223538422325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-9.2626987797250904E-26</v>
      </c>
      <c r="AR73">
        <f t="shared" si="36"/>
        <v>-9.2627424680877145E-26</v>
      </c>
      <c r="AS73">
        <f t="shared" si="36"/>
        <v>-1.3578958588248975E-3</v>
      </c>
      <c r="AT73">
        <f t="shared" si="36"/>
        <v>-8.8715862776559784E-4</v>
      </c>
      <c r="AU73">
        <f t="shared" si="23"/>
        <v>-2.2450544865904951E-3</v>
      </c>
      <c r="AW73">
        <v>70</v>
      </c>
      <c r="AX73">
        <f>IF(Z73&gt;0, (R73*SUMPRODUCT(K73:$K$98, X73:$X$98)-K73*$AZ$3)/Z73, 0)</f>
        <v>-3.2376467506398452E+29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250000</v>
      </c>
      <c r="S74">
        <f t="shared" si="29"/>
        <v>-3.6078189111906714E+30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-20.103439283478963</v>
      </c>
      <c r="AC74">
        <f t="shared" si="30"/>
        <v>-17.949499360249074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-1.4124164225055262E-23</v>
      </c>
      <c r="AI74">
        <f t="shared" si="34"/>
        <v>-1.4124226414635041E-23</v>
      </c>
      <c r="AJ74">
        <f t="shared" si="35"/>
        <v>-2.1539399232298884</v>
      </c>
      <c r="AK74">
        <f t="shared" si="49"/>
        <v>-1.4072407498435275</v>
      </c>
      <c r="AL74">
        <f t="shared" si="26"/>
        <v>-3.5611806730734159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-7.0983856590969064E-27</v>
      </c>
      <c r="AR74">
        <f t="shared" si="36"/>
        <v>-7.098416913733586E-27</v>
      </c>
      <c r="AS74">
        <f t="shared" si="36"/>
        <v>-1.0825062650070901E-3</v>
      </c>
      <c r="AT74">
        <f t="shared" si="36"/>
        <v>-7.0723742647129913E-4</v>
      </c>
      <c r="AU74">
        <f t="shared" si="23"/>
        <v>-1.7897436914783892E-3</v>
      </c>
      <c r="AW74">
        <v>71</v>
      </c>
      <c r="AX74">
        <f>IF(Z74&gt;0, (R74*SUMPRODUCT(K74:$K$98, X74:$X$98)-K74*$AZ$3)/Z74, 0)</f>
        <v>-3.6078189111906714E+30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250000</v>
      </c>
      <c r="S75">
        <f t="shared" si="29"/>
        <v>-4.298598087211174E+31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-17.949499360249074</v>
      </c>
      <c r="AC75">
        <f t="shared" si="30"/>
        <v>-16.026338714508103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-1.1381469038813853E-24</v>
      </c>
      <c r="AI75">
        <f t="shared" si="34"/>
        <v>-1.1381515642201716E-24</v>
      </c>
      <c r="AJ75">
        <f t="shared" si="35"/>
        <v>-1.9231606457409711</v>
      </c>
      <c r="AK75">
        <f t="shared" si="49"/>
        <v>-1.2564649552174354</v>
      </c>
      <c r="AL75">
        <f t="shared" si="26"/>
        <v>-3.1796256009584063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-5.1071325681178494E-28</v>
      </c>
      <c r="AR75">
        <f t="shared" si="36"/>
        <v>-5.1071534801529418E-28</v>
      </c>
      <c r="AS75">
        <f t="shared" si="36"/>
        <v>-8.6296736687427431E-4</v>
      </c>
      <c r="AT75">
        <f t="shared" si="36"/>
        <v>-5.6380534635785962E-4</v>
      </c>
      <c r="AU75">
        <f t="shared" si="23"/>
        <v>-1.4267727132321337E-3</v>
      </c>
      <c r="AW75">
        <v>72</v>
      </c>
      <c r="AX75">
        <f>IF(Z75&gt;0, (R75*SUMPRODUCT(K75:$K$98, X75:$X$98)-K75*$AZ$3)/Z75, 0)</f>
        <v>-4.298598087211174E+31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250000</v>
      </c>
      <c r="S76">
        <f t="shared" si="29"/>
        <v>-5.5025061219333491E+32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-16.026338714508103</v>
      </c>
      <c r="AC76">
        <f t="shared" si="30"/>
        <v>-14.309230995096518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-8.577347440714593E-26</v>
      </c>
      <c r="AI76">
        <f t="shared" si="34"/>
        <v>-8.5773799468824144E-26</v>
      </c>
      <c r="AJ76">
        <f t="shared" si="35"/>
        <v>-1.7171077194115849</v>
      </c>
      <c r="AK76">
        <f t="shared" si="49"/>
        <v>-1.1218437100155674</v>
      </c>
      <c r="AL76">
        <f t="shared" si="26"/>
        <v>-2.8389514294271523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-3.4364797531492074E-29</v>
      </c>
      <c r="AR76">
        <f t="shared" si="36"/>
        <v>-3.4364927766146018E-29</v>
      </c>
      <c r="AS76">
        <f t="shared" si="36"/>
        <v>-6.8795230139849809E-4</v>
      </c>
      <c r="AT76">
        <f t="shared" si="36"/>
        <v>-4.4946217024701817E-4</v>
      </c>
      <c r="AU76">
        <f t="shared" si="23"/>
        <v>-1.1374144716455163E-3</v>
      </c>
      <c r="AW76">
        <v>73</v>
      </c>
      <c r="AX76">
        <f>IF(Z76&gt;0, (R76*SUMPRODUCT(K76:$K$98, X76:$X$98)-K76*$AZ$3)/Z76, 0)</f>
        <v>-5.5025061219333491E+32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250000</v>
      </c>
      <c r="S77">
        <f t="shared" si="29"/>
        <v>-7.6094865198683897E+33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-14.309230995096518</v>
      </c>
      <c r="AC77">
        <f t="shared" si="30"/>
        <v>-12.776099102764748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-6.0164787444214703E-27</v>
      </c>
      <c r="AI77">
        <f t="shared" si="34"/>
        <v>-6.0164997315456824E-27</v>
      </c>
      <c r="AJ77">
        <f t="shared" si="35"/>
        <v>-1.5331318923317703</v>
      </c>
      <c r="AK77">
        <f t="shared" si="49"/>
        <v>-1.0016461696567565</v>
      </c>
      <c r="AL77">
        <f t="shared" si="26"/>
        <v>-2.5347780619885265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-2.1522125089790202E-30</v>
      </c>
      <c r="AR77">
        <f t="shared" si="36"/>
        <v>-2.1522200164851838E-30</v>
      </c>
      <c r="AS77">
        <f t="shared" si="36"/>
        <v>-5.4843136272201621E-4</v>
      </c>
      <c r="AT77">
        <f t="shared" si="36"/>
        <v>-3.5830849031171722E-4</v>
      </c>
      <c r="AU77">
        <f t="shared" si="23"/>
        <v>-9.0673985303373343E-4</v>
      </c>
      <c r="AW77">
        <v>74</v>
      </c>
      <c r="AX77">
        <f>IF(Z77&gt;0, (R77*SUMPRODUCT(K77:$K$98, X77:$X$98)-K77*$AZ$3)/Z77, 0)</f>
        <v>-7.6094865198683897E+33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250000</v>
      </c>
      <c r="S78">
        <f t="shared" si="29"/>
        <v>-1.1442571886107272E+35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-12.776099102764748</v>
      </c>
      <c r="AC78">
        <f t="shared" si="30"/>
        <v>-11.407231341754239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-3.9062227225615139E-28</v>
      </c>
      <c r="AI78">
        <f t="shared" si="34"/>
        <v>-3.9062351839550878E-28</v>
      </c>
      <c r="AJ78">
        <f t="shared" si="35"/>
        <v>-1.3688677610105096</v>
      </c>
      <c r="AK78">
        <f t="shared" si="49"/>
        <v>-0.8943269371935324</v>
      </c>
      <c r="AL78">
        <f t="shared" si="26"/>
        <v>-2.2631946982040421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-1.2476183215600682E-31</v>
      </c>
      <c r="AR78">
        <f t="shared" si="36"/>
        <v>-1.2476223016359725E-31</v>
      </c>
      <c r="AS78">
        <f t="shared" si="36"/>
        <v>-4.3720612461895436E-4</v>
      </c>
      <c r="AT78">
        <f t="shared" si="36"/>
        <v>-2.8564133475105001E-4</v>
      </c>
      <c r="AU78">
        <f t="shared" si="23"/>
        <v>-7.2284745937000448E-4</v>
      </c>
      <c r="AW78">
        <v>75</v>
      </c>
      <c r="AX78">
        <f>IF(Z78&gt;0, (R78*SUMPRODUCT(K78:$K$98, X78:$X$98)-K78*$AZ$3)/Z78, 0)</f>
        <v>-1.1442571886107272E+35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-11.407231341754239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-11.407231341754239</v>
      </c>
      <c r="AK79">
        <f t="shared" si="49"/>
        <v>-0.79850619392279676</v>
      </c>
      <c r="AL79">
        <f t="shared" si="26"/>
        <v>-12.205737535677036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-7.107278400643638E-33</v>
      </c>
      <c r="AR79">
        <f t="shared" si="36"/>
        <v>-7.107278400643638E-33</v>
      </c>
      <c r="AS79">
        <f t="shared" si="36"/>
        <v>-3.2530217605576941E-3</v>
      </c>
      <c r="AT79">
        <f t="shared" si="36"/>
        <v>-2.2771152323903859E-4</v>
      </c>
      <c r="AU79">
        <f t="shared" si="23"/>
        <v>-3.4807332837967328E-3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63569.86288994184</v>
      </c>
      <c r="AO81" s="8">
        <f t="shared" si="50"/>
        <v>-6356.9862889941842</v>
      </c>
      <c r="AP81" s="8">
        <f t="shared" si="50"/>
        <v>-720.98232202527311</v>
      </c>
      <c r="AQ81" s="8">
        <f t="shared" si="50"/>
        <v>-35715.399091733299</v>
      </c>
      <c r="AR81" s="8">
        <f t="shared" si="50"/>
        <v>20776.495187189084</v>
      </c>
      <c r="AS81" s="8">
        <f t="shared" si="50"/>
        <v>-6504.5630973528569</v>
      </c>
      <c r="AT81" s="8">
        <f t="shared" si="50"/>
        <v>2752.4476345158155</v>
      </c>
      <c r="AU81" s="8">
        <f t="shared" si="50"/>
        <v>17024.379724352053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135043.43913770455</v>
      </c>
      <c r="K3">
        <v>1</v>
      </c>
      <c r="L3" s="2">
        <v>0</v>
      </c>
      <c r="O3">
        <f>$C$3</f>
        <v>135043.43913770455</v>
      </c>
      <c r="P3" s="2">
        <f>O3*C5</f>
        <v>13504.343913770455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135043.43913770455</v>
      </c>
      <c r="AF3">
        <f t="shared" ref="AF3:AG34" si="4">-$Z3*P3</f>
        <v>-13504.343913770455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120914.13825323409</v>
      </c>
      <c r="AJ3">
        <f t="shared" ref="AJ3:AJ66" si="7">AB3-AC3</f>
        <v>0</v>
      </c>
      <c r="AL3">
        <f t="shared" ref="AL3:AL34" si="8">SUM(AI3:AK3)</f>
        <v>120914.13825323409</v>
      </c>
      <c r="AN3">
        <f t="shared" ref="AN3:AU34" si="9">AE3*$K3</f>
        <v>135043.43913770455</v>
      </c>
      <c r="AO3">
        <f t="shared" si="9"/>
        <v>-13504.343913770455</v>
      </c>
      <c r="AP3">
        <f t="shared" si="9"/>
        <v>-624.95697070000006</v>
      </c>
      <c r="AQ3">
        <f t="shared" si="9"/>
        <v>0</v>
      </c>
      <c r="AR3">
        <f t="shared" si="9"/>
        <v>120914.13825323409</v>
      </c>
      <c r="AS3">
        <f t="shared" si="9"/>
        <v>0</v>
      </c>
      <c r="AT3">
        <f t="shared" si="9"/>
        <v>0</v>
      </c>
      <c r="AU3">
        <f t="shared" si="9"/>
        <v>120914.13825323409</v>
      </c>
      <c r="AW3">
        <v>0</v>
      </c>
      <c r="AX3">
        <f>IF(Z3&gt;0, (R3*SUMPRODUCT(K3:$K$98, X3:$X$98)-K3*$AZ$3)/Z3, 0)</f>
        <v>0</v>
      </c>
      <c r="AZ3">
        <f>C6*ABS(SUMPRODUCT(X4:X69, K4:K69))/1</f>
        <v>83651.693398185482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5776.3733670460288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5611.1174133123714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-5611.1174133123714</v>
      </c>
      <c r="AK4">
        <f>G4*SUM(AB4, AE4:AF4)</f>
        <v>0</v>
      </c>
      <c r="AL4">
        <f t="shared" si="8"/>
        <v>-10263.35391331237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-5234.739633652739</v>
      </c>
      <c r="AT4">
        <f t="shared" si="9"/>
        <v>0</v>
      </c>
      <c r="AU4">
        <f t="shared" si="9"/>
        <v>-9574.9173554551453</v>
      </c>
      <c r="AW4">
        <v>1</v>
      </c>
      <c r="AX4">
        <f>IF(Z4&gt;0, (R4*SUMPRODUCT(K4:$K$98, X4:$X$98)-K4*$AZ$3)/Z4, 0)</f>
        <v>5776.3733670460288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250000</v>
      </c>
      <c r="S5">
        <f t="shared" si="1"/>
        <v>8275.3328954272602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5611.1174133123714</v>
      </c>
      <c r="AC5">
        <f t="shared" si="2"/>
        <v>7780.2819597257767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-5374.9058369480699</v>
      </c>
      <c r="AI5">
        <f t="shared" si="6"/>
        <v>-5386.6580559494723</v>
      </c>
      <c r="AJ5">
        <f t="shared" si="7"/>
        <v>-2169.1645464134053</v>
      </c>
      <c r="AK5">
        <f>G5*SUM(AB5, AE5:AF5)</f>
        <v>230.05581394580724</v>
      </c>
      <c r="AL5">
        <f t="shared" si="8"/>
        <v>-7325.7667884170705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-4596.1250754081884</v>
      </c>
      <c r="AR5">
        <f t="shared" si="9"/>
        <v>-4606.1744921017289</v>
      </c>
      <c r="AS5">
        <f t="shared" si="9"/>
        <v>-1854.8699952887016</v>
      </c>
      <c r="AT5">
        <f t="shared" si="9"/>
        <v>196.7225710171974</v>
      </c>
      <c r="AU5">
        <f t="shared" si="9"/>
        <v>-6264.3219163732329</v>
      </c>
      <c r="AW5">
        <v>2</v>
      </c>
      <c r="AX5">
        <f>IF(Z5&gt;0, (R5*SUMPRODUCT(K5:$K$98, X5:$X$98)-K5*$AZ$3)/Z5, 0)</f>
        <v>8275.3328954272602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250000</v>
      </c>
      <c r="S6">
        <f t="shared" si="1"/>
        <v>11236.075900027347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7780.2819597257767</v>
      </c>
      <c r="AC6">
        <f t="shared" si="2"/>
        <v>10185.635331099118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-6065.9875176187797</v>
      </c>
      <c r="AI6">
        <f t="shared" si="6"/>
        <v>-6077.3189150542876</v>
      </c>
      <c r="AJ6">
        <f t="shared" si="7"/>
        <v>-2405.3533713733414</v>
      </c>
      <c r="AK6">
        <f>G6*SUM(AB6, AE6:AF6)</f>
        <v>455.14649464395796</v>
      </c>
      <c r="AL6">
        <f t="shared" si="8"/>
        <v>-8027.5257917836707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-4679.3636097575027</v>
      </c>
      <c r="AR6">
        <f t="shared" si="9"/>
        <v>-4688.104763387214</v>
      </c>
      <c r="AS6">
        <f t="shared" si="9"/>
        <v>-1855.5137151074002</v>
      </c>
      <c r="AT6">
        <f t="shared" si="9"/>
        <v>351.10457084845478</v>
      </c>
      <c r="AU6">
        <f t="shared" si="9"/>
        <v>-6192.5139076461592</v>
      </c>
      <c r="AW6">
        <v>3</v>
      </c>
      <c r="AX6">
        <f>IF(Z6&gt;0, (R6*SUMPRODUCT(K6:$K$98, X6:$X$98)-K6*$AZ$3)/Z6, 0)</f>
        <v>11236.075900027347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250000</v>
      </c>
      <c r="S7">
        <f t="shared" si="1"/>
        <v>13009.47840112136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10185.635331099118</v>
      </c>
      <c r="AC7">
        <f t="shared" si="2"/>
        <v>11324.57646817511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-6740.0221630317301</v>
      </c>
      <c r="AI7">
        <f t="shared" si="6"/>
        <v>-6750.9032453847312</v>
      </c>
      <c r="AJ7">
        <f t="shared" si="7"/>
        <v>-1138.9411370759917</v>
      </c>
      <c r="AK7">
        <f>G7*SUM(AB7, AE7:AF7)</f>
        <v>500.11469475696668</v>
      </c>
      <c r="AL7">
        <f t="shared" si="8"/>
        <v>-7389.7296877037561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-4730.5256077174581</v>
      </c>
      <c r="AR7">
        <f t="shared" si="9"/>
        <v>-4738.1625616421625</v>
      </c>
      <c r="AS7">
        <f t="shared" si="9"/>
        <v>-799.37277419831753</v>
      </c>
      <c r="AT7">
        <f t="shared" si="9"/>
        <v>351.00854464838551</v>
      </c>
      <c r="AU7">
        <f t="shared" si="9"/>
        <v>-5186.5267911920937</v>
      </c>
      <c r="AW7">
        <v>4</v>
      </c>
      <c r="AX7">
        <f>IF(Z7&gt;0, (R7*SUMPRODUCT(K7:$K$98, X7:$X$98)-K7*$AZ$3)/Z7, 0)</f>
        <v>13009.47840112136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250000</v>
      </c>
      <c r="S8">
        <f t="shared" si="1"/>
        <v>12620.239683229631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11324.57646817511</v>
      </c>
      <c r="AC8">
        <f t="shared" si="2"/>
        <v>10501.571090358637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-7415.0889725000388</v>
      </c>
      <c r="AI8">
        <f t="shared" si="6"/>
        <v>-7425.490489580885</v>
      </c>
      <c r="AJ8">
        <f t="shared" si="7"/>
        <v>823.0053778164729</v>
      </c>
      <c r="AK8">
        <f t="shared" ref="AK8:AK69" si="22">G8*SUM(AB8:AB8, AE8:AF8)</f>
        <v>241.21347877212983</v>
      </c>
      <c r="AL8">
        <f t="shared" si="8"/>
        <v>-6361.2716329922823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-4857.9532901021685</v>
      </c>
      <c r="AR8">
        <f t="shared" si="9"/>
        <v>-4864.7677847511668</v>
      </c>
      <c r="AS8">
        <f t="shared" si="9"/>
        <v>539.18728389678699</v>
      </c>
      <c r="AT8">
        <f t="shared" si="9"/>
        <v>158.0296362139236</v>
      </c>
      <c r="AU8">
        <f t="shared" si="9"/>
        <v>-4167.5508646404569</v>
      </c>
      <c r="AW8">
        <v>5</v>
      </c>
      <c r="AX8">
        <f>IF(Z8&gt;0, (R8*SUMPRODUCT(K8:$K$98, X8:$X$98)-K8*$AZ$3)/Z8, 0)</f>
        <v>12620.239683229631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250000</v>
      </c>
      <c r="S9">
        <f t="shared" si="1"/>
        <v>10800.910256174646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10501.571090358637</v>
      </c>
      <c r="AC9">
        <f t="shared" si="2"/>
        <v>8544.971814260236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-8166.4345138462613</v>
      </c>
      <c r="AI9">
        <f t="shared" si="6"/>
        <v>-8176.3236940306069</v>
      </c>
      <c r="AJ9">
        <f t="shared" si="7"/>
        <v>1956.5992760984009</v>
      </c>
      <c r="AK9">
        <f t="shared" si="22"/>
        <v>61.959269433115956</v>
      </c>
      <c r="AL9">
        <f t="shared" si="8"/>
        <v>-6157.7651484990902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-5066.9505070973373</v>
      </c>
      <c r="AR9">
        <f t="shared" si="9"/>
        <v>-5073.0863533427082</v>
      </c>
      <c r="AS9">
        <f t="shared" si="9"/>
        <v>1213.9926766575813</v>
      </c>
      <c r="AT9">
        <f t="shared" si="9"/>
        <v>38.443282823270266</v>
      </c>
      <c r="AU9">
        <f t="shared" si="9"/>
        <v>-3820.6503938618566</v>
      </c>
      <c r="AW9">
        <v>6</v>
      </c>
      <c r="AX9">
        <f>IF(Z9&gt;0, (R9*SUMPRODUCT(K9:$K$98, X9:$X$98)-K9*$AZ$3)/Z9, 0)</f>
        <v>10800.910256174646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250000</v>
      </c>
      <c r="S10">
        <f t="shared" si="1"/>
        <v>8213.2768510334463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8544.971814260236</v>
      </c>
      <c r="AC10">
        <f t="shared" si="2"/>
        <v>6141.8381904769485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-8857.2968425473427</v>
      </c>
      <c r="AI10">
        <f t="shared" si="6"/>
        <v>-8866.6442660877165</v>
      </c>
      <c r="AJ10">
        <f t="shared" si="7"/>
        <v>2403.1336237832875</v>
      </c>
      <c r="AK10">
        <f t="shared" si="22"/>
        <v>35.034384438466972</v>
      </c>
      <c r="AL10">
        <f t="shared" si="8"/>
        <v>-6428.476257865962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-5213.5502631323379</v>
      </c>
      <c r="AR10">
        <f t="shared" si="9"/>
        <v>-5219.0523100124228</v>
      </c>
      <c r="AS10">
        <f t="shared" si="9"/>
        <v>1414.523884582178</v>
      </c>
      <c r="AT10">
        <f t="shared" si="9"/>
        <v>20.62181356849706</v>
      </c>
      <c r="AU10">
        <f t="shared" si="9"/>
        <v>-3783.9066118617479</v>
      </c>
      <c r="AW10">
        <v>7</v>
      </c>
      <c r="AX10">
        <f>IF(Z10&gt;0, (R10*SUMPRODUCT(K10:$K$98, X10:$X$98)-K10*$AZ$3)/Z10, 0)</f>
        <v>8213.2768510334463</v>
      </c>
    </row>
    <row r="11" spans="1:52" x14ac:dyDescent="0.25">
      <c r="A11" t="s">
        <v>33</v>
      </c>
      <c r="C11" s="12">
        <f>AU71</f>
        <v>36177.414054497094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250000</v>
      </c>
      <c r="S11">
        <f t="shared" si="1"/>
        <v>4809.8466806122278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6141.8381904769485</v>
      </c>
      <c r="AC11">
        <f t="shared" si="2"/>
        <v>3379.9327319257136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-9401.2069328894395</v>
      </c>
      <c r="AI11">
        <f t="shared" si="6"/>
        <v>-9409.9908218477649</v>
      </c>
      <c r="AJ11">
        <f t="shared" si="7"/>
        <v>2761.9054585512349</v>
      </c>
      <c r="AK11">
        <f t="shared" si="22"/>
        <v>14.740411657144675</v>
      </c>
      <c r="AL11">
        <f t="shared" si="8"/>
        <v>-6633.3449516393857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-5258.1762328629866</v>
      </c>
      <c r="AR11">
        <f t="shared" si="9"/>
        <v>-5263.0891378210927</v>
      </c>
      <c r="AS11">
        <f t="shared" si="9"/>
        <v>1544.7575766854402</v>
      </c>
      <c r="AT11">
        <f t="shared" si="9"/>
        <v>8.2444395481881845</v>
      </c>
      <c r="AU11">
        <f t="shared" si="9"/>
        <v>-3710.087121587464</v>
      </c>
      <c r="AW11">
        <v>8</v>
      </c>
      <c r="AX11">
        <f>IF(Z11&gt;0, (R11*SUMPRODUCT(K11:$K$98, X11:$X$98)-K11*$AZ$3)/Z11, 0)</f>
        <v>4809.8466806122278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250000</v>
      </c>
      <c r="S12">
        <f t="shared" si="1"/>
        <v>681.47121317392157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3379.9327319257136</v>
      </c>
      <c r="AC12">
        <f t="shared" si="2"/>
        <v>447.10677286484866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-9898.3822892807384</v>
      </c>
      <c r="AI12">
        <f t="shared" si="6"/>
        <v>-9906.5834202350179</v>
      </c>
      <c r="AJ12">
        <f t="shared" si="7"/>
        <v>2932.825959060865</v>
      </c>
      <c r="AK12">
        <f t="shared" si="22"/>
        <v>7.7738452834291412</v>
      </c>
      <c r="AL12">
        <f t="shared" si="8"/>
        <v>-6965.9836158907237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-5261.0954135146203</v>
      </c>
      <c r="AR12">
        <f t="shared" si="9"/>
        <v>-5265.4544018006063</v>
      </c>
      <c r="AS12">
        <f t="shared" si="9"/>
        <v>1558.8281752424555</v>
      </c>
      <c r="AT12">
        <f t="shared" si="9"/>
        <v>4.1318814095826584</v>
      </c>
      <c r="AU12">
        <f t="shared" si="9"/>
        <v>-3702.4943451485683</v>
      </c>
      <c r="AW12">
        <v>9</v>
      </c>
      <c r="AX12">
        <f>IF(Z12&gt;0, (R12*SUMPRODUCT(K12:$K$98, X12:$X$98)-K12*$AZ$3)/Z12, 0)</f>
        <v>681.47121317392157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250000</v>
      </c>
      <c r="S13">
        <f t="shared" si="1"/>
        <v>-4300.6750999823835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447.10677286484866</v>
      </c>
      <c r="AC13">
        <f t="shared" si="2"/>
        <v>-2616.2588454911456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-10298.197700467721</v>
      </c>
      <c r="AI13">
        <f t="shared" si="6"/>
        <v>-10305.801910227434</v>
      </c>
      <c r="AJ13">
        <f t="shared" si="7"/>
        <v>3063.3656183559942</v>
      </c>
      <c r="AK13">
        <f t="shared" si="22"/>
        <v>0.89421354572969736</v>
      </c>
      <c r="AL13">
        <f t="shared" si="8"/>
        <v>-7241.5420783257096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-5203.0433031172779</v>
      </c>
      <c r="AR13">
        <f t="shared" si="9"/>
        <v>-5206.8852406889337</v>
      </c>
      <c r="AS13">
        <f t="shared" si="9"/>
        <v>1547.7294599678319</v>
      </c>
      <c r="AT13">
        <f t="shared" si="9"/>
        <v>0.45179087991817685</v>
      </c>
      <c r="AU13">
        <f t="shared" si="9"/>
        <v>-3658.7039898411836</v>
      </c>
      <c r="AW13">
        <v>10</v>
      </c>
      <c r="AX13">
        <f>IF(Z13&gt;0, (R13*SUMPRODUCT(K13:$K$98, X13:$X$98)-K13*$AZ$3)/Z13, 0)</f>
        <v>-4300.6750999823835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250000</v>
      </c>
      <c r="S14">
        <f t="shared" si="1"/>
        <v>-5879.9976461694223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-2616.2588454911456</v>
      </c>
      <c r="AC14">
        <f t="shared" si="2"/>
        <v>-3291.012735506818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-10639.286365737529</v>
      </c>
      <c r="AI14">
        <f t="shared" si="6"/>
        <v>-10646.282569081357</v>
      </c>
      <c r="AJ14">
        <f t="shared" si="7"/>
        <v>674.75389001567237</v>
      </c>
      <c r="AK14">
        <f t="shared" si="22"/>
        <v>-183.1381191843802</v>
      </c>
      <c r="AL14">
        <f t="shared" si="8"/>
        <v>-10154.666798250064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-4799.4413756811537</v>
      </c>
      <c r="AR14">
        <f t="shared" si="9"/>
        <v>-4802.597402001601</v>
      </c>
      <c r="AS14">
        <f t="shared" si="9"/>
        <v>304.38524040221517</v>
      </c>
      <c r="AT14">
        <f t="shared" si="9"/>
        <v>-82.614626250546465</v>
      </c>
      <c r="AU14">
        <f t="shared" si="9"/>
        <v>-4580.8267878499319</v>
      </c>
      <c r="AW14">
        <v>11</v>
      </c>
      <c r="AX14">
        <f>IF(Z14&gt;0, (R14*SUMPRODUCT(K14:$K$98, X14:$X$98)-K14*$AZ$3)/Z14, 0)</f>
        <v>-5879.9976461694223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250000</v>
      </c>
      <c r="S15">
        <f t="shared" si="1"/>
        <v>-7931.0510024626819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-3291.012735506818</v>
      </c>
      <c r="AC15">
        <f t="shared" si="2"/>
        <v>-4047.3385637758438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-10945.941564426259</v>
      </c>
      <c r="AI15">
        <f t="shared" si="6"/>
        <v>-10952.320508658428</v>
      </c>
      <c r="AJ15">
        <f t="shared" si="7"/>
        <v>756.32582826902581</v>
      </c>
      <c r="AK15">
        <f t="shared" si="22"/>
        <v>-230.37089148547727</v>
      </c>
      <c r="AL15">
        <f t="shared" si="8"/>
        <v>-10426.36557187488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-4408.7278972283348</v>
      </c>
      <c r="AR15">
        <f t="shared" si="9"/>
        <v>-4411.2971626702974</v>
      </c>
      <c r="AS15">
        <f t="shared" si="9"/>
        <v>304.62749676288428</v>
      </c>
      <c r="AT15">
        <f t="shared" si="9"/>
        <v>-92.787136677412079</v>
      </c>
      <c r="AU15">
        <f t="shared" si="9"/>
        <v>-4199.4568025848257</v>
      </c>
      <c r="AW15">
        <v>12</v>
      </c>
      <c r="AX15">
        <f>IF(Z15&gt;0, (R15*SUMPRODUCT(K15:$K$98, X15:$X$98)-K15*$AZ$3)/Z15, 0)</f>
        <v>-7931.0510024626819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250000</v>
      </c>
      <c r="S16">
        <f t="shared" si="1"/>
        <v>-10517.300003583157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-4047.3385637758438</v>
      </c>
      <c r="AC16">
        <f t="shared" si="2"/>
        <v>-4846.1418651004751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-11108.562422188048</v>
      </c>
      <c r="AI16">
        <f t="shared" si="6"/>
        <v>-11114.322148856785</v>
      </c>
      <c r="AJ16">
        <f t="shared" si="7"/>
        <v>798.80330132463132</v>
      </c>
      <c r="AK16">
        <f t="shared" si="22"/>
        <v>-283.31369946430908</v>
      </c>
      <c r="AL16">
        <f t="shared" si="8"/>
        <v>-10598.832546996462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-3994.8456793442156</v>
      </c>
      <c r="AR16">
        <f t="shared" si="9"/>
        <v>-3996.9169841919829</v>
      </c>
      <c r="AS16">
        <f t="shared" si="9"/>
        <v>287.26452583718299</v>
      </c>
      <c r="AT16">
        <f t="shared" si="9"/>
        <v>-101.88487629536961</v>
      </c>
      <c r="AU16">
        <f t="shared" si="9"/>
        <v>-3811.5373346501692</v>
      </c>
      <c r="AW16">
        <v>13</v>
      </c>
      <c r="AX16">
        <f>IF(Z16&gt;0, (R16*SUMPRODUCT(K16:$K$98, X16:$X$98)-K16*$AZ$3)/Z16, 0)</f>
        <v>-10517.300003583157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250000</v>
      </c>
      <c r="S17">
        <f t="shared" si="1"/>
        <v>-13644.791349542897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-4846.1418651004751</v>
      </c>
      <c r="AC17">
        <f t="shared" si="2"/>
        <v>-5617.8405838163853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-11112.458149275191</v>
      </c>
      <c r="AI17">
        <f t="shared" si="6"/>
        <v>-11117.604655769777</v>
      </c>
      <c r="AJ17">
        <f t="shared" si="7"/>
        <v>771.69871871591022</v>
      </c>
      <c r="AK17">
        <f t="shared" si="22"/>
        <v>-339.2299305570333</v>
      </c>
      <c r="AL17">
        <f t="shared" si="8"/>
        <v>-10685.135867610901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-3568.0773707766584</v>
      </c>
      <c r="AR17">
        <f t="shared" si="9"/>
        <v>-3569.7298524432003</v>
      </c>
      <c r="AS17">
        <f t="shared" si="9"/>
        <v>247.783226566048</v>
      </c>
      <c r="AT17">
        <f t="shared" si="9"/>
        <v>-108.9226724142611</v>
      </c>
      <c r="AU17">
        <f t="shared" si="9"/>
        <v>-3430.8692982914135</v>
      </c>
      <c r="AW17">
        <v>14</v>
      </c>
      <c r="AX17">
        <f>IF(Z17&gt;0, (R17*SUMPRODUCT(K17:$K$98, X17:$X$98)-K17*$AZ$3)/Z17, 0)</f>
        <v>-13644.791349542897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250000</v>
      </c>
      <c r="S18">
        <f t="shared" si="1"/>
        <v>-17352.399323668982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-5617.8405838163853</v>
      </c>
      <c r="AC18">
        <f t="shared" si="2"/>
        <v>-6308.1081683177645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-11018.466294462842</v>
      </c>
      <c r="AI18">
        <f t="shared" si="6"/>
        <v>-11023.01041257776</v>
      </c>
      <c r="AJ18">
        <f t="shared" si="7"/>
        <v>690.26758450137913</v>
      </c>
      <c r="AK18">
        <f t="shared" si="22"/>
        <v>-393.24884086714701</v>
      </c>
      <c r="AL18">
        <f t="shared" si="8"/>
        <v>-10725.991668943529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-3158.8372416456446</v>
      </c>
      <c r="AR18">
        <f t="shared" si="9"/>
        <v>-3160.1399755423804</v>
      </c>
      <c r="AS18">
        <f t="shared" si="9"/>
        <v>197.88987816929529</v>
      </c>
      <c r="AT18">
        <f t="shared" si="9"/>
        <v>-112.73883774453968</v>
      </c>
      <c r="AU18">
        <f t="shared" si="9"/>
        <v>-3074.9889351176253</v>
      </c>
      <c r="AW18">
        <v>15</v>
      </c>
      <c r="AX18">
        <f>IF(Z18&gt;0, (R18*SUMPRODUCT(K18:$K$98, X18:$X$98)-K18*$AZ$3)/Z18, 0)</f>
        <v>-17352.399323668982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250000</v>
      </c>
      <c r="S19">
        <f t="shared" si="1"/>
        <v>-21783.227085397313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-6308.1081683177645</v>
      </c>
      <c r="AC19">
        <f t="shared" si="2"/>
        <v>-6897.4723865033375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-10813.178740375621</v>
      </c>
      <c r="AI19">
        <f t="shared" si="6"/>
        <v>-10817.136758372371</v>
      </c>
      <c r="AJ19">
        <f t="shared" si="7"/>
        <v>589.36421818557301</v>
      </c>
      <c r="AK19">
        <f t="shared" si="22"/>
        <v>-441.56757178224353</v>
      </c>
      <c r="AL19">
        <f t="shared" si="8"/>
        <v>-10669.340111969041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-2767.8430587763892</v>
      </c>
      <c r="AR19">
        <f t="shared" si="9"/>
        <v>-2768.856190335744</v>
      </c>
      <c r="AS19">
        <f t="shared" si="9"/>
        <v>150.8592153669926</v>
      </c>
      <c r="AT19">
        <f t="shared" si="9"/>
        <v>-113.02779394320565</v>
      </c>
      <c r="AU19">
        <f t="shared" si="9"/>
        <v>-2731.0247689119565</v>
      </c>
      <c r="AW19">
        <v>16</v>
      </c>
      <c r="AX19">
        <f>IF(Z19&gt;0, (R19*SUMPRODUCT(K19:$K$98, X19:$X$98)-K19*$AZ$3)/Z19, 0)</f>
        <v>-21783.227085397313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250000</v>
      </c>
      <c r="S20">
        <f t="shared" si="1"/>
        <v>-27152.009844543943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-6897.4723865033375</v>
      </c>
      <c r="AC20">
        <f t="shared" si="2"/>
        <v>-7371.1431029046726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-10499.534636154411</v>
      </c>
      <c r="AI20">
        <f t="shared" si="6"/>
        <v>-10502.928097239384</v>
      </c>
      <c r="AJ20">
        <f t="shared" si="7"/>
        <v>473.67071640133508</v>
      </c>
      <c r="AK20">
        <f t="shared" si="22"/>
        <v>-482.82306705523365</v>
      </c>
      <c r="AL20">
        <f t="shared" si="8"/>
        <v>-10512.080447893282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-2399.606928797778</v>
      </c>
      <c r="AR20">
        <f t="shared" si="9"/>
        <v>-2400.3824843832672</v>
      </c>
      <c r="AS20">
        <f t="shared" si="9"/>
        <v>108.25465817612216</v>
      </c>
      <c r="AT20">
        <f t="shared" si="9"/>
        <v>-110.34637412401352</v>
      </c>
      <c r="AU20">
        <f t="shared" si="9"/>
        <v>-2402.4742003311585</v>
      </c>
      <c r="AW20">
        <v>17</v>
      </c>
      <c r="AX20">
        <f>IF(Z20&gt;0, (R20*SUMPRODUCT(K20:$K$98, X20:$X$98)-K20*$AZ$3)/Z20, 0)</f>
        <v>-27152.009844543943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250000</v>
      </c>
      <c r="S21">
        <f t="shared" si="1"/>
        <v>-33799.423079488726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-7371.1431029046726</v>
      </c>
      <c r="AC21">
        <f t="shared" si="2"/>
        <v>-7722.381868867581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-10071.34544564142</v>
      </c>
      <c r="AI21">
        <f t="shared" si="6"/>
        <v>-10074.201404843263</v>
      </c>
      <c r="AJ21">
        <f t="shared" si="7"/>
        <v>351.23876596290847</v>
      </c>
      <c r="AK21">
        <f t="shared" si="22"/>
        <v>-515.98001720332718</v>
      </c>
      <c r="AL21">
        <f t="shared" si="8"/>
        <v>-10238.942656083682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-2055.1310768216263</v>
      </c>
      <c r="AR21">
        <f t="shared" si="9"/>
        <v>-2055.7138560085305</v>
      </c>
      <c r="AS21">
        <f t="shared" si="9"/>
        <v>71.672817421553432</v>
      </c>
      <c r="AT21">
        <f t="shared" si="9"/>
        <v>-105.2894644610197</v>
      </c>
      <c r="AU21">
        <f t="shared" si="9"/>
        <v>-2089.3305030479964</v>
      </c>
      <c r="AW21">
        <v>18</v>
      </c>
      <c r="AX21">
        <f>IF(Z21&gt;0, (R21*SUMPRODUCT(K21:$K$98, X21:$X$98)-K21*$AZ$3)/Z21, 0)</f>
        <v>-33799.423079488726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250000</v>
      </c>
      <c r="S22">
        <f t="shared" si="1"/>
        <v>-42249.110504621502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-7722.381868867581</v>
      </c>
      <c r="AC22">
        <f t="shared" si="2"/>
        <v>-7948.612800300928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-9513.7901425095679</v>
      </c>
      <c r="AI22">
        <f t="shared" si="6"/>
        <v>-9516.141852612267</v>
      </c>
      <c r="AJ22">
        <f t="shared" si="7"/>
        <v>226.230931433347</v>
      </c>
      <c r="AK22">
        <f t="shared" si="22"/>
        <v>-540.56673082073075</v>
      </c>
      <c r="AL22">
        <f t="shared" si="8"/>
        <v>-9830.4776519996503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-1733.3552444266008</v>
      </c>
      <c r="AR22">
        <f t="shared" si="9"/>
        <v>-1733.783711838518</v>
      </c>
      <c r="AS22">
        <f t="shared" si="9"/>
        <v>41.217912690690021</v>
      </c>
      <c r="AT22">
        <f t="shared" si="9"/>
        <v>-98.488001500471825</v>
      </c>
      <c r="AU22">
        <f t="shared" si="9"/>
        <v>-1791.0538006482998</v>
      </c>
      <c r="AW22">
        <v>19</v>
      </c>
      <c r="AX22">
        <f>IF(Z22&gt;0, (R22*SUMPRODUCT(K22:$K$98, X22:$X$98)-K22*$AZ$3)/Z22, 0)</f>
        <v>-42249.110504621502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250000</v>
      </c>
      <c r="S23">
        <f t="shared" si="1"/>
        <v>-53358.56947778078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-7948.612800300928</v>
      </c>
      <c r="AC23">
        <f t="shared" si="2"/>
        <v>-8049.0214863451392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-8851.916267326018</v>
      </c>
      <c r="AI23">
        <f t="shared" si="6"/>
        <v>-8853.8018645143238</v>
      </c>
      <c r="AJ23">
        <f t="shared" si="7"/>
        <v>100.40868604421121</v>
      </c>
      <c r="AK23">
        <f t="shared" si="22"/>
        <v>-556.40289602106498</v>
      </c>
      <c r="AL23">
        <f t="shared" si="8"/>
        <v>-9309.7960744911779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-1439.9694750762667</v>
      </c>
      <c r="AR23">
        <f t="shared" si="9"/>
        <v>-1440.2762111898326</v>
      </c>
      <c r="AS23">
        <f t="shared" si="9"/>
        <v>16.333801469617466</v>
      </c>
      <c r="AT23">
        <f t="shared" si="9"/>
        <v>-90.511835168589371</v>
      </c>
      <c r="AU23">
        <f t="shared" si="9"/>
        <v>-1514.4542448888044</v>
      </c>
      <c r="AW23">
        <v>20</v>
      </c>
      <c r="AX23">
        <f>IF(Z23&gt;0, (R23*SUMPRODUCT(K23:$K$98, X23:$X$98)-K23*$AZ$3)/Z23, 0)</f>
        <v>-53358.56947778078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250000</v>
      </c>
      <c r="S24">
        <f t="shared" si="1"/>
        <v>-68532.986402678973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-8049.0214863451392</v>
      </c>
      <c r="AC24">
        <f t="shared" si="2"/>
        <v>-8031.0029628656976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-8038.7021819644197</v>
      </c>
      <c r="AI24">
        <f t="shared" si="6"/>
        <v>-8040.1669880717436</v>
      </c>
      <c r="AJ24">
        <f t="shared" si="7"/>
        <v>-18.018523479441683</v>
      </c>
      <c r="AK24">
        <f t="shared" si="22"/>
        <v>-563.43150404415985</v>
      </c>
      <c r="AL24">
        <f t="shared" si="8"/>
        <v>-8621.6170155953459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-1167.5726285538167</v>
      </c>
      <c r="AR24">
        <f t="shared" si="9"/>
        <v>-1167.7853827370586</v>
      </c>
      <c r="AS24">
        <f t="shared" si="9"/>
        <v>-2.6170810095130732</v>
      </c>
      <c r="AT24">
        <f t="shared" si="9"/>
        <v>-81.835001135234464</v>
      </c>
      <c r="AU24">
        <f t="shared" si="9"/>
        <v>-1252.2374648818063</v>
      </c>
      <c r="AW24">
        <v>21</v>
      </c>
      <c r="AX24">
        <f>IF(Z24&gt;0, (R24*SUMPRODUCT(K24:$K$98, X24:$X$98)-K24*$AZ$3)/Z24, 0)</f>
        <v>-68532.986402678973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250000</v>
      </c>
      <c r="S25">
        <f t="shared" si="1"/>
        <v>-90069.295746917589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-8031.0029628656976</v>
      </c>
      <c r="AC25">
        <f t="shared" si="2"/>
        <v>-7896.8005927090644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-7084.4800715103238</v>
      </c>
      <c r="AI25">
        <f t="shared" si="6"/>
        <v>-7085.576005552999</v>
      </c>
      <c r="AJ25">
        <f t="shared" si="7"/>
        <v>-134.20237015663315</v>
      </c>
      <c r="AK25">
        <f t="shared" si="22"/>
        <v>-562.17020740059888</v>
      </c>
      <c r="AL25">
        <f t="shared" si="8"/>
        <v>-7781.9485831102311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-918.73006005743866</v>
      </c>
      <c r="AR25">
        <f t="shared" si="9"/>
        <v>-918.87218305569445</v>
      </c>
      <c r="AS25">
        <f t="shared" si="9"/>
        <v>-17.403641530403664</v>
      </c>
      <c r="AT25">
        <f t="shared" si="9"/>
        <v>-72.903397736221905</v>
      </c>
      <c r="AU25">
        <f t="shared" si="9"/>
        <v>-1009.17922232232</v>
      </c>
      <c r="AW25">
        <v>22</v>
      </c>
      <c r="AX25">
        <f>IF(Z25&gt;0, (R25*SUMPRODUCT(K25:$K$98, X25:$X$98)-K25*$AZ$3)/Z25, 0)</f>
        <v>-90069.295746917589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250000</v>
      </c>
      <c r="S26">
        <f t="shared" si="1"/>
        <v>-122074.07109142389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-7896.8005927090644</v>
      </c>
      <c r="AC26">
        <f t="shared" si="2"/>
        <v>-7653.2315467750295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-6026.158425155957</v>
      </c>
      <c r="AI26">
        <f t="shared" si="6"/>
        <v>-6026.9420919369477</v>
      </c>
      <c r="AJ26">
        <f t="shared" si="7"/>
        <v>-243.56904593403488</v>
      </c>
      <c r="AK26">
        <f t="shared" si="22"/>
        <v>-552.77604148963451</v>
      </c>
      <c r="AL26">
        <f t="shared" si="8"/>
        <v>-6823.2871793606173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-697.75421010521632</v>
      </c>
      <c r="AR26">
        <f t="shared" si="9"/>
        <v>-697.84494897352636</v>
      </c>
      <c r="AS26">
        <f t="shared" si="9"/>
        <v>-28.202266728058234</v>
      </c>
      <c r="AT26">
        <f t="shared" si="9"/>
        <v>-64.004591811690759</v>
      </c>
      <c r="AU26">
        <f t="shared" si="9"/>
        <v>-790.05180751327543</v>
      </c>
      <c r="AW26">
        <v>23</v>
      </c>
      <c r="AX26">
        <f>IF(Z26&gt;0, (R26*SUMPRODUCT(K26:$K$98, X26:$X$98)-K26*$AZ$3)/Z26, 0)</f>
        <v>-122074.07109142389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250000</v>
      </c>
      <c r="S27">
        <f t="shared" si="1"/>
        <v>-172039.09289443755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-7653.2315467750295</v>
      </c>
      <c r="AC27">
        <f t="shared" si="2"/>
        <v>-7313.2186979592852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-4889.3393332626174</v>
      </c>
      <c r="AI27">
        <f t="shared" si="6"/>
        <v>-4889.8706964091352</v>
      </c>
      <c r="AJ27">
        <f t="shared" si="7"/>
        <v>-340.01284881574429</v>
      </c>
      <c r="AK27">
        <f t="shared" si="22"/>
        <v>-535.72620827425214</v>
      </c>
      <c r="AL27">
        <f t="shared" si="8"/>
        <v>-5765.6097534991313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-505.46847826439921</v>
      </c>
      <c r="AR27">
        <f t="shared" si="9"/>
        <v>-505.5234115187244</v>
      </c>
      <c r="AS27">
        <f t="shared" si="9"/>
        <v>-35.15112483848668</v>
      </c>
      <c r="AT27">
        <f t="shared" si="9"/>
        <v>-55.384315304220252</v>
      </c>
      <c r="AU27">
        <f t="shared" si="9"/>
        <v>-596.05885166143128</v>
      </c>
      <c r="AW27">
        <v>24</v>
      </c>
      <c r="AX27">
        <f>IF(Z27&gt;0, (R27*SUMPRODUCT(K27:$K$98, X27:$X$98)-K27*$AZ$3)/Z27, 0)</f>
        <v>-172039.09289443755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250000</v>
      </c>
      <c r="S28">
        <f t="shared" si="1"/>
        <v>-254587.27980648252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-7313.2186979592852</v>
      </c>
      <c r="AC28">
        <f t="shared" si="2"/>
        <v>-6892.1094450442561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-3753.0663004120283</v>
      </c>
      <c r="AI28">
        <f t="shared" si="6"/>
        <v>-3753.4046966120604</v>
      </c>
      <c r="AJ28">
        <f t="shared" si="7"/>
        <v>-421.10925291502917</v>
      </c>
      <c r="AK28">
        <f t="shared" si="22"/>
        <v>-511.92530885715001</v>
      </c>
      <c r="AL28">
        <f t="shared" si="8"/>
        <v>-4686.43925838424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-346.42730233890444</v>
      </c>
      <c r="AR28">
        <f t="shared" si="9"/>
        <v>-346.45853804680706</v>
      </c>
      <c r="AS28">
        <f t="shared" si="9"/>
        <v>-38.870547653605058</v>
      </c>
      <c r="AT28">
        <f t="shared" si="9"/>
        <v>-47.253336219219797</v>
      </c>
      <c r="AU28">
        <f t="shared" si="9"/>
        <v>-432.582421919632</v>
      </c>
      <c r="AW28">
        <v>25</v>
      </c>
      <c r="AX28">
        <f>IF(Z28&gt;0, (R28*SUMPRODUCT(K28:$K$98, X28:$X$98)-K28*$AZ$3)/Z28, 0)</f>
        <v>-254587.27980648252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250000</v>
      </c>
      <c r="S29">
        <f t="shared" si="1"/>
        <v>-400125.88179551682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-6892.1094450442561</v>
      </c>
      <c r="AC29">
        <f t="shared" si="2"/>
        <v>-6411.2352016872437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-2694.4833906675872</v>
      </c>
      <c r="AI29">
        <f t="shared" si="6"/>
        <v>-2694.6836787360858</v>
      </c>
      <c r="AJ29">
        <f t="shared" si="7"/>
        <v>-480.87424335701235</v>
      </c>
      <c r="AK29">
        <f t="shared" si="22"/>
        <v>-482.44766115309795</v>
      </c>
      <c r="AL29">
        <f t="shared" si="8"/>
        <v>-3658.0055832461962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-222.06666151399398</v>
      </c>
      <c r="AR29">
        <f t="shared" si="9"/>
        <v>-222.08316831558224</v>
      </c>
      <c r="AS29">
        <f t="shared" si="9"/>
        <v>-39.631395836476919</v>
      </c>
      <c r="AT29">
        <f t="shared" si="9"/>
        <v>-39.761069538810219</v>
      </c>
      <c r="AU29">
        <f t="shared" si="9"/>
        <v>-301.47563369086942</v>
      </c>
      <c r="AW29">
        <v>26</v>
      </c>
      <c r="AX29">
        <f>IF(Z29&gt;0, (R29*SUMPRODUCT(K29:$K$98, X29:$X$98)-K29*$AZ$3)/Z29, 0)</f>
        <v>-400125.88179551682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250000</v>
      </c>
      <c r="S30">
        <f t="shared" si="1"/>
        <v>-678200.15742206899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-6411.2352016872437</v>
      </c>
      <c r="AC30">
        <f t="shared" si="2"/>
        <v>-5894.6397688298821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-1792.8054959561102</v>
      </c>
      <c r="AI30">
        <f t="shared" si="6"/>
        <v>-1792.914140869126</v>
      </c>
      <c r="AJ30">
        <f t="shared" si="7"/>
        <v>-516.59543285736163</v>
      </c>
      <c r="AK30">
        <f t="shared" si="22"/>
        <v>-448.78646411810712</v>
      </c>
      <c r="AL30">
        <f t="shared" si="8"/>
        <v>-2758.2960378445946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-131.92375518128097</v>
      </c>
      <c r="AR30">
        <f t="shared" si="9"/>
        <v>-131.93174982706864</v>
      </c>
      <c r="AS30">
        <f t="shared" si="9"/>
        <v>-38.013721826358598</v>
      </c>
      <c r="AT30">
        <f t="shared" si="9"/>
        <v>-33.023992705586458</v>
      </c>
      <c r="AU30">
        <f t="shared" si="9"/>
        <v>-202.9694643590137</v>
      </c>
      <c r="AW30">
        <v>27</v>
      </c>
      <c r="AX30">
        <f>IF(Z30&gt;0, (R30*SUMPRODUCT(K30:$K$98, X30:$X$98)-K30*$AZ$3)/Z30, 0)</f>
        <v>-678200.15742206899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250000</v>
      </c>
      <c r="S31">
        <f t="shared" si="1"/>
        <v>-1268395.6809499098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-5894.6397688298821</v>
      </c>
      <c r="AC31">
        <f t="shared" si="2"/>
        <v>-5367.0437968938813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-1093.3282826848279</v>
      </c>
      <c r="AI31">
        <f t="shared" si="6"/>
        <v>-1093.3811747345792</v>
      </c>
      <c r="AJ31">
        <f t="shared" si="7"/>
        <v>-527.59597193600075</v>
      </c>
      <c r="AK31">
        <f t="shared" si="22"/>
        <v>-412.62478381809177</v>
      </c>
      <c r="AL31">
        <f t="shared" si="8"/>
        <v>-2033.6019304886718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-71.832732982221586</v>
      </c>
      <c r="AR31">
        <f t="shared" si="9"/>
        <v>-71.836208041402656</v>
      </c>
      <c r="AS31">
        <f t="shared" si="9"/>
        <v>-34.663569190315556</v>
      </c>
      <c r="AT31">
        <f t="shared" si="9"/>
        <v>-27.109850158697636</v>
      </c>
      <c r="AU31">
        <f t="shared" si="9"/>
        <v>-133.60962739041585</v>
      </c>
      <c r="AW31">
        <v>28</v>
      </c>
      <c r="AX31">
        <f>IF(Z31&gt;0, (R31*SUMPRODUCT(K31:$K$98, X31:$X$98)-K31*$AZ$3)/Z31, 0)</f>
        <v>-1268395.6809499098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250000</v>
      </c>
      <c r="S32">
        <f t="shared" si="1"/>
        <v>-2701148.1574224569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-5367.0437968938813</v>
      </c>
      <c r="AC32">
        <f t="shared" si="2"/>
        <v>-4850.0196306642447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-598.37757877474235</v>
      </c>
      <c r="AI32">
        <f t="shared" si="6"/>
        <v>-598.40002302505741</v>
      </c>
      <c r="AJ32">
        <f t="shared" si="7"/>
        <v>-517.02416622963665</v>
      </c>
      <c r="AK32">
        <f t="shared" si="22"/>
        <v>-375.69306578257175</v>
      </c>
      <c r="AL32">
        <f t="shared" si="8"/>
        <v>-1491.1172550372657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-35.10177651335281</v>
      </c>
      <c r="AR32">
        <f t="shared" si="9"/>
        <v>-35.103093128624693</v>
      </c>
      <c r="AS32">
        <f t="shared" si="9"/>
        <v>-30.329456481569174</v>
      </c>
      <c r="AT32">
        <f t="shared" si="9"/>
        <v>-22.038750281585308</v>
      </c>
      <c r="AU32">
        <f t="shared" si="9"/>
        <v>-87.471299891779168</v>
      </c>
      <c r="AW32">
        <v>29</v>
      </c>
      <c r="AX32">
        <f>IF(Z32&gt;0, (R32*SUMPRODUCT(K32:$K$98, X32:$X$98)-K32*$AZ$3)/Z32, 0)</f>
        <v>-2701148.1574224569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250000</v>
      </c>
      <c r="S33">
        <f t="shared" si="1"/>
        <v>-6861106.6421501534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-4850.0196306642447</v>
      </c>
      <c r="AC33">
        <f t="shared" si="2"/>
        <v>-4359.3563185955809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-285.55310999385409</v>
      </c>
      <c r="AI33">
        <f t="shared" si="6"/>
        <v>-285.56105214616633</v>
      </c>
      <c r="AJ33">
        <f t="shared" si="7"/>
        <v>-490.6633120686638</v>
      </c>
      <c r="AK33">
        <f t="shared" si="22"/>
        <v>-339.50137414649714</v>
      </c>
      <c r="AL33">
        <f t="shared" si="8"/>
        <v>-1115.7257383613273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-14.956247952262562</v>
      </c>
      <c r="AR33">
        <f t="shared" si="9"/>
        <v>-14.956663933721348</v>
      </c>
      <c r="AS33">
        <f t="shared" si="9"/>
        <v>-25.699184843531434</v>
      </c>
      <c r="AT33">
        <f t="shared" si="9"/>
        <v>-17.781864578460237</v>
      </c>
      <c r="AU33">
        <f t="shared" si="9"/>
        <v>-58.437713355713022</v>
      </c>
      <c r="AW33">
        <v>30</v>
      </c>
      <c r="AX33">
        <f>IF(Z33&gt;0, (R33*SUMPRODUCT(K33:$K$98, X33:$X$98)-K33*$AZ$3)/Z33, 0)</f>
        <v>-6861106.6421501534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250000</v>
      </c>
      <c r="S34">
        <f t="shared" si="1"/>
        <v>-22129066.088380799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-4359.3563185955809</v>
      </c>
      <c r="AC34">
        <f t="shared" si="2"/>
        <v>-3904.8794517424722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-113.13979145859422</v>
      </c>
      <c r="AI34">
        <f t="shared" si="6"/>
        <v>-113.1419971998104</v>
      </c>
      <c r="AJ34">
        <f t="shared" si="7"/>
        <v>-454.47686685310873</v>
      </c>
      <c r="AK34">
        <f t="shared" si="22"/>
        <v>-305.15494230169071</v>
      </c>
      <c r="AL34">
        <f t="shared" si="8"/>
        <v>-872.77380635460986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-5.2909433703894893</v>
      </c>
      <c r="AR34">
        <f t="shared" si="9"/>
        <v>-5.2910465211175763</v>
      </c>
      <c r="AS34">
        <f t="shared" si="9"/>
        <v>-21.253454109042249</v>
      </c>
      <c r="AT34">
        <f t="shared" si="9"/>
        <v>-14.270465749475926</v>
      </c>
      <c r="AU34">
        <f t="shared" ref="AU34:AU69" si="23">AL34*$K34</f>
        <v>-40.814966379635749</v>
      </c>
      <c r="AW34">
        <v>31</v>
      </c>
      <c r="AX34">
        <f>IF(Z34&gt;0, (R34*SUMPRODUCT(K34:$K$98, X34:$X$98)-K34*$AZ$3)/Z34, 0)</f>
        <v>-22129066.088380799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250000</v>
      </c>
      <c r="S35">
        <f t="shared" si="1"/>
        <v>-99830419.318855494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-3904.8794517424722</v>
      </c>
      <c r="AC35">
        <f t="shared" si="2"/>
        <v>-3491.0336854652087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-34.931266428926584</v>
      </c>
      <c r="AI35">
        <f t="shared" ref="AI35:AI66" si="25">SUM(AE35:AH35)</f>
        <v>-34.931703549409157</v>
      </c>
      <c r="AJ35">
        <f t="shared" si="7"/>
        <v>-413.84576627726346</v>
      </c>
      <c r="AK35">
        <f t="shared" si="22"/>
        <v>-273.34156162197309</v>
      </c>
      <c r="AL35">
        <f t="shared" ref="AL35:AL69" si="26">SUM(AI35:AK35)</f>
        <v>-722.11903144864573</v>
      </c>
      <c r="AN35">
        <f t="shared" ref="AN35:AT69" si="27">AE35*$K35</f>
        <v>0</v>
      </c>
      <c r="AO35">
        <f t="shared" si="27"/>
        <v>0</v>
      </c>
      <c r="AP35">
        <f t="shared" si="27"/>
        <v>-1.8251597122880437E-5</v>
      </c>
      <c r="AQ35">
        <f t="shared" si="27"/>
        <v>-1.4585255719365386</v>
      </c>
      <c r="AR35">
        <f t="shared" si="27"/>
        <v>-1.4585438235336614</v>
      </c>
      <c r="AS35">
        <f t="shared" si="27"/>
        <v>-17.279780971617328</v>
      </c>
      <c r="AT35">
        <f t="shared" si="27"/>
        <v>-11.41314639450265</v>
      </c>
      <c r="AU35">
        <f t="shared" si="23"/>
        <v>-30.151471189653641</v>
      </c>
      <c r="AW35">
        <v>32</v>
      </c>
      <c r="AX35">
        <f>IF(Z35&gt;0, (R35*SUMPRODUCT(K35:$K$98, X35:$X$98)-K35*$AZ$3)/Z35, 0)</f>
        <v>-99830419.318855494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250000</v>
      </c>
      <c r="S36">
        <f t="shared" si="1"/>
        <v>-454951435.28051239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-3491.0336854652087</v>
      </c>
      <c r="AC36">
        <f t="shared" si="2"/>
        <v>-3118.2630059945977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-6.9414713399596666</v>
      </c>
      <c r="AI36">
        <f t="shared" si="25"/>
        <v>-6.9415570156704174</v>
      </c>
      <c r="AJ36">
        <f t="shared" si="7"/>
        <v>-372.77067947061096</v>
      </c>
      <c r="AK36">
        <f t="shared" si="22"/>
        <v>-244.37235798256464</v>
      </c>
      <c r="AL36">
        <f t="shared" si="26"/>
        <v>-624.08459446884603</v>
      </c>
      <c r="AN36">
        <f t="shared" si="27"/>
        <v>0</v>
      </c>
      <c r="AO36">
        <f t="shared" si="27"/>
        <v>0</v>
      </c>
      <c r="AP36">
        <f t="shared" si="27"/>
        <v>-3.1940330816392256E-6</v>
      </c>
      <c r="AQ36">
        <f t="shared" si="27"/>
        <v>-0.2587815017895661</v>
      </c>
      <c r="AR36">
        <f t="shared" si="27"/>
        <v>-0.25878469582264768</v>
      </c>
      <c r="AS36">
        <f t="shared" si="27"/>
        <v>-13.897076215124471</v>
      </c>
      <c r="AT36">
        <f t="shared" si="27"/>
        <v>-9.1103229700798547</v>
      </c>
      <c r="AU36">
        <f t="shared" si="23"/>
        <v>-23.266183881026972</v>
      </c>
      <c r="AW36">
        <v>33</v>
      </c>
      <c r="AX36">
        <f>IF(Z36&gt;0, (R36*SUMPRODUCT(K36:$K$98, X36:$X$98)-K36*$AZ$3)/Z36, 0)</f>
        <v>-454951435.28051239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250000</v>
      </c>
      <c r="S37">
        <f t="shared" si="1"/>
        <v>-2097779138.7591894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-3118.2630059945977</v>
      </c>
      <c r="AC37">
        <f t="shared" si="2"/>
        <v>-2784.3885687083985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-1.3645533199543192</v>
      </c>
      <c r="AI37">
        <f t="shared" si="25"/>
        <v>-1.3645699112419651</v>
      </c>
      <c r="AJ37">
        <f t="shared" si="7"/>
        <v>-333.87443728619928</v>
      </c>
      <c r="AK37">
        <f t="shared" si="22"/>
        <v>-218.27841041962185</v>
      </c>
      <c r="AL37">
        <f t="shared" si="26"/>
        <v>-553.51741761706307</v>
      </c>
      <c r="AN37">
        <f t="shared" si="27"/>
        <v>0</v>
      </c>
      <c r="AO37">
        <f t="shared" si="27"/>
        <v>0</v>
      </c>
      <c r="AP37">
        <f t="shared" si="27"/>
        <v>-5.5226022329228165E-7</v>
      </c>
      <c r="AQ37">
        <f t="shared" si="27"/>
        <v>-4.5420737513133531E-2</v>
      </c>
      <c r="AR37">
        <f t="shared" si="27"/>
        <v>-4.5421289773356827E-2</v>
      </c>
      <c r="AS37">
        <f t="shared" si="27"/>
        <v>-11.113397297534178</v>
      </c>
      <c r="AT37">
        <f t="shared" si="27"/>
        <v>-7.2656496741260179</v>
      </c>
      <c r="AU37">
        <f t="shared" si="23"/>
        <v>-18.424468261433553</v>
      </c>
      <c r="AW37">
        <v>34</v>
      </c>
      <c r="AX37">
        <f>IF(Z37&gt;0, (R37*SUMPRODUCT(K37:$K$98, X37:$X$98)-K37*$AZ$3)/Z37, 0)</f>
        <v>-2097779138.7591894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250000</v>
      </c>
      <c r="S38">
        <f t="shared" si="1"/>
        <v>-9803198801.2724037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-2784.3885687083985</v>
      </c>
      <c r="AC38">
        <f t="shared" si="2"/>
        <v>-2486.1007583852074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-0.26510725204137975</v>
      </c>
      <c r="AI38">
        <f t="shared" si="25"/>
        <v>-0.26511042205354718</v>
      </c>
      <c r="AJ38">
        <f t="shared" si="7"/>
        <v>-298.28781032319102</v>
      </c>
      <c r="AK38">
        <f t="shared" si="22"/>
        <v>-194.90719980958792</v>
      </c>
      <c r="AL38">
        <f t="shared" si="26"/>
        <v>-493.46012055483254</v>
      </c>
      <c r="AN38">
        <f t="shared" si="27"/>
        <v>0</v>
      </c>
      <c r="AO38">
        <f t="shared" si="27"/>
        <v>0</v>
      </c>
      <c r="AP38">
        <f t="shared" si="27"/>
        <v>-9.4212076886366174E-8</v>
      </c>
      <c r="AQ38">
        <f t="shared" si="27"/>
        <v>-7.8789302669040849E-3</v>
      </c>
      <c r="AR38">
        <f t="shared" si="27"/>
        <v>-7.8790244789809713E-3</v>
      </c>
      <c r="AS38">
        <f t="shared" si="27"/>
        <v>-8.8650492919639206</v>
      </c>
      <c r="AT38">
        <f t="shared" si="27"/>
        <v>-5.7925998779452019</v>
      </c>
      <c r="AU38">
        <f t="shared" si="23"/>
        <v>-14.665528194388106</v>
      </c>
      <c r="AW38">
        <v>35</v>
      </c>
      <c r="AX38">
        <f>IF(Z38&gt;0, (R38*SUMPRODUCT(K38:$K$98, X38:$X$98)-K38*$AZ$3)/Z38, 0)</f>
        <v>-9803198801.2724037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250000</v>
      </c>
      <c r="S39">
        <f t="shared" si="1"/>
        <v>-46507526517.036316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-2486.1007583852074</v>
      </c>
      <c r="AC39">
        <f t="shared" si="2"/>
        <v>-2219.7396810112741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-5.0834087953911443E-2</v>
      </c>
      <c r="AI39">
        <f t="shared" si="25"/>
        <v>-5.0834684561559505E-2</v>
      </c>
      <c r="AJ39">
        <f t="shared" si="7"/>
        <v>-266.36107737393331</v>
      </c>
      <c r="AK39">
        <f t="shared" si="22"/>
        <v>-174.02705308696454</v>
      </c>
      <c r="AL39">
        <f t="shared" si="26"/>
        <v>-440.43896514545941</v>
      </c>
      <c r="AN39">
        <f t="shared" si="27"/>
        <v>0</v>
      </c>
      <c r="AO39">
        <f t="shared" si="27"/>
        <v>0</v>
      </c>
      <c r="AP39">
        <f t="shared" si="27"/>
        <v>-1.5831295028469276E-8</v>
      </c>
      <c r="AQ39">
        <f t="shared" si="27"/>
        <v>-1.3489090301003019E-3</v>
      </c>
      <c r="AR39">
        <f t="shared" si="27"/>
        <v>-1.3489248613953303E-3</v>
      </c>
      <c r="AS39">
        <f t="shared" si="27"/>
        <v>-7.0680300758557761</v>
      </c>
      <c r="AT39">
        <f t="shared" si="27"/>
        <v>-4.6178985959890415</v>
      </c>
      <c r="AU39">
        <f t="shared" si="23"/>
        <v>-11.687277596706213</v>
      </c>
      <c r="AW39">
        <v>36</v>
      </c>
      <c r="AX39">
        <f>IF(Z39&gt;0, (R39*SUMPRODUCT(K39:$K$98, X39:$X$98)-K39*$AZ$3)/Z39, 0)</f>
        <v>-46507526517.036316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250000</v>
      </c>
      <c r="S40">
        <f t="shared" si="1"/>
        <v>-224019192461.81039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-2219.7396810112741</v>
      </c>
      <c r="AC40">
        <f t="shared" si="2"/>
        <v>-1981.9116046486965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-9.6010660212413161E-3</v>
      </c>
      <c r="AI40">
        <f t="shared" si="25"/>
        <v>-9.601176609511838E-3</v>
      </c>
      <c r="AJ40">
        <f t="shared" si="7"/>
        <v>-237.82807636257758</v>
      </c>
      <c r="AK40">
        <f t="shared" si="22"/>
        <v>-155.38177767078921</v>
      </c>
      <c r="AL40">
        <f t="shared" si="26"/>
        <v>-393.21945520997633</v>
      </c>
      <c r="AN40">
        <f t="shared" si="27"/>
        <v>0</v>
      </c>
      <c r="AO40">
        <f t="shared" si="27"/>
        <v>0</v>
      </c>
      <c r="AP40">
        <f t="shared" si="27"/>
        <v>-2.6201048410398137E-9</v>
      </c>
      <c r="AQ40">
        <f t="shared" si="27"/>
        <v>-2.2747258314678557E-4</v>
      </c>
      <c r="AR40">
        <f t="shared" si="27"/>
        <v>-2.2747520325162662E-4</v>
      </c>
      <c r="AS40">
        <f t="shared" si="27"/>
        <v>-5.6347250144241814</v>
      </c>
      <c r="AT40">
        <f t="shared" si="27"/>
        <v>-3.6813718666778006</v>
      </c>
      <c r="AU40">
        <f t="shared" si="23"/>
        <v>-9.316324356305234</v>
      </c>
      <c r="AW40">
        <v>37</v>
      </c>
      <c r="AX40">
        <f>IF(Z40&gt;0, (R40*SUMPRODUCT(K40:$K$98, X40:$X$98)-K40*$AZ$3)/Z40, 0)</f>
        <v>-224019192461.81039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250000</v>
      </c>
      <c r="S41">
        <f t="shared" si="1"/>
        <v>-1097230421155.7543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-1981.9116046486965</v>
      </c>
      <c r="AC41">
        <f t="shared" si="2"/>
        <v>-1769.5641309859159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-1.7864589418308445E-3</v>
      </c>
      <c r="AI41">
        <f t="shared" si="25"/>
        <v>-1.7864791012715698E-3</v>
      </c>
      <c r="AJ41">
        <f t="shared" si="7"/>
        <v>-212.34747366278066</v>
      </c>
      <c r="AK41">
        <f t="shared" si="22"/>
        <v>-138.73381232540876</v>
      </c>
      <c r="AL41">
        <f t="shared" si="26"/>
        <v>-351.08307246729066</v>
      </c>
      <c r="AN41">
        <f t="shared" si="27"/>
        <v>0</v>
      </c>
      <c r="AO41">
        <f t="shared" si="27"/>
        <v>0</v>
      </c>
      <c r="AP41">
        <f t="shared" si="27"/>
        <v>-4.2645190634124515E-10</v>
      </c>
      <c r="AQ41">
        <f t="shared" si="27"/>
        <v>-3.7790672455843229E-5</v>
      </c>
      <c r="AR41">
        <f t="shared" si="27"/>
        <v>-3.7791098907749569E-5</v>
      </c>
      <c r="AS41">
        <f t="shared" si="27"/>
        <v>-4.4919889487030735</v>
      </c>
      <c r="AT41">
        <f t="shared" si="27"/>
        <v>-2.934768853275096</v>
      </c>
      <c r="AU41">
        <f t="shared" si="23"/>
        <v>-7.4267955930770766</v>
      </c>
      <c r="AW41">
        <v>38</v>
      </c>
      <c r="AX41">
        <f>IF(Z41&gt;0, (R41*SUMPRODUCT(K41:$K$98, X41:$X$98)-K41*$AZ$3)/Z41, 0)</f>
        <v>-1097230421155.7543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250000</v>
      </c>
      <c r="S42">
        <f t="shared" si="1"/>
        <v>-5470664715876.5898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-1769.5641309859159</v>
      </c>
      <c r="AC42">
        <f t="shared" si="2"/>
        <v>-1579.9680070485849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-3.2695509673463878E-4</v>
      </c>
      <c r="AI42">
        <f t="shared" si="25"/>
        <v>-3.2695870682612012E-4</v>
      </c>
      <c r="AJ42">
        <f t="shared" si="7"/>
        <v>-189.59612393733096</v>
      </c>
      <c r="AK42">
        <f t="shared" si="22"/>
        <v>-123.86948916901413</v>
      </c>
      <c r="AL42">
        <f t="shared" si="26"/>
        <v>-313.46594006505194</v>
      </c>
      <c r="AN42">
        <f t="shared" si="27"/>
        <v>0</v>
      </c>
      <c r="AO42">
        <f t="shared" si="27"/>
        <v>0</v>
      </c>
      <c r="AP42">
        <f t="shared" si="27"/>
        <v>-6.8185458511166355E-11</v>
      </c>
      <c r="AQ42">
        <f t="shared" si="27"/>
        <v>-6.1753513168808272E-6</v>
      </c>
      <c r="AR42">
        <f t="shared" si="27"/>
        <v>-6.1754195023393383E-6</v>
      </c>
      <c r="AS42">
        <f t="shared" si="27"/>
        <v>-3.5809892102160834</v>
      </c>
      <c r="AT42">
        <f t="shared" si="27"/>
        <v>-2.3395800239873936</v>
      </c>
      <c r="AU42">
        <f t="shared" si="23"/>
        <v>-5.9205754096229795</v>
      </c>
      <c r="AW42">
        <v>39</v>
      </c>
      <c r="AX42">
        <f>IF(Z42&gt;0, (R42*SUMPRODUCT(K42:$K$98, X42:$X$98)-K42*$AZ$3)/Z42, 0)</f>
        <v>-5470664715876.5898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250000</v>
      </c>
      <c r="S43">
        <f t="shared" si="1"/>
        <v>-27791757851386.105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-1579.9680070485849</v>
      </c>
      <c r="AC43">
        <f t="shared" si="2"/>
        <v>-1410.6857259667904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-5.8790026345640003E-5</v>
      </c>
      <c r="AI43">
        <f t="shared" si="25"/>
        <v>-5.8790660834889256E-5</v>
      </c>
      <c r="AJ43">
        <f t="shared" si="7"/>
        <v>-169.28228108179451</v>
      </c>
      <c r="AK43">
        <f t="shared" si="22"/>
        <v>-110.59776049340095</v>
      </c>
      <c r="AL43">
        <f t="shared" si="26"/>
        <v>-279.88010036585626</v>
      </c>
      <c r="AN43">
        <f t="shared" si="27"/>
        <v>0</v>
      </c>
      <c r="AO43">
        <f t="shared" si="27"/>
        <v>0</v>
      </c>
      <c r="AP43">
        <f t="shared" si="27"/>
        <v>-1.0699902077154361E-11</v>
      </c>
      <c r="AQ43">
        <f t="shared" si="27"/>
        <v>-9.9142345713646062E-7</v>
      </c>
      <c r="AR43">
        <f t="shared" si="27"/>
        <v>-9.9143415703853775E-7</v>
      </c>
      <c r="AS43">
        <f t="shared" si="27"/>
        <v>-2.8547431388335389</v>
      </c>
      <c r="AT43">
        <f t="shared" si="27"/>
        <v>-1.8650989100645243</v>
      </c>
      <c r="AU43">
        <f t="shared" si="23"/>
        <v>-4.7198430403322194</v>
      </c>
      <c r="AW43">
        <v>40</v>
      </c>
      <c r="AX43">
        <f>IF(Z43&gt;0, (R43*SUMPRODUCT(K43:$K$98, X43:$X$98)-K43*$AZ$3)/Z43, 0)</f>
        <v>-27791757851386.105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250000</v>
      </c>
      <c r="S44">
        <f t="shared" si="1"/>
        <v>-144109297374629.06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-1410.6857259667904</v>
      </c>
      <c r="AC44">
        <f t="shared" si="2"/>
        <v>-1259.5408276214766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-1.037784277902943E-5</v>
      </c>
      <c r="AI44">
        <f t="shared" si="25"/>
        <v>-1.037795203124724E-5</v>
      </c>
      <c r="AJ44">
        <f t="shared" si="7"/>
        <v>-151.14489834531378</v>
      </c>
      <c r="AK44">
        <f t="shared" si="22"/>
        <v>-98.748000817675333</v>
      </c>
      <c r="AL44">
        <f t="shared" si="26"/>
        <v>-249.89290954094116</v>
      </c>
      <c r="AN44">
        <f t="shared" si="27"/>
        <v>0</v>
      </c>
      <c r="AO44">
        <f t="shared" si="27"/>
        <v>0</v>
      </c>
      <c r="AP44">
        <f t="shared" si="27"/>
        <v>-1.645007091553766E-12</v>
      </c>
      <c r="AQ44">
        <f t="shared" si="27"/>
        <v>-1.5625884131861785E-7</v>
      </c>
      <c r="AR44">
        <f t="shared" si="27"/>
        <v>-1.5626048632570941E-7</v>
      </c>
      <c r="AS44">
        <f t="shared" si="27"/>
        <v>-2.275783820350747</v>
      </c>
      <c r="AT44">
        <f t="shared" si="27"/>
        <v>-1.4868454378090861</v>
      </c>
      <c r="AU44">
        <f t="shared" si="23"/>
        <v>-3.7626294144203198</v>
      </c>
      <c r="AW44">
        <v>41</v>
      </c>
      <c r="AX44">
        <f>IF(Z44&gt;0, (R44*SUMPRODUCT(K44:$K$98, X44:$X$98)-K44*$AZ$3)/Z44, 0)</f>
        <v>-144109297374629.06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250000</v>
      </c>
      <c r="S45">
        <f t="shared" si="1"/>
        <v>-763510846910644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-1259.5408276214766</v>
      </c>
      <c r="AC45">
        <f t="shared" si="2"/>
        <v>-1124.5900247985055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-1.7949640343958834E-6</v>
      </c>
      <c r="AI45">
        <f t="shared" si="25"/>
        <v>-1.794982445889796E-6</v>
      </c>
      <c r="AJ45">
        <f t="shared" si="7"/>
        <v>-134.95080282297113</v>
      </c>
      <c r="AK45">
        <f t="shared" si="22"/>
        <v>-88.16785793350337</v>
      </c>
      <c r="AL45">
        <f t="shared" si="26"/>
        <v>-223.11866255145694</v>
      </c>
      <c r="AN45">
        <f t="shared" si="27"/>
        <v>0</v>
      </c>
      <c r="AO45">
        <f t="shared" si="27"/>
        <v>0</v>
      </c>
      <c r="AP45">
        <f t="shared" si="27"/>
        <v>-2.4751898682479773E-13</v>
      </c>
      <c r="AQ45">
        <f t="shared" si="27"/>
        <v>-2.4130995632043834E-8</v>
      </c>
      <c r="AR45">
        <f t="shared" si="27"/>
        <v>-2.4131243151030657E-8</v>
      </c>
      <c r="AS45">
        <f t="shared" si="27"/>
        <v>-1.8142409380129656</v>
      </c>
      <c r="AT45">
        <f t="shared" si="27"/>
        <v>-1.1853040807004764</v>
      </c>
      <c r="AU45">
        <f t="shared" si="23"/>
        <v>-2.999545042844685</v>
      </c>
      <c r="AW45">
        <v>42</v>
      </c>
      <c r="AX45">
        <f>IF(Z45&gt;0, (R45*SUMPRODUCT(K45:$K$98, X45:$X$98)-K45*$AZ$3)/Z45, 0)</f>
        <v>-763510846910644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250000</v>
      </c>
      <c r="S46">
        <f t="shared" si="1"/>
        <v>-4140597450039186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-1124.5900247985055</v>
      </c>
      <c r="AC46">
        <f t="shared" si="2"/>
        <v>-1004.0982364483242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-3.0392237691027351E-7</v>
      </c>
      <c r="AI46">
        <f t="shared" si="25"/>
        <v>-3.0392540817040134E-7</v>
      </c>
      <c r="AJ46">
        <f t="shared" si="7"/>
        <v>-120.49178835018131</v>
      </c>
      <c r="AK46">
        <f t="shared" si="22"/>
        <v>-78.721301735895395</v>
      </c>
      <c r="AL46">
        <f t="shared" si="26"/>
        <v>-199.21309039000209</v>
      </c>
      <c r="AN46">
        <f t="shared" si="27"/>
        <v>0</v>
      </c>
      <c r="AO46">
        <f t="shared" si="27"/>
        <v>0</v>
      </c>
      <c r="AP46">
        <f t="shared" si="27"/>
        <v>-3.6385192276649636E-14</v>
      </c>
      <c r="AQ46">
        <f t="shared" si="27"/>
        <v>-3.6480782429768238E-9</v>
      </c>
      <c r="AR46">
        <f t="shared" si="27"/>
        <v>-3.6481146281691009E-9</v>
      </c>
      <c r="AS46">
        <f t="shared" si="27"/>
        <v>-1.4463017695713678</v>
      </c>
      <c r="AT46">
        <f t="shared" si="27"/>
        <v>-0.94491715628532924</v>
      </c>
      <c r="AU46">
        <f t="shared" si="23"/>
        <v>-2.3912189295048116</v>
      </c>
      <c r="AW46">
        <v>43</v>
      </c>
      <c r="AX46">
        <f>IF(Z46&gt;0, (R46*SUMPRODUCT(K46:$K$98, X46:$X$98)-K46*$AZ$3)/Z46, 0)</f>
        <v>-4140597450039186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250000</v>
      </c>
      <c r="S47">
        <f t="shared" si="1"/>
        <v>-2.3029921838287768E+16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-1004.0982364483242</v>
      </c>
      <c r="AC47">
        <f t="shared" si="2"/>
        <v>-896.51628254633647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-5.0286869275145855E-8</v>
      </c>
      <c r="AI47">
        <f t="shared" si="25"/>
        <v>-5.0287355879208628E-8</v>
      </c>
      <c r="AJ47">
        <f t="shared" si="7"/>
        <v>-107.58195390198773</v>
      </c>
      <c r="AK47">
        <f t="shared" si="22"/>
        <v>-70.286876551382704</v>
      </c>
      <c r="AL47">
        <f t="shared" si="26"/>
        <v>-177.86883050365779</v>
      </c>
      <c r="AN47">
        <f t="shared" si="27"/>
        <v>0</v>
      </c>
      <c r="AO47">
        <f t="shared" si="27"/>
        <v>0</v>
      </c>
      <c r="AP47">
        <f t="shared" si="27"/>
        <v>-5.2150583892177469E-15</v>
      </c>
      <c r="AQ47">
        <f t="shared" si="27"/>
        <v>-5.3893705282070108E-10</v>
      </c>
      <c r="AR47">
        <f t="shared" si="27"/>
        <v>-5.3894226787909038E-10</v>
      </c>
      <c r="AS47">
        <f t="shared" si="27"/>
        <v>-1.1529829159853107</v>
      </c>
      <c r="AT47">
        <f t="shared" si="27"/>
        <v>-0.75328217179940493</v>
      </c>
      <c r="AU47">
        <f t="shared" si="23"/>
        <v>-1.9062650883236578</v>
      </c>
      <c r="AW47">
        <v>44</v>
      </c>
      <c r="AX47">
        <f>IF(Z47&gt;0, (R47*SUMPRODUCT(K47:$K$98, X47:$X$98)-K47*$AZ$3)/Z47, 0)</f>
        <v>-2.3029921838287768E+16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250000</v>
      </c>
      <c r="S48">
        <f t="shared" si="1"/>
        <v>-1.3152224101105072E+17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-896.51628254633647</v>
      </c>
      <c r="AC48">
        <f t="shared" si="2"/>
        <v>-800.46096655970041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-8.1132288745216143E-9</v>
      </c>
      <c r="AI48">
        <f t="shared" si="25"/>
        <v>-8.1133049511000328E-9</v>
      </c>
      <c r="AJ48">
        <f t="shared" si="7"/>
        <v>-96.05531598663606</v>
      </c>
      <c r="AK48">
        <f t="shared" si="22"/>
        <v>-62.756139778243558</v>
      </c>
      <c r="AL48">
        <f t="shared" si="26"/>
        <v>-158.81145577299293</v>
      </c>
      <c r="AN48">
        <f t="shared" si="27"/>
        <v>0</v>
      </c>
      <c r="AO48">
        <f t="shared" si="27"/>
        <v>0</v>
      </c>
      <c r="AP48">
        <f t="shared" si="27"/>
        <v>-7.2797488035554038E-16</v>
      </c>
      <c r="AQ48">
        <f t="shared" si="27"/>
        <v>-7.7635284630845799E-11</v>
      </c>
      <c r="AR48">
        <f t="shared" si="27"/>
        <v>-7.7636012605726153E-11</v>
      </c>
      <c r="AS48">
        <f t="shared" si="27"/>
        <v>-0.91915092157042488</v>
      </c>
      <c r="AT48">
        <f t="shared" si="27"/>
        <v>-0.60051193542895809</v>
      </c>
      <c r="AU48">
        <f t="shared" si="23"/>
        <v>-1.519662857077019</v>
      </c>
      <c r="AW48">
        <v>45</v>
      </c>
      <c r="AX48">
        <f>IF(Z48&gt;0, (R48*SUMPRODUCT(K48:$K$98, X48:$X$98)-K48*$AZ$3)/Z48, 0)</f>
        <v>-1.3152224101105072E+17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250000</v>
      </c>
      <c r="S49">
        <f t="shared" si="1"/>
        <v>-7.7274016770614874E+17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-800.46096655970041</v>
      </c>
      <c r="AC49">
        <f t="shared" si="2"/>
        <v>-714.69729157122902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-1.2750945168861283E-9</v>
      </c>
      <c r="AI49">
        <f t="shared" si="25"/>
        <v>-1.2751060779729179E-9</v>
      </c>
      <c r="AJ49">
        <f t="shared" si="7"/>
        <v>-85.763674988471394</v>
      </c>
      <c r="AK49">
        <f t="shared" si="22"/>
        <v>-56.032267659179034</v>
      </c>
      <c r="AL49">
        <f t="shared" si="26"/>
        <v>-141.79594264892555</v>
      </c>
      <c r="AN49">
        <f t="shared" si="27"/>
        <v>0</v>
      </c>
      <c r="AO49">
        <f t="shared" si="27"/>
        <v>0</v>
      </c>
      <c r="AP49">
        <f t="shared" si="27"/>
        <v>-9.8774777658087038E-17</v>
      </c>
      <c r="AQ49">
        <f t="shared" si="27"/>
        <v>-1.089406036740942E-11</v>
      </c>
      <c r="AR49">
        <f t="shared" si="27"/>
        <v>-1.089415914218708E-11</v>
      </c>
      <c r="AS49">
        <f t="shared" si="27"/>
        <v>-0.73274148722476806</v>
      </c>
      <c r="AT49">
        <f t="shared" si="27"/>
        <v>-0.47872443832056111</v>
      </c>
      <c r="AU49">
        <f t="shared" si="23"/>
        <v>-1.2114659255562235</v>
      </c>
      <c r="AW49">
        <v>46</v>
      </c>
      <c r="AX49">
        <f>IF(Z49&gt;0, (R49*SUMPRODUCT(K49:$K$98, X49:$X$98)-K49*$AZ$3)/Z49, 0)</f>
        <v>-7.7274016770614874E+17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250000</v>
      </c>
      <c r="S50">
        <f t="shared" si="1"/>
        <v>-4.6756542204785562E+18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-714.69729157122902</v>
      </c>
      <c r="AC50">
        <f t="shared" si="2"/>
        <v>-638.12258176003547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-1.9479009088023178E-10</v>
      </c>
      <c r="AI50">
        <f t="shared" si="25"/>
        <v>-1.9479179685160944E-10</v>
      </c>
      <c r="AJ50">
        <f t="shared" si="7"/>
        <v>-76.574709811193543</v>
      </c>
      <c r="AK50">
        <f t="shared" si="22"/>
        <v>-50.028810409986036</v>
      </c>
      <c r="AL50">
        <f t="shared" si="26"/>
        <v>-126.60352022137437</v>
      </c>
      <c r="AN50">
        <f t="shared" si="27"/>
        <v>0</v>
      </c>
      <c r="AO50">
        <f t="shared" si="27"/>
        <v>0</v>
      </c>
      <c r="AP50">
        <f t="shared" si="27"/>
        <v>-1.3013709773252208E-17</v>
      </c>
      <c r="AQ50">
        <f t="shared" si="27"/>
        <v>-1.4859227667047085E-12</v>
      </c>
      <c r="AR50">
        <f t="shared" si="27"/>
        <v>-1.4859357804144816E-12</v>
      </c>
      <c r="AS50">
        <f t="shared" si="27"/>
        <v>-0.58413702744365958</v>
      </c>
      <c r="AT50">
        <f t="shared" si="27"/>
        <v>-0.38163619126323861</v>
      </c>
      <c r="AU50">
        <f t="shared" si="23"/>
        <v>-0.96577321870838406</v>
      </c>
      <c r="AW50">
        <v>47</v>
      </c>
      <c r="AX50">
        <f>IF(Z50&gt;0, (R50*SUMPRODUCT(K50:$K$98, X50:$X$98)-K50*$AZ$3)/Z50, 0)</f>
        <v>-4.6756542204785562E+18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250000</v>
      </c>
      <c r="S51">
        <f t="shared" si="1"/>
        <v>-2.914703260520967E+19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-638.12258176003547</v>
      </c>
      <c r="AC51">
        <f t="shared" si="2"/>
        <v>-569.75230514289001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-2.8891352399897176E-11</v>
      </c>
      <c r="AI51">
        <f t="shared" si="25"/>
        <v>-2.8891596743941072E-11</v>
      </c>
      <c r="AJ51">
        <f t="shared" si="7"/>
        <v>-68.370276617145464</v>
      </c>
      <c r="AK51">
        <f t="shared" si="22"/>
        <v>-44.668580723202489</v>
      </c>
      <c r="AL51">
        <f t="shared" si="26"/>
        <v>-113.03885734037684</v>
      </c>
      <c r="AN51">
        <f t="shared" si="27"/>
        <v>0</v>
      </c>
      <c r="AO51">
        <f t="shared" si="27"/>
        <v>0</v>
      </c>
      <c r="AP51">
        <f t="shared" si="27"/>
        <v>-1.6642290980798216E-18</v>
      </c>
      <c r="AQ51">
        <f t="shared" si="27"/>
        <v>-1.967792158155408E-13</v>
      </c>
      <c r="AR51">
        <f t="shared" si="27"/>
        <v>-1.9678088004463889E-13</v>
      </c>
      <c r="AS51">
        <f t="shared" si="27"/>
        <v>-0.46567046192899475</v>
      </c>
      <c r="AT51">
        <f t="shared" si="27"/>
        <v>-0.30423803512694858</v>
      </c>
      <c r="AU51">
        <f t="shared" si="23"/>
        <v>-0.76990849705614006</v>
      </c>
      <c r="AW51">
        <v>48</v>
      </c>
      <c r="AX51">
        <f>IF(Z51&gt;0, (R51*SUMPRODUCT(K51:$K$98, X51:$X$98)-K51*$AZ$3)/Z51, 0)</f>
        <v>-2.914703260520967E+19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250000</v>
      </c>
      <c r="S52">
        <f t="shared" si="1"/>
        <v>-1.8750423568043334E+20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-569.75230514289001</v>
      </c>
      <c r="AC52">
        <f t="shared" si="2"/>
        <v>-508.70741530615192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-4.1597508374942659E-12</v>
      </c>
      <c r="AI52">
        <f t="shared" si="25"/>
        <v>-4.159784750555847E-12</v>
      </c>
      <c r="AJ52">
        <f t="shared" si="7"/>
        <v>-61.044889836738093</v>
      </c>
      <c r="AK52">
        <f t="shared" si="22"/>
        <v>-39.882661360002302</v>
      </c>
      <c r="AL52">
        <f t="shared" si="26"/>
        <v>-100.92755119674456</v>
      </c>
      <c r="AN52">
        <f t="shared" si="27"/>
        <v>0</v>
      </c>
      <c r="AO52">
        <f t="shared" si="27"/>
        <v>0</v>
      </c>
      <c r="AP52">
        <f t="shared" si="27"/>
        <v>-2.0623403067125153E-19</v>
      </c>
      <c r="AQ52">
        <f t="shared" si="27"/>
        <v>-2.5296512370486095E-14</v>
      </c>
      <c r="AR52">
        <f t="shared" si="27"/>
        <v>-2.5296718604516766E-14</v>
      </c>
      <c r="AS52">
        <f t="shared" si="27"/>
        <v>-0.37122964120615665</v>
      </c>
      <c r="AT52">
        <f t="shared" si="27"/>
        <v>-0.24253669892135618</v>
      </c>
      <c r="AU52">
        <f t="shared" si="23"/>
        <v>-0.61376634012753817</v>
      </c>
      <c r="AW52">
        <v>49</v>
      </c>
      <c r="AX52">
        <f>IF(Z52&gt;0, (R52*SUMPRODUCT(K52:$K$98, X52:$X$98)-K52*$AZ$3)/Z52, 0)</f>
        <v>-1.8750423568043334E+20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250000</v>
      </c>
      <c r="S53">
        <f t="shared" si="1"/>
        <v>-1.2467738137735607E+21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-508.70741530615192</v>
      </c>
      <c r="AC53">
        <f t="shared" si="2"/>
        <v>-454.20304938049287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-5.8040294776582981E-13</v>
      </c>
      <c r="AI53">
        <f t="shared" si="25"/>
        <v>-5.8040750154940675E-13</v>
      </c>
      <c r="AJ53">
        <f t="shared" si="7"/>
        <v>-54.504365925659044</v>
      </c>
      <c r="AK53">
        <f t="shared" si="22"/>
        <v>-35.60951907143064</v>
      </c>
      <c r="AL53">
        <f t="shared" si="26"/>
        <v>-90.113884997090267</v>
      </c>
      <c r="AN53">
        <f t="shared" si="27"/>
        <v>0</v>
      </c>
      <c r="AO53">
        <f t="shared" si="27"/>
        <v>0</v>
      </c>
      <c r="AP53">
        <f t="shared" si="27"/>
        <v>-2.4725648732488661E-20</v>
      </c>
      <c r="AQ53">
        <f t="shared" si="27"/>
        <v>-3.151410067574138E-15</v>
      </c>
      <c r="AR53">
        <f t="shared" si="27"/>
        <v>-3.1514347932228707E-15</v>
      </c>
      <c r="AS53">
        <f t="shared" si="27"/>
        <v>-0.29594199713501029</v>
      </c>
      <c r="AT53">
        <f t="shared" si="27"/>
        <v>-0.19334877146154039</v>
      </c>
      <c r="AU53">
        <f t="shared" si="23"/>
        <v>-0.48929076859655379</v>
      </c>
      <c r="AW53">
        <v>50</v>
      </c>
      <c r="AX53">
        <f>IF(Z53&gt;0, (R53*SUMPRODUCT(K53:$K$98, X53:$X$98)-K53*$AZ$3)/Z53, 0)</f>
        <v>-1.2467738137735607E+21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250000</v>
      </c>
      <c r="S54">
        <f t="shared" si="1"/>
        <v>-8.5817833104903892E+21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-454.20304938049287</v>
      </c>
      <c r="AC54">
        <f t="shared" si="2"/>
        <v>-405.53843694686856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-7.8350982266806164E-14</v>
      </c>
      <c r="AI54">
        <f t="shared" si="25"/>
        <v>-7.8351572963433939E-14</v>
      </c>
      <c r="AJ54">
        <f t="shared" si="7"/>
        <v>-48.664612433624313</v>
      </c>
      <c r="AK54">
        <f t="shared" si="22"/>
        <v>-31.794213456634505</v>
      </c>
      <c r="AL54">
        <f t="shared" si="26"/>
        <v>-80.458825890258893</v>
      </c>
      <c r="AN54">
        <f t="shared" si="27"/>
        <v>0</v>
      </c>
      <c r="AO54">
        <f t="shared" si="27"/>
        <v>0</v>
      </c>
      <c r="AP54">
        <f t="shared" si="27"/>
        <v>-2.8636621377043711E-21</v>
      </c>
      <c r="AQ54">
        <f t="shared" si="27"/>
        <v>-3.7984090448097992E-16</v>
      </c>
      <c r="AR54">
        <f t="shared" si="27"/>
        <v>-3.7984376814311761E-16</v>
      </c>
      <c r="AS54">
        <f t="shared" si="27"/>
        <v>-0.2359231482262526</v>
      </c>
      <c r="AT54">
        <f t="shared" si="27"/>
        <v>-0.15413645684115149</v>
      </c>
      <c r="AU54">
        <f t="shared" si="23"/>
        <v>-0.39005960506740445</v>
      </c>
      <c r="AW54">
        <v>51</v>
      </c>
      <c r="AX54">
        <f>IF(Z54&gt;0, (R54*SUMPRODUCT(K54:$K$98, X54:$X$98)-K54*$AZ$3)/Z54, 0)</f>
        <v>-8.5817833104903892E+21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250000</v>
      </c>
      <c r="S55">
        <f t="shared" si="1"/>
        <v>-6.1233157097981259E+22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-405.53843694686856</v>
      </c>
      <c r="AC55">
        <f t="shared" si="2"/>
        <v>-362.08789013113261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-1.0217476957876649E-14</v>
      </c>
      <c r="AI55">
        <f t="shared" si="25"/>
        <v>-1.0217550873690257E-14</v>
      </c>
      <c r="AJ55">
        <f t="shared" si="7"/>
        <v>-43.450546815735947</v>
      </c>
      <c r="AK55">
        <f t="shared" si="22"/>
        <v>-28.387690586280801</v>
      </c>
      <c r="AL55">
        <f t="shared" si="26"/>
        <v>-71.838237402016759</v>
      </c>
      <c r="AN55">
        <f t="shared" si="27"/>
        <v>0</v>
      </c>
      <c r="AO55">
        <f t="shared" si="27"/>
        <v>0</v>
      </c>
      <c r="AP55">
        <f t="shared" si="27"/>
        <v>-3.1994595577384401E-22</v>
      </c>
      <c r="AQ55">
        <f t="shared" si="27"/>
        <v>-4.4226536533225391E-17</v>
      </c>
      <c r="AR55">
        <f t="shared" si="27"/>
        <v>-4.4226856479181163E-17</v>
      </c>
      <c r="AS55">
        <f t="shared" si="27"/>
        <v>-0.18807648933853024</v>
      </c>
      <c r="AT55">
        <f t="shared" si="27"/>
        <v>-0.122876639701173</v>
      </c>
      <c r="AU55">
        <f t="shared" si="23"/>
        <v>-0.31095312903970329</v>
      </c>
      <c r="AW55">
        <v>52</v>
      </c>
      <c r="AX55">
        <f>IF(Z55&gt;0, (R55*SUMPRODUCT(K55:$K$98, X55:$X$98)-K55*$AZ$3)/Z55, 0)</f>
        <v>-6.1233157097981259E+22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250000</v>
      </c>
      <c r="S56">
        <f t="shared" si="1"/>
        <v>-4.5361295155118326E+23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-362.08789013113261</v>
      </c>
      <c r="AC56">
        <f t="shared" si="2"/>
        <v>-323.29275904565412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-1.2853565615872596E-15</v>
      </c>
      <c r="AI56">
        <f t="shared" si="25"/>
        <v>-1.2853654704146514E-15</v>
      </c>
      <c r="AJ56">
        <f t="shared" si="7"/>
        <v>-38.795131085478488</v>
      </c>
      <c r="AK56">
        <f t="shared" si="22"/>
        <v>-25.346152309179285</v>
      </c>
      <c r="AL56">
        <f t="shared" si="26"/>
        <v>-64.141283394657776</v>
      </c>
      <c r="AN56">
        <f t="shared" si="27"/>
        <v>0</v>
      </c>
      <c r="AO56">
        <f t="shared" si="27"/>
        <v>0</v>
      </c>
      <c r="AP56">
        <f t="shared" si="27"/>
        <v>-3.4430377561616411E-23</v>
      </c>
      <c r="AQ56">
        <f t="shared" si="27"/>
        <v>-4.9675798811981272E-18</v>
      </c>
      <c r="AR56">
        <f t="shared" si="27"/>
        <v>-4.9676143115756882E-18</v>
      </c>
      <c r="AS56">
        <f t="shared" si="27"/>
        <v>-0.14993342581196592</v>
      </c>
      <c r="AT56">
        <f t="shared" si="27"/>
        <v>-9.7956504863817753E-2</v>
      </c>
      <c r="AU56">
        <f t="shared" si="23"/>
        <v>-0.24788993067578369</v>
      </c>
      <c r="AW56">
        <v>53</v>
      </c>
      <c r="AX56">
        <f>IF(Z56&gt;0, (R56*SUMPRODUCT(K56:$K$98, X56:$X$98)-K56*$AZ$3)/Z56, 0)</f>
        <v>-4.5361295155118326E+23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250000</v>
      </c>
      <c r="S57">
        <f t="shared" si="1"/>
        <v>-3.4948740582585166E+24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-323.29275904565412</v>
      </c>
      <c r="AC57">
        <f t="shared" si="2"/>
        <v>-288.65424914790543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-1.5574638098993623E-16</v>
      </c>
      <c r="AI57">
        <f t="shared" si="25"/>
        <v>-1.5574741341000464E-16</v>
      </c>
      <c r="AJ57">
        <f t="shared" si="7"/>
        <v>-34.63850989774869</v>
      </c>
      <c r="AK57">
        <f t="shared" si="22"/>
        <v>-22.630493133195792</v>
      </c>
      <c r="AL57">
        <f t="shared" si="26"/>
        <v>-57.269003030944482</v>
      </c>
      <c r="AN57">
        <f t="shared" si="27"/>
        <v>0</v>
      </c>
      <c r="AO57">
        <f t="shared" si="27"/>
        <v>0</v>
      </c>
      <c r="AP57">
        <f t="shared" si="27"/>
        <v>-3.5625392332064449E-24</v>
      </c>
      <c r="AQ57">
        <f t="shared" si="27"/>
        <v>-5.3742910437158976E-19</v>
      </c>
      <c r="AR57">
        <f t="shared" si="27"/>
        <v>-5.3743266691082297E-19</v>
      </c>
      <c r="AS57">
        <f t="shared" si="27"/>
        <v>-0.11952600909754948</v>
      </c>
      <c r="AT57">
        <f t="shared" si="27"/>
        <v>-7.8090325943732261E-2</v>
      </c>
      <c r="AU57">
        <f t="shared" si="23"/>
        <v>-0.19761633504128176</v>
      </c>
      <c r="AW57">
        <v>54</v>
      </c>
      <c r="AX57">
        <f>IF(Z57&gt;0, (R57*SUMPRODUCT(K57:$K$98, X57:$X$98)-K57*$AZ$3)/Z57, 0)</f>
        <v>-3.4948740582585166E+24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250000</v>
      </c>
      <c r="S58">
        <f t="shared" si="1"/>
        <v>-2.8050889910204522E+25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-288.65424914790543</v>
      </c>
      <c r="AC58">
        <f t="shared" si="2"/>
        <v>-257.72700816777268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-1.8144958069365771E-17</v>
      </c>
      <c r="AI58">
        <f t="shared" si="25"/>
        <v>-1.8145072917330039E-17</v>
      </c>
      <c r="AJ58">
        <f t="shared" si="7"/>
        <v>-30.927240980132751</v>
      </c>
      <c r="AK58">
        <f t="shared" si="22"/>
        <v>-20.205797440353383</v>
      </c>
      <c r="AL58">
        <f t="shared" si="26"/>
        <v>-51.13303842048613</v>
      </c>
      <c r="AN58">
        <f t="shared" si="27"/>
        <v>0</v>
      </c>
      <c r="AO58">
        <f t="shared" si="27"/>
        <v>0</v>
      </c>
      <c r="AP58">
        <f t="shared" si="27"/>
        <v>-3.5384127950759774E-25</v>
      </c>
      <c r="AQ58">
        <f t="shared" si="27"/>
        <v>-5.5903778711176251E-20</v>
      </c>
      <c r="AR58">
        <f t="shared" si="27"/>
        <v>-5.5904132552455758E-20</v>
      </c>
      <c r="AS58">
        <f t="shared" si="27"/>
        <v>-9.5285402660673979E-2</v>
      </c>
      <c r="AT58">
        <f t="shared" si="27"/>
        <v>-6.2253129738306955E-2</v>
      </c>
      <c r="AU58">
        <f t="shared" si="23"/>
        <v>-0.15753853239898094</v>
      </c>
      <c r="AW58">
        <v>55</v>
      </c>
      <c r="AX58">
        <f>IF(Z58&gt;0, (R58*SUMPRODUCT(K58:$K$98, X58:$X$98)-K58*$AZ$3)/Z58, 0)</f>
        <v>-2.8050889910204522E+25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250000</v>
      </c>
      <c r="S59">
        <f t="shared" si="1"/>
        <v>-2.3491194013628627E+26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-257.72700816777268</v>
      </c>
      <c r="AC59">
        <f t="shared" si="2"/>
        <v>-230.113400149797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-2.029096435895663E-18</v>
      </c>
      <c r="AI59">
        <f t="shared" si="25"/>
        <v>-2.0291086805584937E-18</v>
      </c>
      <c r="AJ59">
        <f t="shared" si="7"/>
        <v>-27.613608017975679</v>
      </c>
      <c r="AK59">
        <f t="shared" si="22"/>
        <v>-18.040890571744089</v>
      </c>
      <c r="AL59">
        <f t="shared" si="26"/>
        <v>-45.654498589719765</v>
      </c>
      <c r="AN59">
        <f t="shared" si="27"/>
        <v>0</v>
      </c>
      <c r="AO59">
        <f t="shared" si="27"/>
        <v>0</v>
      </c>
      <c r="AP59">
        <f t="shared" si="27"/>
        <v>-3.3683251147662102E-26</v>
      </c>
      <c r="AQ59">
        <f t="shared" si="27"/>
        <v>-5.581743311198931E-21</v>
      </c>
      <c r="AR59">
        <f t="shared" si="27"/>
        <v>-5.581776994450079E-21</v>
      </c>
      <c r="AS59">
        <f t="shared" si="27"/>
        <v>-7.5960939621073031E-2</v>
      </c>
      <c r="AT59">
        <f t="shared" si="27"/>
        <v>-4.9627813885767653E-2</v>
      </c>
      <c r="AU59">
        <f t="shared" si="23"/>
        <v>-0.12558875350684068</v>
      </c>
      <c r="AW59">
        <v>56</v>
      </c>
      <c r="AX59">
        <f>IF(Z59&gt;0, (R59*SUMPRODUCT(K59:$K$98, X59:$X$98)-K59*$AZ$3)/Z59, 0)</f>
        <v>-2.3491194013628627E+26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250000</v>
      </c>
      <c r="S60">
        <f t="shared" si="1"/>
        <v>-2.0716069069606971E+27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-230.113400149797</v>
      </c>
      <c r="AC60">
        <f t="shared" si="2"/>
        <v>-205.45839299089016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-2.1764975608447143E-19</v>
      </c>
      <c r="AI60">
        <f t="shared" si="25"/>
        <v>-2.176509958128696E-19</v>
      </c>
      <c r="AJ60">
        <f t="shared" si="7"/>
        <v>-24.655007158906841</v>
      </c>
      <c r="AK60">
        <f t="shared" si="22"/>
        <v>-16.107938010485793</v>
      </c>
      <c r="AL60">
        <f t="shared" si="26"/>
        <v>-40.762945169392637</v>
      </c>
      <c r="AN60">
        <f t="shared" si="27"/>
        <v>0</v>
      </c>
      <c r="AO60">
        <f t="shared" si="27"/>
        <v>0</v>
      </c>
      <c r="AP60">
        <f t="shared" si="27"/>
        <v>-3.0449186870483842E-27</v>
      </c>
      <c r="AQ60">
        <f t="shared" si="27"/>
        <v>-5.3457338761948735E-22</v>
      </c>
      <c r="AR60">
        <f t="shared" si="27"/>
        <v>-5.3457643253817442E-22</v>
      </c>
      <c r="AS60">
        <f t="shared" si="27"/>
        <v>-6.0555595998942099E-2</v>
      </c>
      <c r="AT60">
        <f t="shared" si="27"/>
        <v>-3.9562989385975481E-2</v>
      </c>
      <c r="AU60">
        <f t="shared" si="23"/>
        <v>-0.10011858538491759</v>
      </c>
      <c r="AW60">
        <v>57</v>
      </c>
      <c r="AX60">
        <f>IF(Z60&gt;0, (R60*SUMPRODUCT(K60:$K$98, X60:$X$98)-K60*$AZ$3)/Z60, 0)</f>
        <v>-2.0716069069606971E+27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250000</v>
      </c>
      <c r="S61">
        <f t="shared" si="1"/>
        <v>-1.9286112077306759E+28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-205.45839299089016</v>
      </c>
      <c r="AC61">
        <f t="shared" si="2"/>
        <v>-183.44499374186623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-2.2168680671947911E-20</v>
      </c>
      <c r="AI61">
        <f t="shared" si="25"/>
        <v>-2.2168799569028494E-20</v>
      </c>
      <c r="AJ61">
        <f t="shared" si="7"/>
        <v>-22.013399249023934</v>
      </c>
      <c r="AK61">
        <f t="shared" si="22"/>
        <v>-14.382087509362313</v>
      </c>
      <c r="AL61">
        <f t="shared" si="26"/>
        <v>-36.395486758386248</v>
      </c>
      <c r="AN61">
        <f t="shared" si="27"/>
        <v>0</v>
      </c>
      <c r="AO61">
        <f t="shared" si="27"/>
        <v>0</v>
      </c>
      <c r="AP61">
        <f t="shared" si="27"/>
        <v>-2.6073679225488571E-28</v>
      </c>
      <c r="AQ61">
        <f t="shared" si="27"/>
        <v>-4.8615076658079085E-23</v>
      </c>
      <c r="AR61">
        <f t="shared" si="27"/>
        <v>-4.861533739487134E-23</v>
      </c>
      <c r="AS61">
        <f t="shared" si="27"/>
        <v>-4.8274550381809646E-2</v>
      </c>
      <c r="AT61">
        <f t="shared" si="27"/>
        <v>-3.1539372916115652E-2</v>
      </c>
      <c r="AU61">
        <f t="shared" si="23"/>
        <v>-7.9813923297925304E-2</v>
      </c>
      <c r="AW61">
        <v>58</v>
      </c>
      <c r="AX61">
        <f>IF(Z61&gt;0, (R61*SUMPRODUCT(K61:$K$98, X61:$X$98)-K61*$AZ$3)/Z61, 0)</f>
        <v>-1.9286112077306759E+28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250000</v>
      </c>
      <c r="S62">
        <f t="shared" si="1"/>
        <v>-1.9006158778503791E+29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-183.44499374186623</v>
      </c>
      <c r="AC62">
        <f t="shared" si="2"/>
        <v>-163.79017298380913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-2.1387186452391264E-21</v>
      </c>
      <c r="AI62">
        <f t="shared" si="25"/>
        <v>-2.138729417416641E-21</v>
      </c>
      <c r="AJ62">
        <f t="shared" si="7"/>
        <v>-19.654820758057099</v>
      </c>
      <c r="AK62">
        <f t="shared" si="22"/>
        <v>-12.841149561930637</v>
      </c>
      <c r="AL62">
        <f t="shared" si="26"/>
        <v>-32.495970319987734</v>
      </c>
      <c r="AN62">
        <f t="shared" si="27"/>
        <v>0</v>
      </c>
      <c r="AO62">
        <f t="shared" si="27"/>
        <v>0</v>
      </c>
      <c r="AP62">
        <f t="shared" si="27"/>
        <v>-2.1091943830768204E-29</v>
      </c>
      <c r="AQ62">
        <f t="shared" si="27"/>
        <v>-4.1876151293192222E-24</v>
      </c>
      <c r="AR62">
        <f t="shared" si="27"/>
        <v>-4.1876362212630531E-24</v>
      </c>
      <c r="AS62">
        <f t="shared" si="27"/>
        <v>-3.848417600590695E-2</v>
      </c>
      <c r="AT62">
        <f t="shared" si="27"/>
        <v>-2.5142994990525872E-2</v>
      </c>
      <c r="AU62">
        <f t="shared" si="23"/>
        <v>-6.3627170996432822E-2</v>
      </c>
      <c r="AW62">
        <v>59</v>
      </c>
      <c r="AX62">
        <f>IF(Z62&gt;0, (R62*SUMPRODUCT(K62:$K$98, X62:$X$98)-K62*$AZ$3)/Z62, 0)</f>
        <v>-1.9006158778503791E+29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250000</v>
      </c>
      <c r="S63">
        <f t="shared" si="1"/>
        <v>-1.9885290560375084E+30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-163.79017298380913</v>
      </c>
      <c r="AC63">
        <f t="shared" si="2"/>
        <v>-146.241225878401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-1.9490351143834314E-22</v>
      </c>
      <c r="AI63">
        <f t="shared" si="25"/>
        <v>-1.9490443071851054E-22</v>
      </c>
      <c r="AJ63">
        <f t="shared" si="7"/>
        <v>-17.548947105408132</v>
      </c>
      <c r="AK63">
        <f t="shared" si="22"/>
        <v>-11.465312108866639</v>
      </c>
      <c r="AL63">
        <f t="shared" si="26"/>
        <v>-29.014259214274773</v>
      </c>
      <c r="AN63">
        <f t="shared" si="27"/>
        <v>0</v>
      </c>
      <c r="AO63">
        <f t="shared" si="27"/>
        <v>0</v>
      </c>
      <c r="AP63">
        <f t="shared" si="27"/>
        <v>-1.607100264711435E-30</v>
      </c>
      <c r="AQ63">
        <f t="shared" si="27"/>
        <v>-3.4073343028542345E-25</v>
      </c>
      <c r="AR63">
        <f t="shared" si="27"/>
        <v>-3.407350373856882E-25</v>
      </c>
      <c r="AS63">
        <f t="shared" si="27"/>
        <v>-3.0679349494504914E-2</v>
      </c>
      <c r="AT63">
        <f t="shared" si="27"/>
        <v>-2.0043841669743198E-2</v>
      </c>
      <c r="AU63">
        <f t="shared" si="23"/>
        <v>-5.0723191164248116E-2</v>
      </c>
      <c r="AW63">
        <v>60</v>
      </c>
      <c r="AX63">
        <f>IF(Z63&gt;0, (R63*SUMPRODUCT(K63:$K$98, X63:$X$98)-K63*$AZ$3)/Z63, 0)</f>
        <v>-1.9885290560375084E+30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250000</v>
      </c>
      <c r="S64">
        <f t="shared" si="1"/>
        <v>-2.2158849579270597E+31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-146.241225878401</v>
      </c>
      <c r="AC64">
        <f t="shared" si="2"/>
        <v>-130.57252310571516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-1.6728605368809584E-23</v>
      </c>
      <c r="AI64">
        <f t="shared" si="25"/>
        <v>-1.6728679025906852E-23</v>
      </c>
      <c r="AJ64">
        <f t="shared" si="7"/>
        <v>-15.668702772685833</v>
      </c>
      <c r="AK64">
        <f t="shared" si="22"/>
        <v>-10.236885811488071</v>
      </c>
      <c r="AL64">
        <f t="shared" si="26"/>
        <v>-25.905588584173906</v>
      </c>
      <c r="AN64">
        <f t="shared" si="27"/>
        <v>0</v>
      </c>
      <c r="AO64">
        <f t="shared" si="27"/>
        <v>0</v>
      </c>
      <c r="AP64">
        <f t="shared" si="27"/>
        <v>-1.1497188693155239E-31</v>
      </c>
      <c r="AQ64">
        <f t="shared" si="27"/>
        <v>-2.6111799083946106E-26</v>
      </c>
      <c r="AR64">
        <f t="shared" si="27"/>
        <v>-2.6111914055833038E-26</v>
      </c>
      <c r="AS64">
        <f t="shared" si="27"/>
        <v>-2.4457389584267311E-2</v>
      </c>
      <c r="AT64">
        <f t="shared" si="27"/>
        <v>-1.5978827861721299E-2</v>
      </c>
      <c r="AU64">
        <f t="shared" si="23"/>
        <v>-4.0436217445988618E-2</v>
      </c>
      <c r="AW64">
        <v>61</v>
      </c>
      <c r="AX64">
        <f>IF(Z64&gt;0, (R64*SUMPRODUCT(K64:$K$98, X64:$X$98)-K64*$AZ$3)/Z64, 0)</f>
        <v>-2.2158849579270597E+31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250000</v>
      </c>
      <c r="S65">
        <f t="shared" si="1"/>
        <v>-2.6401543636461823E+32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-130.57252310571516</v>
      </c>
      <c r="AC65">
        <f t="shared" si="2"/>
        <v>-116.58260991581712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-1.3480167819763269E-24</v>
      </c>
      <c r="AI65">
        <f t="shared" si="25"/>
        <v>-1.3480223016635241E-24</v>
      </c>
      <c r="AJ65">
        <f t="shared" si="7"/>
        <v>-13.989913189898047</v>
      </c>
      <c r="AK65">
        <f t="shared" si="22"/>
        <v>-9.1400766174000623</v>
      </c>
      <c r="AL65">
        <f t="shared" si="26"/>
        <v>-23.129989807298109</v>
      </c>
      <c r="AN65">
        <f t="shared" si="27"/>
        <v>0</v>
      </c>
      <c r="AO65">
        <f t="shared" si="27"/>
        <v>0</v>
      </c>
      <c r="AP65">
        <f t="shared" si="27"/>
        <v>-7.6926062488394627E-33</v>
      </c>
      <c r="AQ65">
        <f t="shared" si="27"/>
        <v>-1.8786865904202976E-27</v>
      </c>
      <c r="AR65">
        <f t="shared" si="27"/>
        <v>-1.8786942830265467E-27</v>
      </c>
      <c r="AS65">
        <f t="shared" si="27"/>
        <v>-1.9497281237457972E-2</v>
      </c>
      <c r="AT65">
        <f t="shared" si="27"/>
        <v>-1.2738223741805882E-2</v>
      </c>
      <c r="AU65">
        <f t="shared" si="23"/>
        <v>-3.2235504979263856E-2</v>
      </c>
      <c r="AW65">
        <v>62</v>
      </c>
      <c r="AX65">
        <f>IF(Z65&gt;0, (R65*SUMPRODUCT(K65:$K$98, X65:$X$98)-K65*$AZ$3)/Z65, 0)</f>
        <v>-2.6401543636461823E+32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250000</v>
      </c>
      <c r="S66">
        <f t="shared" si="1"/>
        <v>-3.3795821926299718E+33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-116.58260991581712</v>
      </c>
      <c r="AC66">
        <f t="shared" si="2"/>
        <v>-104.09161599626528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-1.0158977066575557E-25</v>
      </c>
      <c r="AI66">
        <f t="shared" si="25"/>
        <v>-1.0159015566754745E-25</v>
      </c>
      <c r="AJ66">
        <f t="shared" si="7"/>
        <v>-12.49099391955184</v>
      </c>
      <c r="AK66">
        <f t="shared" si="22"/>
        <v>-8.1607826941071995</v>
      </c>
      <c r="AL66">
        <f t="shared" si="26"/>
        <v>-20.651776613659038</v>
      </c>
      <c r="AN66">
        <f t="shared" si="27"/>
        <v>0</v>
      </c>
      <c r="AO66">
        <f t="shared" si="27"/>
        <v>0</v>
      </c>
      <c r="AP66">
        <f t="shared" si="27"/>
        <v>-4.790752828759286E-34</v>
      </c>
      <c r="AQ66">
        <f t="shared" si="27"/>
        <v>-1.2641278338446477E-28</v>
      </c>
      <c r="AR66">
        <f t="shared" si="27"/>
        <v>-1.2641326245974766E-28</v>
      </c>
      <c r="AS66">
        <f t="shared" si="27"/>
        <v>-1.5543113231391893E-2</v>
      </c>
      <c r="AT66">
        <f t="shared" si="27"/>
        <v>-1.0154833977842699E-2</v>
      </c>
      <c r="AU66">
        <f t="shared" si="23"/>
        <v>-2.569794720923459E-2</v>
      </c>
      <c r="AW66">
        <v>63</v>
      </c>
      <c r="AX66">
        <f>IF(Z66&gt;0, (R66*SUMPRODUCT(K66:$K$98, X66:$X$98)-K66*$AZ$3)/Z66, 0)</f>
        <v>-3.3795821926299718E+33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-4.6736677011763583E+34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-104.09161599626528</v>
      </c>
      <c r="AC67">
        <f t="shared" ref="AC67:AC69" si="30">S67*Z67</f>
        <v>-92.938942853808285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-7.1258941075406675E-27</v>
      </c>
      <c r="AI67">
        <f t="shared" ref="AI67:AI69" si="33">SUM(AE67:AH67)</f>
        <v>-7.1259189646092467E-27</v>
      </c>
      <c r="AJ67">
        <f t="shared" ref="AJ67:AJ69" si="34">AB67-AC67</f>
        <v>-11.15267314245699</v>
      </c>
      <c r="AK67">
        <f t="shared" si="22"/>
        <v>-7.2864131197385698</v>
      </c>
      <c r="AL67">
        <f t="shared" si="26"/>
        <v>-18.439086262195559</v>
      </c>
      <c r="AN67">
        <f t="shared" si="27"/>
        <v>0</v>
      </c>
      <c r="AO67">
        <f t="shared" si="27"/>
        <v>0</v>
      </c>
      <c r="AP67">
        <f t="shared" si="27"/>
        <v>-2.7616771190191032E-35</v>
      </c>
      <c r="AQ67">
        <f t="shared" si="27"/>
        <v>-7.917031184181345E-30</v>
      </c>
      <c r="AR67">
        <f t="shared" si="27"/>
        <v>-7.9170588009525344E-30</v>
      </c>
      <c r="AS67">
        <f t="shared" si="27"/>
        <v>-1.2390874706147862E-2</v>
      </c>
      <c r="AT67">
        <f t="shared" si="27"/>
        <v>-8.0953714746832724E-3</v>
      </c>
      <c r="AU67">
        <f t="shared" si="23"/>
        <v>-2.0486246180831134E-2</v>
      </c>
      <c r="AW67">
        <v>64</v>
      </c>
      <c r="AX67">
        <f>IF(Z67&gt;0, (R67*SUMPRODUCT(K67:$K$98, X67:$X$98)-K67*$AZ$3)/Z67, 0)</f>
        <v>-4.6736677011763583E+34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250000</v>
      </c>
      <c r="S68">
        <f t="shared" si="29"/>
        <v>-7.0279089795158881E+35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-92.938942853808285</v>
      </c>
      <c r="AC68">
        <f t="shared" si="30"/>
        <v>-82.981198976614522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-4.6265150537183643E-28</v>
      </c>
      <c r="AI68">
        <f t="shared" si="33"/>
        <v>-4.6265298129446184E-28</v>
      </c>
      <c r="AJ68">
        <f t="shared" si="34"/>
        <v>-9.9577438771937636</v>
      </c>
      <c r="AK68">
        <f t="shared" si="22"/>
        <v>-6.5057259997665806</v>
      </c>
      <c r="AL68">
        <f t="shared" si="26"/>
        <v>-16.463469876960346</v>
      </c>
      <c r="AN68">
        <f t="shared" si="27"/>
        <v>0</v>
      </c>
      <c r="AO68">
        <f t="shared" si="27"/>
        <v>0</v>
      </c>
      <c r="AP68">
        <f t="shared" si="27"/>
        <v>-1.4640926450696261E-36</v>
      </c>
      <c r="AQ68">
        <f t="shared" si="27"/>
        <v>-4.5894320921091311E-31</v>
      </c>
      <c r="AR68">
        <f t="shared" si="27"/>
        <v>-4.5894467330355821E-31</v>
      </c>
      <c r="AS68">
        <f t="shared" si="27"/>
        <v>-9.8779294532428952E-3</v>
      </c>
      <c r="AT68">
        <f t="shared" si="27"/>
        <v>-6.4535805761186801E-3</v>
      </c>
      <c r="AU68">
        <f t="shared" si="23"/>
        <v>-1.6331510029361576E-2</v>
      </c>
      <c r="AW68">
        <v>65</v>
      </c>
      <c r="AX68">
        <f>IF(Z68&gt;0, (R68*SUMPRODUCT(K68:$K$98, X68:$X$98)-K68*$AZ$3)/Z68, 0)</f>
        <v>-7.0279089795158881E+35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-82.981198976614522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-82.981198976614522</v>
      </c>
      <c r="AK69">
        <f t="shared" si="22"/>
        <v>-5.8086839283630169</v>
      </c>
      <c r="AL69">
        <f t="shared" si="26"/>
        <v>-88.789882904977532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-2.6144511519100467E-32</v>
      </c>
      <c r="AR69">
        <f t="shared" si="27"/>
        <v>-2.6144511519100467E-32</v>
      </c>
      <c r="AS69">
        <f t="shared" si="27"/>
        <v>-7.3496498908057095E-2</v>
      </c>
      <c r="AT69">
        <f t="shared" si="27"/>
        <v>-5.1447549235639966E-3</v>
      </c>
      <c r="AU69">
        <f t="shared" si="23"/>
        <v>-7.8641253831621086E-2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135043.43913770455</v>
      </c>
      <c r="AO71" s="8">
        <f t="shared" si="47"/>
        <v>-13504.343913770455</v>
      </c>
      <c r="AP71" s="8">
        <f t="shared" si="47"/>
        <v>-697.37081494595918</v>
      </c>
      <c r="AQ71" s="8">
        <f t="shared" si="47"/>
        <v>-83651.693398185453</v>
      </c>
      <c r="AR71" s="8">
        <f t="shared" si="47"/>
        <v>37190.031010802668</v>
      </c>
      <c r="AS71" s="8">
        <f t="shared" si="47"/>
        <v>-593.06565571810654</v>
      </c>
      <c r="AT71" s="8">
        <f t="shared" si="47"/>
        <v>-419.55130058747079</v>
      </c>
      <c r="AU71" s="8">
        <f t="shared" si="47"/>
        <v>36177.414054497094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23325.430060804527</v>
      </c>
      <c r="K3">
        <v>1</v>
      </c>
      <c r="L3" s="2">
        <v>0</v>
      </c>
      <c r="O3">
        <f>$C$3</f>
        <v>23325.430060804527</v>
      </c>
      <c r="P3">
        <f>O3*C5</f>
        <v>2332.5430060804529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23325.430060804527</v>
      </c>
      <c r="AF3">
        <f t="shared" ref="AF3:AG34" si="4">-$Z3*P3</f>
        <v>-2332.5430060804529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20367.930084024072</v>
      </c>
      <c r="AJ3">
        <f t="shared" ref="AJ3:AJ66" si="7">AB3-AC3</f>
        <v>0</v>
      </c>
      <c r="AL3">
        <f t="shared" ref="AL3:AL34" si="8">SUM(AI3:AK3)</f>
        <v>20367.930084024072</v>
      </c>
      <c r="AN3">
        <f t="shared" ref="AN3:AU34" si="9">AE3*$K3</f>
        <v>23325.430060804527</v>
      </c>
      <c r="AO3">
        <f t="shared" si="9"/>
        <v>-2332.5430060804529</v>
      </c>
      <c r="AP3">
        <f t="shared" si="9"/>
        <v>-624.95697070000006</v>
      </c>
      <c r="AQ3">
        <f t="shared" si="9"/>
        <v>0</v>
      </c>
      <c r="AR3">
        <f t="shared" si="9"/>
        <v>20367.930084024072</v>
      </c>
      <c r="AS3">
        <f t="shared" si="9"/>
        <v>0</v>
      </c>
      <c r="AT3">
        <f t="shared" si="9"/>
        <v>0</v>
      </c>
      <c r="AU3">
        <f t="shared" si="9"/>
        <v>20367.930084024072</v>
      </c>
      <c r="AW3">
        <v>0</v>
      </c>
      <c r="AX3">
        <f>IF(Z3&gt;0, (R3*SUMPRODUCT(K3:$K$98, X3:$X$98)-K3*$AZ$3)/Z3, 0)</f>
        <v>0</v>
      </c>
      <c r="AZ3">
        <f>C6*SUMPRODUCT(X4:X98, K4:K98)/1</f>
        <v>12780.044327784424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866.87372021278281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857.24898513639346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-857.24898513639346</v>
      </c>
      <c r="AK4">
        <f>G4*SUM(AB4, AE4:AF4)</f>
        <v>0</v>
      </c>
      <c r="AL4">
        <f t="shared" si="8"/>
        <v>-1408.6544851363933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-799.74716404178878</v>
      </c>
      <c r="AT4">
        <f t="shared" si="9"/>
        <v>0</v>
      </c>
      <c r="AU4">
        <f t="shared" si="9"/>
        <v>-1314.1659531079329</v>
      </c>
      <c r="AW4">
        <v>1</v>
      </c>
      <c r="AX4">
        <f>IF(Z4&gt;0, (R4*SUMPRODUCT(K4:$K$98, X4:$X$98)-K4*$AZ$3)/Z4, 0)</f>
        <v>866.87372021278281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500000</v>
      </c>
      <c r="S5">
        <f t="shared" si="1"/>
        <v>1367.5206549919455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857.24898513639346</v>
      </c>
      <c r="AC5">
        <f t="shared" si="2"/>
        <v>1337.3071678218239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-550.92055737503404</v>
      </c>
      <c r="AI5">
        <f t="shared" si="6"/>
        <v>-563.1443870749747</v>
      </c>
      <c r="AJ5">
        <f t="shared" si="7"/>
        <v>-480.05818268543044</v>
      </c>
      <c r="AK5">
        <f>G5*SUM(AB5, AE5:AF5)</f>
        <v>35.147208390592134</v>
      </c>
      <c r="AL5">
        <f t="shared" si="8"/>
        <v>-1008.055361369813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-471.09658571190954</v>
      </c>
      <c r="AR5">
        <f t="shared" si="9"/>
        <v>-481.54928049499017</v>
      </c>
      <c r="AS5">
        <f t="shared" si="9"/>
        <v>-410.50160096352755</v>
      </c>
      <c r="AT5">
        <f t="shared" si="9"/>
        <v>30.054659693596101</v>
      </c>
      <c r="AU5">
        <f t="shared" si="9"/>
        <v>-861.99622176492164</v>
      </c>
      <c r="AW5">
        <v>2</v>
      </c>
      <c r="AX5">
        <f>IF(Z5&gt;0, (R5*SUMPRODUCT(K5:$K$98, X5:$X$98)-K5*$AZ$3)/Z5, 0)</f>
        <v>1367.5206549919455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500000</v>
      </c>
      <c r="S6">
        <f t="shared" si="1"/>
        <v>2001.8893199520051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1337.3071678218239</v>
      </c>
      <c r="AC6">
        <f t="shared" si="2"/>
        <v>1935.8745814263493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-551.76509243417581</v>
      </c>
      <c r="AI6">
        <f t="shared" si="6"/>
        <v>-563.85288970980616</v>
      </c>
      <c r="AJ6">
        <f t="shared" si="7"/>
        <v>-598.56741360452543</v>
      </c>
      <c r="AK6">
        <f>G6*SUM(AB6, AE6:AF6)</f>
        <v>78.232469317576701</v>
      </c>
      <c r="AL6">
        <f t="shared" si="8"/>
        <v>-1084.187833996755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-425.63712621757963</v>
      </c>
      <c r="AR6">
        <f t="shared" si="9"/>
        <v>-434.96177427025395</v>
      </c>
      <c r="AS6">
        <f t="shared" si="9"/>
        <v>-461.74090617106827</v>
      </c>
      <c r="AT6">
        <f t="shared" si="9"/>
        <v>60.349311462125101</v>
      </c>
      <c r="AU6">
        <f t="shared" si="9"/>
        <v>-836.35336897919717</v>
      </c>
      <c r="AW6">
        <v>3</v>
      </c>
      <c r="AX6">
        <f>IF(Z6&gt;0, (R6*SUMPRODUCT(K6:$K$98, X6:$X$98)-K6*$AZ$3)/Z6, 0)</f>
        <v>2001.8893199520051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500000</v>
      </c>
      <c r="S7">
        <f t="shared" si="1"/>
        <v>2508.9107508326947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1935.8745814263493</v>
      </c>
      <c r="AC7">
        <f t="shared" si="2"/>
        <v>2399.1398737544696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-552.97417631367887</v>
      </c>
      <c r="AI7">
        <f t="shared" si="6"/>
        <v>-564.92727126214504</v>
      </c>
      <c r="AJ7">
        <f t="shared" si="7"/>
        <v>-463.26529232812027</v>
      </c>
      <c r="AK7">
        <f>G7*SUM(AB7, AE7:AF7)</f>
        <v>95.051441948033741</v>
      </c>
      <c r="AL7">
        <f t="shared" si="8"/>
        <v>-933.14112164223161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-388.10829373915396</v>
      </c>
      <c r="AR7">
        <f t="shared" si="9"/>
        <v>-396.49764623347329</v>
      </c>
      <c r="AS7">
        <f t="shared" si="9"/>
        <v>-325.14556710880805</v>
      </c>
      <c r="AT7">
        <f t="shared" si="9"/>
        <v>66.712433477131029</v>
      </c>
      <c r="AU7">
        <f t="shared" si="9"/>
        <v>-654.93077986515038</v>
      </c>
      <c r="AW7">
        <v>4</v>
      </c>
      <c r="AX7">
        <f>IF(Z7&gt;0, (R7*SUMPRODUCT(K7:$K$98, X7:$X$98)-K7*$AZ$3)/Z7, 0)</f>
        <v>2508.9107508326947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500000</v>
      </c>
      <c r="S8">
        <f t="shared" si="1"/>
        <v>2758.1259310582413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2399.1398737544696</v>
      </c>
      <c r="AC8">
        <f t="shared" si="2"/>
        <v>2608.0103107642626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-555.89684928274312</v>
      </c>
      <c r="AI8">
        <f t="shared" si="6"/>
        <v>-567.71651586049256</v>
      </c>
      <c r="AJ8">
        <f t="shared" si="7"/>
        <v>-208.87043700979302</v>
      </c>
      <c r="AK8">
        <f t="shared" ref="AK8:AK71" si="22">G8*SUM(AB8:AB8, AE8:AF8)</f>
        <v>51.101679310970198</v>
      </c>
      <c r="AL8">
        <f t="shared" si="8"/>
        <v>-725.48527355931537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-364.19265337824197</v>
      </c>
      <c r="AR8">
        <f t="shared" si="9"/>
        <v>-371.93624058970187</v>
      </c>
      <c r="AS8">
        <f t="shared" si="9"/>
        <v>-136.8402766898555</v>
      </c>
      <c r="AT8">
        <f t="shared" si="9"/>
        <v>33.478974029731006</v>
      </c>
      <c r="AU8">
        <f t="shared" si="9"/>
        <v>-475.29754324982633</v>
      </c>
      <c r="AW8">
        <v>5</v>
      </c>
      <c r="AX8">
        <f>IF(Z8&gt;0, (R8*SUMPRODUCT(K8:$K$98, X8:$X$98)-K8*$AZ$3)/Z8, 0)</f>
        <v>2758.1259310582413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500000</v>
      </c>
      <c r="S9">
        <f t="shared" si="1"/>
        <v>2873.9092589409802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2608.0103107642626</v>
      </c>
      <c r="AC9">
        <f t="shared" si="2"/>
        <v>2687.0774576755875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-563.61560010669007</v>
      </c>
      <c r="AI9">
        <f t="shared" si="6"/>
        <v>-575.30297962865939</v>
      </c>
      <c r="AJ9">
        <f t="shared" si="7"/>
        <v>-79.067146911324926</v>
      </c>
      <c r="AK9">
        <f t="shared" si="22"/>
        <v>15.387260833509149</v>
      </c>
      <c r="AL9">
        <f t="shared" si="8"/>
        <v>-638.9828657064752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-349.70124917141118</v>
      </c>
      <c r="AR9">
        <f t="shared" si="9"/>
        <v>-356.95280717938573</v>
      </c>
      <c r="AS9">
        <f t="shared" si="9"/>
        <v>-49.058046012345656</v>
      </c>
      <c r="AT9">
        <f t="shared" si="9"/>
        <v>9.5471884273357386</v>
      </c>
      <c r="AU9">
        <f t="shared" si="9"/>
        <v>-396.46366476439562</v>
      </c>
      <c r="AW9">
        <v>6</v>
      </c>
      <c r="AX9">
        <f>IF(Z9&gt;0, (R9*SUMPRODUCT(K9:$K$98, X9:$X$98)-K9*$AZ$3)/Z9, 0)</f>
        <v>2873.9092589409802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500000</v>
      </c>
      <c r="S10">
        <f t="shared" si="1"/>
        <v>2968.4874800658663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2687.0774576755875</v>
      </c>
      <c r="AC10">
        <f t="shared" si="2"/>
        <v>2744.3458282081629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-573.74047316118731</v>
      </c>
      <c r="AI10">
        <f t="shared" si="6"/>
        <v>-585.29663537610793</v>
      </c>
      <c r="AJ10">
        <f t="shared" si="7"/>
        <v>-57.268370532575318</v>
      </c>
      <c r="AK10">
        <f t="shared" si="22"/>
        <v>11.017017576469909</v>
      </c>
      <c r="AL10">
        <f t="shared" si="8"/>
        <v>-631.54798833221332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-337.71305715423097</v>
      </c>
      <c r="AR10">
        <f t="shared" si="9"/>
        <v>-344.51520386190208</v>
      </c>
      <c r="AS10">
        <f t="shared" si="9"/>
        <v>-33.70910262655255</v>
      </c>
      <c r="AT10">
        <f t="shared" si="9"/>
        <v>6.4847973265192369</v>
      </c>
      <c r="AU10">
        <f t="shared" si="9"/>
        <v>-371.73950916193536</v>
      </c>
      <c r="AW10">
        <v>7</v>
      </c>
      <c r="AX10">
        <f>IF(Z10&gt;0, (R10*SUMPRODUCT(K10:$K$98, X10:$X$98)-K10*$AZ$3)/Z10, 0)</f>
        <v>2968.4874800658663</v>
      </c>
    </row>
    <row r="11" spans="1:52" x14ac:dyDescent="0.25">
      <c r="A11" t="s">
        <v>33</v>
      </c>
      <c r="C11" s="12">
        <f>AU100</f>
        <v>6032.095188225866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500000</v>
      </c>
      <c r="S11">
        <f t="shared" si="1"/>
        <v>3042.6022149667742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2744.3458282081629</v>
      </c>
      <c r="AC11">
        <f t="shared" si="2"/>
        <v>2781.1874035511692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-583.10822898428125</v>
      </c>
      <c r="AI11">
        <f t="shared" si="6"/>
        <v>-594.53425187132802</v>
      </c>
      <c r="AJ11">
        <f t="shared" si="7"/>
        <v>-36.841575343006298</v>
      </c>
      <c r="AK11">
        <f t="shared" si="22"/>
        <v>6.5864299876995904</v>
      </c>
      <c r="AL11">
        <f t="shared" si="8"/>
        <v>-624.78939722663472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-326.13746859517551</v>
      </c>
      <c r="AR11">
        <f t="shared" si="9"/>
        <v>-332.5281418789038</v>
      </c>
      <c r="AS11">
        <f t="shared" si="9"/>
        <v>-20.605811278561813</v>
      </c>
      <c r="AT11">
        <f t="shared" si="9"/>
        <v>3.6838471770659966</v>
      </c>
      <c r="AU11">
        <f t="shared" si="9"/>
        <v>-349.4501059803996</v>
      </c>
      <c r="AW11">
        <v>8</v>
      </c>
      <c r="AX11">
        <f>IF(Z11&gt;0, (R11*SUMPRODUCT(K11:$K$98, X11:$X$98)-K11*$AZ$3)/Z11, 0)</f>
        <v>3042.6022149667742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500000</v>
      </c>
      <c r="S12">
        <f t="shared" si="1"/>
        <v>3109.6165478420048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2781.1874035511692</v>
      </c>
      <c r="AC12">
        <f t="shared" si="2"/>
        <v>2810.3096836780833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-596.51472053672785</v>
      </c>
      <c r="AI12">
        <f t="shared" si="6"/>
        <v>-607.81157032689077</v>
      </c>
      <c r="AJ12">
        <f t="shared" si="7"/>
        <v>-29.12228012691412</v>
      </c>
      <c r="AK12">
        <f t="shared" si="22"/>
        <v>6.3967310281676886</v>
      </c>
      <c r="AL12">
        <f t="shared" si="8"/>
        <v>-630.53711942563723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-317.0539153360765</v>
      </c>
      <c r="AR12">
        <f t="shared" si="9"/>
        <v>-323.0583110930026</v>
      </c>
      <c r="AS12">
        <f t="shared" si="9"/>
        <v>-15.478801477764419</v>
      </c>
      <c r="AT12">
        <f t="shared" si="9"/>
        <v>3.3999305432186055</v>
      </c>
      <c r="AU12">
        <f t="shared" si="9"/>
        <v>-335.13718202754842</v>
      </c>
      <c r="AW12">
        <v>9</v>
      </c>
      <c r="AX12">
        <f>IF(Z12&gt;0, (R12*SUMPRODUCT(K12:$K$98, X12:$X$98)-K12*$AZ$3)/Z12, 0)</f>
        <v>3109.6165478420048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500000</v>
      </c>
      <c r="S13">
        <f t="shared" si="1"/>
        <v>3166.256871576948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2810.3096836780833</v>
      </c>
      <c r="AC13">
        <f t="shared" si="2"/>
        <v>2829.0180591174558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-610.37692789435062</v>
      </c>
      <c r="AI13">
        <f t="shared" si="6"/>
        <v>-621.54554976341456</v>
      </c>
      <c r="AJ13">
        <f t="shared" si="7"/>
        <v>-18.708375439372503</v>
      </c>
      <c r="AK13">
        <f t="shared" si="22"/>
        <v>5.6206193673561664</v>
      </c>
      <c r="AL13">
        <f t="shared" si="8"/>
        <v>-634.63330583543086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-308.38576607572406</v>
      </c>
      <c r="AR13">
        <f t="shared" si="9"/>
        <v>-314.02858095567564</v>
      </c>
      <c r="AS13">
        <f t="shared" si="9"/>
        <v>-9.4521867197800908</v>
      </c>
      <c r="AT13">
        <f t="shared" si="9"/>
        <v>2.8397518487497631</v>
      </c>
      <c r="AU13">
        <f t="shared" si="9"/>
        <v>-320.641015826706</v>
      </c>
      <c r="AW13">
        <v>10</v>
      </c>
      <c r="AX13">
        <f>IF(Z13&gt;0, (R13*SUMPRODUCT(K13:$K$98, X13:$X$98)-K13*$AZ$3)/Z13, 0)</f>
        <v>3166.256871576948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500000</v>
      </c>
      <c r="S14">
        <f t="shared" si="1"/>
        <v>3636.8715860272077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2829.0180591174558</v>
      </c>
      <c r="AC14">
        <f t="shared" si="2"/>
        <v>3212.4501998592723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-627.21595507551183</v>
      </c>
      <c r="AI14">
        <f t="shared" si="6"/>
        <v>-638.25721032700824</v>
      </c>
      <c r="AJ14">
        <f t="shared" si="7"/>
        <v>-383.43214074181651</v>
      </c>
      <c r="AK14">
        <f t="shared" si="22"/>
        <v>198.03126413822193</v>
      </c>
      <c r="AL14">
        <f t="shared" si="8"/>
        <v>-823.65808693060285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-282.94061300681102</v>
      </c>
      <c r="AR14">
        <f t="shared" si="9"/>
        <v>-287.92138478715731</v>
      </c>
      <c r="AS14">
        <f t="shared" si="9"/>
        <v>-172.96837567683087</v>
      </c>
      <c r="AT14">
        <f t="shared" si="9"/>
        <v>89.333006943416365</v>
      </c>
      <c r="AU14">
        <f t="shared" si="9"/>
        <v>-371.55675352057182</v>
      </c>
      <c r="AW14">
        <v>11</v>
      </c>
      <c r="AX14">
        <f>IF(Z14&gt;0, (R14*SUMPRODUCT(K14:$K$98, X14:$X$98)-K14*$AZ$3)/Z14, 0)</f>
        <v>3636.8715860272077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500000</v>
      </c>
      <c r="S15">
        <f t="shared" si="1"/>
        <v>4062.4779904603311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3212.4501998592723</v>
      </c>
      <c r="AC15">
        <f t="shared" si="2"/>
        <v>3547.2041465109824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-652.37079993382383</v>
      </c>
      <c r="AI15">
        <f t="shared" si="6"/>
        <v>-663.28533336280691</v>
      </c>
      <c r="AJ15">
        <f t="shared" si="7"/>
        <v>-334.75394665171007</v>
      </c>
      <c r="AK15">
        <f t="shared" si="22"/>
        <v>224.87151399014908</v>
      </c>
      <c r="AL15">
        <f t="shared" si="8"/>
        <v>-773.16776602436789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-262.75723546274645</v>
      </c>
      <c r="AR15">
        <f t="shared" si="9"/>
        <v>-267.1533130162731</v>
      </c>
      <c r="AS15">
        <f t="shared" si="9"/>
        <v>-134.82979555701996</v>
      </c>
      <c r="AT15">
        <f t="shared" si="9"/>
        <v>90.572136822137963</v>
      </c>
      <c r="AU15">
        <f t="shared" si="9"/>
        <v>-311.4109717511551</v>
      </c>
      <c r="AW15">
        <v>12</v>
      </c>
      <c r="AX15">
        <f>IF(Z15&gt;0, (R15*SUMPRODUCT(K15:$K$98, X15:$X$98)-K15*$AZ$3)/Z15, 0)</f>
        <v>4062.4779904603311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500000</v>
      </c>
      <c r="S16">
        <f t="shared" si="1"/>
        <v>4444.5656029316624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3547.2041465109824</v>
      </c>
      <c r="AC16">
        <f t="shared" si="2"/>
        <v>3835.9599107433378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-681.79772312694877</v>
      </c>
      <c r="AI16">
        <f t="shared" si="6"/>
        <v>-692.58606627856386</v>
      </c>
      <c r="AJ16">
        <f t="shared" si="7"/>
        <v>-288.75576423235543</v>
      </c>
      <c r="AK16">
        <f t="shared" si="22"/>
        <v>248.30429025576879</v>
      </c>
      <c r="AL16">
        <f t="shared" si="8"/>
        <v>-733.03754025515047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-245.18714347593627</v>
      </c>
      <c r="AR16">
        <f t="shared" si="9"/>
        <v>-249.06683234912742</v>
      </c>
      <c r="AS16">
        <f t="shared" si="9"/>
        <v>-103.84194401476397</v>
      </c>
      <c r="AT16">
        <f t="shared" si="9"/>
        <v>89.294841527794063</v>
      </c>
      <c r="AU16">
        <f t="shared" si="9"/>
        <v>-263.61393483609731</v>
      </c>
      <c r="AW16">
        <v>13</v>
      </c>
      <c r="AX16">
        <f>IF(Z16&gt;0, (R16*SUMPRODUCT(K16:$K$98, X16:$X$98)-K16*$AZ$3)/Z16, 0)</f>
        <v>4444.5656029316624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500000</v>
      </c>
      <c r="S17">
        <f t="shared" si="1"/>
        <v>4786.7836765546272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3835.9599107433378</v>
      </c>
      <c r="AC17">
        <f t="shared" si="2"/>
        <v>4083.1950884237458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-711.22195380394987</v>
      </c>
      <c r="AI17">
        <f t="shared" si="6"/>
        <v>-721.88463297520366</v>
      </c>
      <c r="AJ17">
        <f t="shared" si="7"/>
        <v>-247.23517768040801</v>
      </c>
      <c r="AK17">
        <f t="shared" si="22"/>
        <v>268.51719375203368</v>
      </c>
      <c r="AL17">
        <f t="shared" si="8"/>
        <v>-700.602616903578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-228.36486085060815</v>
      </c>
      <c r="AR17">
        <f t="shared" si="9"/>
        <v>-231.78851957235403</v>
      </c>
      <c r="AS17">
        <f t="shared" si="9"/>
        <v>-79.384257820484905</v>
      </c>
      <c r="AT17">
        <f t="shared" si="9"/>
        <v>86.21765857931031</v>
      </c>
      <c r="AU17">
        <f t="shared" si="9"/>
        <v>-224.95511881352863</v>
      </c>
      <c r="AW17">
        <v>14</v>
      </c>
      <c r="AX17">
        <f>IF(Z17&gt;0, (R17*SUMPRODUCT(K17:$K$98, X17:$X$98)-K17*$AZ$3)/Z17, 0)</f>
        <v>4786.7836765546272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500000</v>
      </c>
      <c r="S18">
        <f t="shared" si="1"/>
        <v>5094.2946289117972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4083.1950884237458</v>
      </c>
      <c r="AC18">
        <f t="shared" si="2"/>
        <v>4294.4930143198762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-741.83585750314285</v>
      </c>
      <c r="AI18">
        <f t="shared" si="6"/>
        <v>-752.37336398624655</v>
      </c>
      <c r="AJ18">
        <f t="shared" si="7"/>
        <v>-211.29792589613044</v>
      </c>
      <c r="AK18">
        <f t="shared" si="22"/>
        <v>285.82365618966224</v>
      </c>
      <c r="AL18">
        <f t="shared" si="8"/>
        <v>-677.84763369271468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-212.67376704203085</v>
      </c>
      <c r="AR18">
        <f t="shared" si="9"/>
        <v>-215.6947199608266</v>
      </c>
      <c r="AS18">
        <f t="shared" si="9"/>
        <v>-60.576103748540568</v>
      </c>
      <c r="AT18">
        <f t="shared" si="9"/>
        <v>81.941568416735933</v>
      </c>
      <c r="AU18">
        <f t="shared" si="9"/>
        <v>-194.32925529263125</v>
      </c>
      <c r="AW18">
        <v>15</v>
      </c>
      <c r="AX18">
        <f>IF(Z18&gt;0, (R18*SUMPRODUCT(K18:$K$98, X18:$X$98)-K18*$AZ$3)/Z18, 0)</f>
        <v>5094.2946289117972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500000</v>
      </c>
      <c r="S19">
        <f t="shared" si="1"/>
        <v>5371.2998707192346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4294.4930143198762</v>
      </c>
      <c r="AC19">
        <f t="shared" si="2"/>
        <v>4474.3753068731476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-777.5756698962615</v>
      </c>
      <c r="AI19">
        <f t="shared" si="6"/>
        <v>-787.98836192278679</v>
      </c>
      <c r="AJ19">
        <f t="shared" si="7"/>
        <v>-179.88229255327133</v>
      </c>
      <c r="AK19">
        <f t="shared" si="22"/>
        <v>300.61451100239134</v>
      </c>
      <c r="AL19">
        <f t="shared" si="8"/>
        <v>-667.25614347366673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-199.0355909460354</v>
      </c>
      <c r="AR19">
        <f t="shared" si="9"/>
        <v>-201.70092165412586</v>
      </c>
      <c r="AS19">
        <f t="shared" si="9"/>
        <v>-46.044365564890363</v>
      </c>
      <c r="AT19">
        <f t="shared" si="9"/>
        <v>76.948121142083707</v>
      </c>
      <c r="AU19">
        <f t="shared" si="9"/>
        <v>-170.79716607693251</v>
      </c>
      <c r="AW19">
        <v>16</v>
      </c>
      <c r="AX19">
        <f>IF(Z19&gt;0, (R19*SUMPRODUCT(K19:$K$98, X19:$X$98)-K19*$AZ$3)/Z19, 0)</f>
        <v>5371.2998707192346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500000</v>
      </c>
      <c r="S20">
        <f t="shared" si="1"/>
        <v>5620.2806464905743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4474.3753068731476</v>
      </c>
      <c r="AC20">
        <f t="shared" si="2"/>
        <v>4625.8361977086297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-811.8917585693307</v>
      </c>
      <c r="AI20">
        <f t="shared" si="6"/>
        <v>-822.18002638162648</v>
      </c>
      <c r="AJ20">
        <f t="shared" si="7"/>
        <v>-151.46089083548213</v>
      </c>
      <c r="AK20">
        <f t="shared" si="22"/>
        <v>313.20627148112038</v>
      </c>
      <c r="AL20">
        <f t="shared" si="8"/>
        <v>-660.43464573598817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-185.55308942819389</v>
      </c>
      <c r="AR20">
        <f t="shared" si="9"/>
        <v>-187.90441256614528</v>
      </c>
      <c r="AS20">
        <f t="shared" si="9"/>
        <v>-34.615496370591885</v>
      </c>
      <c r="AT20">
        <f t="shared" si="9"/>
        <v>71.581452438951828</v>
      </c>
      <c r="AU20">
        <f t="shared" si="9"/>
        <v>-150.93845649778535</v>
      </c>
      <c r="AW20">
        <v>17</v>
      </c>
      <c r="AX20">
        <f>IF(Z20&gt;0, (R20*SUMPRODUCT(K20:$K$98, X20:$X$98)-K20*$AZ$3)/Z20, 0)</f>
        <v>5620.2806464905743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500000</v>
      </c>
      <c r="S21">
        <f t="shared" si="1"/>
        <v>5845.6072564321457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4625.8361977086297</v>
      </c>
      <c r="AC21">
        <f t="shared" si="2"/>
        <v>4753.2263955853632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-851.45169424633605</v>
      </c>
      <c r="AI21">
        <f t="shared" si="6"/>
        <v>-861.61579308815271</v>
      </c>
      <c r="AJ21">
        <f t="shared" si="7"/>
        <v>-127.39019787673351</v>
      </c>
      <c r="AK21">
        <f t="shared" si="22"/>
        <v>323.80853383960414</v>
      </c>
      <c r="AL21">
        <f t="shared" si="8"/>
        <v>-665.19745712528209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-173.74489304359543</v>
      </c>
      <c r="AR21">
        <f t="shared" si="9"/>
        <v>-175.81895112356568</v>
      </c>
      <c r="AS21">
        <f t="shared" si="9"/>
        <v>-25.994893726163685</v>
      </c>
      <c r="AT21">
        <f t="shared" si="9"/>
        <v>66.075479629368971</v>
      </c>
      <c r="AU21">
        <f t="shared" si="9"/>
        <v>-135.73836522036041</v>
      </c>
      <c r="AW21">
        <v>18</v>
      </c>
      <c r="AX21">
        <f>IF(Z21&gt;0, (R21*SUMPRODUCT(K21:$K$98, X21:$X$98)-K21*$AZ$3)/Z21, 0)</f>
        <v>5845.6072564321457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500000</v>
      </c>
      <c r="S22">
        <f t="shared" si="1"/>
        <v>6049.3518302540479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4753.2263955853632</v>
      </c>
      <c r="AC22">
        <f t="shared" si="2"/>
        <v>4858.8951519211669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-893.70522388767222</v>
      </c>
      <c r="AI22">
        <f t="shared" si="6"/>
        <v>-903.74533911047354</v>
      </c>
      <c r="AJ22">
        <f t="shared" si="7"/>
        <v>-105.66875633580366</v>
      </c>
      <c r="AK22">
        <f t="shared" si="22"/>
        <v>332.72584769097546</v>
      </c>
      <c r="AL22">
        <f t="shared" si="8"/>
        <v>-676.68824775530175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-162.82770731670973</v>
      </c>
      <c r="AR22">
        <f t="shared" si="9"/>
        <v>-164.6569558197148</v>
      </c>
      <c r="AS22">
        <f t="shared" si="9"/>
        <v>-19.252210761755059</v>
      </c>
      <c r="AT22">
        <f t="shared" si="9"/>
        <v>60.620644812678947</v>
      </c>
      <c r="AU22">
        <f t="shared" si="9"/>
        <v>-123.28852176879091</v>
      </c>
      <c r="AW22">
        <v>19</v>
      </c>
      <c r="AX22">
        <f>IF(Z22&gt;0, (R22*SUMPRODUCT(K22:$K$98, X22:$X$98)-K22*$AZ$3)/Z22, 0)</f>
        <v>6049.3518302540479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500000</v>
      </c>
      <c r="S23">
        <f t="shared" si="1"/>
        <v>6234.1519477753391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4858.8951519211669</v>
      </c>
      <c r="AC23">
        <f t="shared" si="2"/>
        <v>4945.5439172646347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-939.27044969585393</v>
      </c>
      <c r="AI23">
        <f t="shared" si="6"/>
        <v>-949.18668200518482</v>
      </c>
      <c r="AJ23">
        <f t="shared" si="7"/>
        <v>-86.648765343467858</v>
      </c>
      <c r="AK23">
        <f t="shared" si="22"/>
        <v>340.12266063448169</v>
      </c>
      <c r="AL23">
        <f t="shared" si="8"/>
        <v>-695.71278671417099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-152.794122262044</v>
      </c>
      <c r="AR23">
        <f t="shared" si="9"/>
        <v>-154.40722742503655</v>
      </c>
      <c r="AS23">
        <f t="shared" si="9"/>
        <v>-14.095431246700093</v>
      </c>
      <c r="AT23">
        <f t="shared" si="9"/>
        <v>55.328838898215885</v>
      </c>
      <c r="AU23">
        <f t="shared" si="9"/>
        <v>-113.17381977352076</v>
      </c>
      <c r="AW23">
        <v>20</v>
      </c>
      <c r="AX23">
        <f>IF(Z23&gt;0, (R23*SUMPRODUCT(K23:$K$98, X23:$X$98)-K23*$AZ$3)/Z23, 0)</f>
        <v>6234.1519477753391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500000</v>
      </c>
      <c r="S24">
        <f t="shared" si="1"/>
        <v>6402.2828939423043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4945.5439172646347</v>
      </c>
      <c r="AC24">
        <f t="shared" si="2"/>
        <v>5015.4966455920348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-986.84281366140704</v>
      </c>
      <c r="AI24">
        <f t="shared" si="6"/>
        <v>-996.63521257730304</v>
      </c>
      <c r="AJ24">
        <f t="shared" si="7"/>
        <v>-69.952728327400109</v>
      </c>
      <c r="AK24">
        <f t="shared" si="22"/>
        <v>346.18807420852448</v>
      </c>
      <c r="AL24">
        <f t="shared" si="8"/>
        <v>-720.39986669617861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-143.33292014489425</v>
      </c>
      <c r="AR24">
        <f t="shared" si="9"/>
        <v>-144.75520656417868</v>
      </c>
      <c r="AS24">
        <f t="shared" si="9"/>
        <v>-10.160208580805348</v>
      </c>
      <c r="AT24">
        <f t="shared" si="9"/>
        <v>50.281713469182939</v>
      </c>
      <c r="AU24">
        <f t="shared" si="9"/>
        <v>-104.63370167580108</v>
      </c>
      <c r="AW24">
        <v>21</v>
      </c>
      <c r="AX24">
        <f>IF(Z24&gt;0, (R24*SUMPRODUCT(K24:$K$98, X24:$X$98)-K24*$AZ$3)/Z24, 0)</f>
        <v>6402.2828939423043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500000</v>
      </c>
      <c r="S25">
        <f t="shared" si="1"/>
        <v>6556.2161567184885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5015.4966455920348</v>
      </c>
      <c r="AC25">
        <f t="shared" si="2"/>
        <v>5071.0448420448593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-1043.3616947787621</v>
      </c>
      <c r="AI25">
        <f t="shared" si="6"/>
        <v>-1053.0300856631297</v>
      </c>
      <c r="AJ25">
        <f t="shared" si="7"/>
        <v>-55.548196452824413</v>
      </c>
      <c r="AK25">
        <f t="shared" si="22"/>
        <v>351.0847651914425</v>
      </c>
      <c r="AL25">
        <f t="shared" si="8"/>
        <v>-757.4935169245116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-135.30530721097338</v>
      </c>
      <c r="AR25">
        <f t="shared" si="9"/>
        <v>-136.55912418105348</v>
      </c>
      <c r="AS25">
        <f t="shared" si="9"/>
        <v>-7.2036052537453186</v>
      </c>
      <c r="AT25">
        <f t="shared" si="9"/>
        <v>45.52940006235653</v>
      </c>
      <c r="AU25">
        <f t="shared" si="9"/>
        <v>-98.23332937244227</v>
      </c>
      <c r="AW25">
        <v>22</v>
      </c>
      <c r="AX25">
        <f>IF(Z25&gt;0, (R25*SUMPRODUCT(K25:$K$98, X25:$X$98)-K25*$AZ$3)/Z25, 0)</f>
        <v>6556.2161567184885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500000</v>
      </c>
      <c r="S26">
        <f t="shared" si="1"/>
        <v>6697.0200523582198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5071.0448420448593</v>
      </c>
      <c r="AC26">
        <f t="shared" si="2"/>
        <v>5113.3119603675632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-1108.0393627971496</v>
      </c>
      <c r="AI26">
        <f t="shared" si="6"/>
        <v>-1117.5833687886036</v>
      </c>
      <c r="AJ26">
        <f t="shared" si="7"/>
        <v>-42.267118322703936</v>
      </c>
      <c r="AK26">
        <f t="shared" si="22"/>
        <v>354.97313894314016</v>
      </c>
      <c r="AL26">
        <f t="shared" si="8"/>
        <v>-804.87734816816737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-128.29717969686524</v>
      </c>
      <c r="AR26">
        <f t="shared" si="9"/>
        <v>-129.40225691056864</v>
      </c>
      <c r="AS26">
        <f t="shared" si="9"/>
        <v>-4.8940067084145316</v>
      </c>
      <c r="AT26">
        <f t="shared" si="9"/>
        <v>41.101475384034551</v>
      </c>
      <c r="AU26">
        <f t="shared" si="9"/>
        <v>-93.194788234948604</v>
      </c>
      <c r="AW26">
        <v>23</v>
      </c>
      <c r="AX26">
        <f>IF(Z26&gt;0, (R26*SUMPRODUCT(K26:$K$98, X26:$X$98)-K26*$AZ$3)/Z26, 0)</f>
        <v>6697.0200523582198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500000</v>
      </c>
      <c r="S27">
        <f t="shared" si="1"/>
        <v>6835.5273525317671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5113.3119603675632</v>
      </c>
      <c r="AC27">
        <f t="shared" si="2"/>
        <v>5143.5615891829084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-1705.2729799616084</v>
      </c>
      <c r="AI27">
        <f t="shared" si="6"/>
        <v>-1714.6789140686487</v>
      </c>
      <c r="AJ27">
        <f t="shared" si="7"/>
        <v>-30.249628815345204</v>
      </c>
      <c r="AK27">
        <f t="shared" si="22"/>
        <v>357.93183722572945</v>
      </c>
      <c r="AL27">
        <f t="shared" si="8"/>
        <v>-1386.9967056582645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-176.29411244635608</v>
      </c>
      <c r="AR27">
        <f t="shared" si="9"/>
        <v>-177.26651441637199</v>
      </c>
      <c r="AS27">
        <f t="shared" si="9"/>
        <v>-3.1272596977130669</v>
      </c>
      <c r="AT27">
        <f t="shared" si="9"/>
        <v>37.003621297878183</v>
      </c>
      <c r="AU27">
        <f t="shared" si="9"/>
        <v>-143.39015281620689</v>
      </c>
      <c r="AW27">
        <v>24</v>
      </c>
      <c r="AX27">
        <f>IF(Z27&gt;0, (R27*SUMPRODUCT(K27:$K$98, X27:$X$98)-K27*$AZ$3)/Z27, 0)</f>
        <v>6835.5273525317671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500000</v>
      </c>
      <c r="S28">
        <f t="shared" si="1"/>
        <v>6901.3446718879168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5143.5615891829084</v>
      </c>
      <c r="AC28">
        <f t="shared" si="2"/>
        <v>5108.8271271938838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-2342.2578103505593</v>
      </c>
      <c r="AI28">
        <f t="shared" si="6"/>
        <v>-2351.5111286712704</v>
      </c>
      <c r="AJ28">
        <f t="shared" si="7"/>
        <v>34.734461989024567</v>
      </c>
      <c r="AK28">
        <f t="shared" si="22"/>
        <v>360.04931124280364</v>
      </c>
      <c r="AL28">
        <f t="shared" si="8"/>
        <v>-1956.7273554394421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-216.20243013902845</v>
      </c>
      <c r="AR28">
        <f t="shared" si="9"/>
        <v>-217.05655896248547</v>
      </c>
      <c r="AS28">
        <f t="shared" si="9"/>
        <v>3.2061693031455283</v>
      </c>
      <c r="AT28">
        <f t="shared" si="9"/>
        <v>33.2344013184983</v>
      </c>
      <c r="AU28">
        <f t="shared" si="9"/>
        <v>-180.61598834084165</v>
      </c>
      <c r="AW28">
        <v>25</v>
      </c>
      <c r="AX28">
        <f>IF(Z28&gt;0, (R28*SUMPRODUCT(K28:$K$98, X28:$X$98)-K28*$AZ$3)/Z28, 0)</f>
        <v>6901.3446718879168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500000</v>
      </c>
      <c r="S29">
        <f t="shared" si="1"/>
        <v>6905.098088217128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5108.8271271938838</v>
      </c>
      <c r="AC29">
        <f t="shared" si="2"/>
        <v>5019.0172421060433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-3003.0241806810996</v>
      </c>
      <c r="AI29">
        <f t="shared" si="6"/>
        <v>-3012.1098902140866</v>
      </c>
      <c r="AJ29">
        <f t="shared" si="7"/>
        <v>89.809885087840485</v>
      </c>
      <c r="AK29">
        <f t="shared" si="22"/>
        <v>357.61789890357193</v>
      </c>
      <c r="AL29">
        <f t="shared" si="8"/>
        <v>-2564.6821062226741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-247.49514380358613</v>
      </c>
      <c r="AR29">
        <f t="shared" si="9"/>
        <v>-248.24394529572538</v>
      </c>
      <c r="AS29">
        <f t="shared" si="9"/>
        <v>7.4017087733730227</v>
      </c>
      <c r="AT29">
        <f t="shared" si="9"/>
        <v>29.473187024355457</v>
      </c>
      <c r="AU29">
        <f t="shared" si="9"/>
        <v>-211.36904949799688</v>
      </c>
      <c r="AW29">
        <v>26</v>
      </c>
      <c r="AX29">
        <f>IF(Z29&gt;0, (R29*SUMPRODUCT(K29:$K$98, X29:$X$98)-K29*$AZ$3)/Z29, 0)</f>
        <v>6905.098088217128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500000</v>
      </c>
      <c r="S30">
        <f t="shared" si="1"/>
        <v>6859.0004568211807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5019.0172421060433</v>
      </c>
      <c r="AC30">
        <f t="shared" si="2"/>
        <v>4884.3725849553039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-3738.3853290251477</v>
      </c>
      <c r="AI30">
        <f t="shared" si="6"/>
        <v>-3747.2867218295792</v>
      </c>
      <c r="AJ30">
        <f t="shared" si="7"/>
        <v>134.64465715073948</v>
      </c>
      <c r="AK30">
        <f t="shared" si="22"/>
        <v>351.33120694742308</v>
      </c>
      <c r="AL30">
        <f t="shared" si="8"/>
        <v>-3261.3108577314165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-275.08942382876302</v>
      </c>
      <c r="AR30">
        <f t="shared" si="9"/>
        <v>-275.74443362639749</v>
      </c>
      <c r="AS30">
        <f t="shared" si="9"/>
        <v>9.9078393202652908</v>
      </c>
      <c r="AT30">
        <f t="shared" si="9"/>
        <v>25.852738759124414</v>
      </c>
      <c r="AU30">
        <f t="shared" si="9"/>
        <v>-239.98385554700778</v>
      </c>
      <c r="AW30">
        <v>27</v>
      </c>
      <c r="AX30">
        <f>IF(Z30&gt;0, (R30*SUMPRODUCT(K30:$K$98, X30:$X$98)-K30*$AZ$3)/Z30, 0)</f>
        <v>6859.0004568211807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500000</v>
      </c>
      <c r="S31">
        <f t="shared" si="1"/>
        <v>6768.2376153463238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4884.3725849553039</v>
      </c>
      <c r="AC31">
        <f t="shared" si="2"/>
        <v>4710.0425242094407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-4543.2367060335337</v>
      </c>
      <c r="AI31">
        <f t="shared" si="6"/>
        <v>-4551.9355039922702</v>
      </c>
      <c r="AJ31">
        <f t="shared" si="7"/>
        <v>174.33006074586319</v>
      </c>
      <c r="AK31">
        <f t="shared" si="22"/>
        <v>341.90608094687133</v>
      </c>
      <c r="AL31">
        <f t="shared" si="8"/>
        <v>-4035.6993622995356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-298.49507631699316</v>
      </c>
      <c r="AR31">
        <f t="shared" si="9"/>
        <v>-299.06659581478004</v>
      </c>
      <c r="AS31">
        <f t="shared" si="9"/>
        <v>11.453654773825999</v>
      </c>
      <c r="AT31">
        <f t="shared" si="9"/>
        <v>22.463562505987358</v>
      </c>
      <c r="AU31">
        <f t="shared" si="9"/>
        <v>-265.14937853496667</v>
      </c>
      <c r="AW31">
        <v>28</v>
      </c>
      <c r="AX31">
        <f>IF(Z31&gt;0, (R31*SUMPRODUCT(K31:$K$98, X31:$X$98)-K31*$AZ$3)/Z31, 0)</f>
        <v>6768.2376153463238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500000</v>
      </c>
      <c r="S32">
        <f t="shared" si="1"/>
        <v>6637.8376386354385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4710.0425242094407</v>
      </c>
      <c r="AC32">
        <f t="shared" si="2"/>
        <v>4501.511164930751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-5392.7613385963932</v>
      </c>
      <c r="AI32">
        <f t="shared" si="6"/>
        <v>-5401.2383295420777</v>
      </c>
      <c r="AJ32">
        <f t="shared" si="7"/>
        <v>208.53135927868971</v>
      </c>
      <c r="AK32">
        <f t="shared" si="22"/>
        <v>329.70297669466089</v>
      </c>
      <c r="AL32">
        <f t="shared" si="8"/>
        <v>-4863.0039935687273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-316.34792146602092</v>
      </c>
      <c r="AR32">
        <f t="shared" si="9"/>
        <v>-316.84519518120658</v>
      </c>
      <c r="AS32">
        <f t="shared" si="9"/>
        <v>12.23277981841257</v>
      </c>
      <c r="AT32">
        <f t="shared" si="9"/>
        <v>19.340898814124586</v>
      </c>
      <c r="AU32">
        <f t="shared" si="9"/>
        <v>-285.27151654866947</v>
      </c>
      <c r="AW32">
        <v>29</v>
      </c>
      <c r="AX32">
        <f>IF(Z32&gt;0, (R32*SUMPRODUCT(K32:$K$98, X32:$X$98)-K32*$AZ$3)/Z32, 0)</f>
        <v>6637.8376386354385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500000</v>
      </c>
      <c r="S33">
        <f t="shared" si="1"/>
        <v>6475.0468898113268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4501.511164930751</v>
      </c>
      <c r="AC33">
        <f t="shared" si="2"/>
        <v>4265.4879908203575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-6309.9146700290466</v>
      </c>
      <c r="AI33">
        <f t="shared" si="6"/>
        <v>-6318.1491431985232</v>
      </c>
      <c r="AJ33">
        <f t="shared" si="7"/>
        <v>236.02317411039348</v>
      </c>
      <c r="AK33">
        <f t="shared" si="22"/>
        <v>315.10578154515258</v>
      </c>
      <c r="AL33">
        <f t="shared" si="8"/>
        <v>-5767.0201875429775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-330.49070403962537</v>
      </c>
      <c r="AR33">
        <f t="shared" si="9"/>
        <v>-330.92199621669744</v>
      </c>
      <c r="AS33">
        <f t="shared" si="9"/>
        <v>12.362047517363962</v>
      </c>
      <c r="AT33">
        <f t="shared" si="9"/>
        <v>16.504110916817591</v>
      </c>
      <c r="AU33">
        <f t="shared" si="9"/>
        <v>-302.05583778251588</v>
      </c>
      <c r="AW33">
        <v>30</v>
      </c>
      <c r="AX33">
        <f>IF(Z33&gt;0, (R33*SUMPRODUCT(K33:$K$98, X33:$X$98)-K33*$AZ$3)/Z33, 0)</f>
        <v>6475.0468898113268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500000</v>
      </c>
      <c r="S34">
        <f t="shared" si="1"/>
        <v>6284.156189589623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4265.4879908203575</v>
      </c>
      <c r="AC34">
        <f t="shared" si="2"/>
        <v>4006.7158112054003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-7290.0844981942291</v>
      </c>
      <c r="AI34">
        <f t="shared" si="6"/>
        <v>-7298.0543745195564</v>
      </c>
      <c r="AJ34">
        <f t="shared" si="7"/>
        <v>258.77217961495717</v>
      </c>
      <c r="AK34">
        <f t="shared" si="22"/>
        <v>298.58415935742505</v>
      </c>
      <c r="AL34">
        <f t="shared" si="8"/>
        <v>-6740.6980355471742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-340.91829009085575</v>
      </c>
      <c r="AR34">
        <f t="shared" si="9"/>
        <v>-341.29099861155112</v>
      </c>
      <c r="AS34">
        <f t="shared" si="9"/>
        <v>12.101391831503095</v>
      </c>
      <c r="AT34">
        <f t="shared" si="9"/>
        <v>13.963185348751889</v>
      </c>
      <c r="AU34">
        <f t="shared" ref="AU34:AU97" si="23">AL34*$K34</f>
        <v>-315.2264214312961</v>
      </c>
      <c r="AW34">
        <v>31</v>
      </c>
      <c r="AX34">
        <f>IF(Z34&gt;0, (R34*SUMPRODUCT(K34:$K$98, X34:$X$98)-K34*$AZ$3)/Z34, 0)</f>
        <v>6284.156189589623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500000</v>
      </c>
      <c r="S35">
        <f t="shared" si="1"/>
        <v>6067.1411061798763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4006.7158112054003</v>
      </c>
      <c r="AC35">
        <f t="shared" si="2"/>
        <v>3729.8319179222826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-8227.4114021580408</v>
      </c>
      <c r="AI35">
        <f t="shared" ref="AI35:AI66" si="25">SUM(AE35:AH35)</f>
        <v>-8235.0958944350605</v>
      </c>
      <c r="AJ35">
        <f t="shared" si="7"/>
        <v>276.88389328311769</v>
      </c>
      <c r="AK35">
        <f t="shared" si="22"/>
        <v>280.47010678437806</v>
      </c>
      <c r="AL35">
        <f t="shared" ref="AL35:AL98" si="26">SUM(AI35:AK35)</f>
        <v>-7677.7418943675648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-343.52862485834885</v>
      </c>
      <c r="AR35">
        <f t="shared" si="27"/>
        <v>-343.84948435298486</v>
      </c>
      <c r="AS35">
        <f t="shared" si="27"/>
        <v>11.561053465738446</v>
      </c>
      <c r="AT35">
        <f t="shared" si="27"/>
        <v>11.710792786202386</v>
      </c>
      <c r="AU35">
        <f t="shared" si="23"/>
        <v>-320.57763810104404</v>
      </c>
      <c r="AW35">
        <v>32</v>
      </c>
      <c r="AX35">
        <f>IF(Z35&gt;0, (R35*SUMPRODUCT(K35:$K$98, X35:$X$98)-K35*$AZ$3)/Z35, 0)</f>
        <v>6067.1411061798763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500000</v>
      </c>
      <c r="S36">
        <f t="shared" si="1"/>
        <v>5833.1531440348663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3729.8319179222826</v>
      </c>
      <c r="AC36">
        <f t="shared" si="2"/>
        <v>3443.4768616422734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-9141.6170959569263</v>
      </c>
      <c r="AI36">
        <f t="shared" si="25"/>
        <v>-9148.9962028837763</v>
      </c>
      <c r="AJ36">
        <f t="shared" si="7"/>
        <v>286.35505628000919</v>
      </c>
      <c r="AK36">
        <f t="shared" si="22"/>
        <v>261.08823425455984</v>
      </c>
      <c r="AL36">
        <f t="shared" si="26"/>
        <v>-8601.5529123492088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-340.80402914847315</v>
      </c>
      <c r="AR36">
        <f t="shared" si="27"/>
        <v>-341.07912592246731</v>
      </c>
      <c r="AS36">
        <f t="shared" si="27"/>
        <v>10.675458829972936</v>
      </c>
      <c r="AT36">
        <f t="shared" si="27"/>
        <v>9.7334991460720506</v>
      </c>
      <c r="AU36">
        <f t="shared" si="23"/>
        <v>-320.6701679464224</v>
      </c>
      <c r="AW36">
        <v>33</v>
      </c>
      <c r="AX36">
        <f>IF(Z36&gt;0, (R36*SUMPRODUCT(K36:$K$98, X36:$X$98)-K36*$AZ$3)/Z36, 0)</f>
        <v>5833.1531440348663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500000</v>
      </c>
      <c r="S37">
        <f t="shared" si="1"/>
        <v>5588.6233831742893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3443.4768616422734</v>
      </c>
      <c r="AC37">
        <f t="shared" si="2"/>
        <v>3153.7206615815999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-10057.222733012091</v>
      </c>
      <c r="AI37">
        <f t="shared" si="25"/>
        <v>-10064.276618301348</v>
      </c>
      <c r="AJ37">
        <f t="shared" si="7"/>
        <v>289.75620006067356</v>
      </c>
      <c r="AK37">
        <f t="shared" si="22"/>
        <v>241.04338031495917</v>
      </c>
      <c r="AL37">
        <f t="shared" si="26"/>
        <v>-9533.4770379257152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-334.7663057113474</v>
      </c>
      <c r="AR37">
        <f t="shared" si="27"/>
        <v>-335.00110245214591</v>
      </c>
      <c r="AS37">
        <f t="shared" si="27"/>
        <v>9.6448706791460861</v>
      </c>
      <c r="AT37">
        <f t="shared" si="27"/>
        <v>8.0234080606910219</v>
      </c>
      <c r="AU37">
        <f t="shared" si="23"/>
        <v>-317.33282371230882</v>
      </c>
      <c r="AW37">
        <v>34</v>
      </c>
      <c r="AX37">
        <f>IF(Z37&gt;0, (R37*SUMPRODUCT(K37:$K$98, X37:$X$98)-K37*$AZ$3)/Z37, 0)</f>
        <v>5588.6233831742893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500000</v>
      </c>
      <c r="S38">
        <f t="shared" si="1"/>
        <v>5339.1461905155447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3153.7206615815999</v>
      </c>
      <c r="AC38">
        <f t="shared" si="2"/>
        <v>2864.5327746986472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-11076.286629183631</v>
      </c>
      <c r="AI38">
        <f t="shared" si="25"/>
        <v>-11082.993068454265</v>
      </c>
      <c r="AJ38">
        <f t="shared" si="7"/>
        <v>289.18788688295263</v>
      </c>
      <c r="AK38">
        <f t="shared" si="22"/>
        <v>220.76044631071201</v>
      </c>
      <c r="AL38">
        <f t="shared" si="26"/>
        <v>-10573.044735260599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-329.1848461163874</v>
      </c>
      <c r="AR38">
        <f t="shared" si="27"/>
        <v>-329.38416004290463</v>
      </c>
      <c r="AS38">
        <f t="shared" si="27"/>
        <v>8.5946015329240701</v>
      </c>
      <c r="AT38">
        <f t="shared" si="27"/>
        <v>6.5609527795989235</v>
      </c>
      <c r="AU38">
        <f t="shared" si="23"/>
        <v>-314.22860573038156</v>
      </c>
      <c r="AW38">
        <v>35</v>
      </c>
      <c r="AX38">
        <f>IF(Z38&gt;0, (R38*SUMPRODUCT(K38:$K$98, X38:$X$98)-K38*$AZ$3)/Z38, 0)</f>
        <v>5339.1461905155447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500000</v>
      </c>
      <c r="S39">
        <f t="shared" si="1"/>
        <v>5079.7166089652619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2864.5327746986472</v>
      </c>
      <c r="AC39">
        <f t="shared" si="2"/>
        <v>2576.0429453933261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-12013.316022001771</v>
      </c>
      <c r="AI39">
        <f t="shared" si="25"/>
        <v>-12019.655063979149</v>
      </c>
      <c r="AJ39">
        <f t="shared" si="7"/>
        <v>288.48982930532111</v>
      </c>
      <c r="AK39">
        <f t="shared" si="22"/>
        <v>200.51729422890531</v>
      </c>
      <c r="AL39">
        <f t="shared" si="26"/>
        <v>-11530.647940444924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-318.77960470578165</v>
      </c>
      <c r="AR39">
        <f t="shared" si="27"/>
        <v>-318.94781448999623</v>
      </c>
      <c r="AS39">
        <f t="shared" si="27"/>
        <v>7.6552280468739955</v>
      </c>
      <c r="AT39">
        <f t="shared" si="27"/>
        <v>5.3208309574055699</v>
      </c>
      <c r="AU39">
        <f t="shared" si="23"/>
        <v>-305.97175548571664</v>
      </c>
      <c r="AW39">
        <v>36</v>
      </c>
      <c r="AX39">
        <f>IF(Z39&gt;0, (R39*SUMPRODUCT(K39:$K$98, X39:$X$98)-K39*$AZ$3)/Z39, 0)</f>
        <v>5079.7166089652619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500000</v>
      </c>
      <c r="S40">
        <f t="shared" si="1"/>
        <v>4812.9217906557833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2576.0429453933261</v>
      </c>
      <c r="AC40">
        <f t="shared" si="2"/>
        <v>2293.5981771259967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-12751.03136777717</v>
      </c>
      <c r="AI40">
        <f t="shared" si="25"/>
        <v>-12756.988243550581</v>
      </c>
      <c r="AJ40">
        <f t="shared" si="7"/>
        <v>282.44476826732944</v>
      </c>
      <c r="AK40">
        <f t="shared" si="22"/>
        <v>180.32300617753285</v>
      </c>
      <c r="AL40">
        <f t="shared" si="26"/>
        <v>-12294.22046910572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-302.10291613419798</v>
      </c>
      <c r="AR40">
        <f t="shared" si="27"/>
        <v>-302.24404899555572</v>
      </c>
      <c r="AS40">
        <f t="shared" si="27"/>
        <v>6.6918028572995931</v>
      </c>
      <c r="AT40">
        <f t="shared" si="27"/>
        <v>4.2722901733253478</v>
      </c>
      <c r="AU40">
        <f t="shared" si="23"/>
        <v>-291.27995596493082</v>
      </c>
      <c r="AW40">
        <v>37</v>
      </c>
      <c r="AX40">
        <f>IF(Z40&gt;0, (R40*SUMPRODUCT(K40:$K$98, X40:$X$98)-K40*$AZ$3)/Z40, 0)</f>
        <v>4812.9217906557833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500000</v>
      </c>
      <c r="S41">
        <f t="shared" si="1"/>
        <v>4548.8494856487396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2293.5981771259967</v>
      </c>
      <c r="AC41">
        <f t="shared" si="2"/>
        <v>2023.9370792404166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-13425.359526904587</v>
      </c>
      <c r="AI41">
        <f t="shared" si="25"/>
        <v>-13430.921199932091</v>
      </c>
      <c r="AJ41">
        <f t="shared" si="7"/>
        <v>269.66109788558015</v>
      </c>
      <c r="AK41">
        <f t="shared" si="22"/>
        <v>160.5518723988198</v>
      </c>
      <c r="AL41">
        <f t="shared" si="26"/>
        <v>-13000.708229647691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-283.99945422939686</v>
      </c>
      <c r="AR41">
        <f t="shared" si="27"/>
        <v>-284.11710561156269</v>
      </c>
      <c r="AS41">
        <f t="shared" si="27"/>
        <v>5.7043987889434344</v>
      </c>
      <c r="AT41">
        <f t="shared" si="27"/>
        <v>3.396307119030693</v>
      </c>
      <c r="AU41">
        <f t="shared" si="23"/>
        <v>-275.01639970358855</v>
      </c>
      <c r="AW41">
        <v>38</v>
      </c>
      <c r="AX41">
        <f>IF(Z41&gt;0, (R41*SUMPRODUCT(K41:$K$98, X41:$X$98)-K41*$AZ$3)/Z41, 0)</f>
        <v>4548.8494856487396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500000</v>
      </c>
      <c r="S42">
        <f t="shared" si="1"/>
        <v>4287.7392634177086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2023.9370792404166</v>
      </c>
      <c r="AC42">
        <f t="shared" si="2"/>
        <v>1768.9035341615713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-13967.636586196913</v>
      </c>
      <c r="AI42">
        <f t="shared" si="25"/>
        <v>-13972.793451579488</v>
      </c>
      <c r="AJ42">
        <f t="shared" si="7"/>
        <v>255.03354507884524</v>
      </c>
      <c r="AK42">
        <f t="shared" si="22"/>
        <v>141.67559554682919</v>
      </c>
      <c r="AL42">
        <f t="shared" si="26"/>
        <v>-13576.084310953815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-263.81317755168601</v>
      </c>
      <c r="AR42">
        <f t="shared" si="27"/>
        <v>-263.91057764041165</v>
      </c>
      <c r="AS42">
        <f t="shared" si="27"/>
        <v>4.816935885632212</v>
      </c>
      <c r="AT42">
        <f t="shared" si="27"/>
        <v>2.6758921462541538</v>
      </c>
      <c r="AU42">
        <f t="shared" si="23"/>
        <v>-256.4177496085253</v>
      </c>
      <c r="AW42">
        <v>39</v>
      </c>
      <c r="AX42">
        <f>IF(Z42&gt;0, (R42*SUMPRODUCT(K42:$K$98, X42:$X$98)-K42*$AZ$3)/Z42, 0)</f>
        <v>4287.7392634177086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500000</v>
      </c>
      <c r="S43">
        <f t="shared" si="1"/>
        <v>4033.4592856881418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1768.9035341615713</v>
      </c>
      <c r="AC43">
        <f t="shared" si="2"/>
        <v>1530.9527754943074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-14430.261470543745</v>
      </c>
      <c r="AI43">
        <f t="shared" si="25"/>
        <v>-14435.006010735729</v>
      </c>
      <c r="AJ43">
        <f t="shared" si="7"/>
        <v>237.95075866726393</v>
      </c>
      <c r="AK43">
        <f t="shared" si="22"/>
        <v>123.82324739131001</v>
      </c>
      <c r="AL43">
        <f t="shared" si="26"/>
        <v>-14073.232004677155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-243.34909514070233</v>
      </c>
      <c r="AR43">
        <f t="shared" si="27"/>
        <v>-243.42910613460811</v>
      </c>
      <c r="AS43">
        <f t="shared" si="27"/>
        <v>4.0127548574170362</v>
      </c>
      <c r="AT43">
        <f t="shared" si="27"/>
        <v>2.0881309234463381</v>
      </c>
      <c r="AU43">
        <f t="shared" si="23"/>
        <v>-237.32822035374471</v>
      </c>
      <c r="AW43">
        <v>40</v>
      </c>
      <c r="AX43">
        <f>IF(Z43&gt;0, (R43*SUMPRODUCT(K43:$K$98, X43:$X$98)-K43*$AZ$3)/Z43, 0)</f>
        <v>4033.4592856881418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500000</v>
      </c>
      <c r="S44">
        <f t="shared" si="1"/>
        <v>3787.3128880960194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1530.9527754943074</v>
      </c>
      <c r="AC44">
        <f t="shared" si="2"/>
        <v>1310.6951257861242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-14846.183605380764</v>
      </c>
      <c r="AI44">
        <f t="shared" si="25"/>
        <v>-14850.509545580693</v>
      </c>
      <c r="AJ44">
        <f t="shared" si="7"/>
        <v>220.25764970818318</v>
      </c>
      <c r="AK44">
        <f t="shared" si="22"/>
        <v>107.16669428460153</v>
      </c>
      <c r="AL44">
        <f t="shared" si="26"/>
        <v>-14523.085201587908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-223.53850386594684</v>
      </c>
      <c r="AR44">
        <f t="shared" si="27"/>
        <v>-223.60363940689186</v>
      </c>
      <c r="AS44">
        <f t="shared" si="27"/>
        <v>3.316412270622346</v>
      </c>
      <c r="AT44">
        <f t="shared" si="27"/>
        <v>1.6136054316313797</v>
      </c>
      <c r="AU44">
        <f t="shared" si="23"/>
        <v>-218.67362170463812</v>
      </c>
      <c r="AW44">
        <v>41</v>
      </c>
      <c r="AX44">
        <f>IF(Z44&gt;0, (R44*SUMPRODUCT(K44:$K$98, X44:$X$98)-K44*$AZ$3)/Z44, 0)</f>
        <v>3787.3128880960194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500000</v>
      </c>
      <c r="S45">
        <f t="shared" si="1"/>
        <v>3545.0926843585394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1310.6951257861242</v>
      </c>
      <c r="AC45">
        <f t="shared" si="2"/>
        <v>1107.7739839134981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-15066.749291592936</v>
      </c>
      <c r="AI45">
        <f t="shared" si="25"/>
        <v>-15070.655303658577</v>
      </c>
      <c r="AJ45">
        <f t="shared" si="7"/>
        <v>202.92114187262609</v>
      </c>
      <c r="AK45">
        <f t="shared" si="22"/>
        <v>91.748658805028697</v>
      </c>
      <c r="AL45">
        <f t="shared" si="26"/>
        <v>-14775.985502980922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-202.55317342160251</v>
      </c>
      <c r="AR45">
        <f t="shared" si="27"/>
        <v>-202.60568475792374</v>
      </c>
      <c r="AS45">
        <f t="shared" si="27"/>
        <v>2.7280152105252218</v>
      </c>
      <c r="AT45">
        <f t="shared" si="27"/>
        <v>1.2334433684712636</v>
      </c>
      <c r="AU45">
        <f t="shared" si="23"/>
        <v>-198.64422617892725</v>
      </c>
      <c r="AW45">
        <v>42</v>
      </c>
      <c r="AX45">
        <f>IF(Z45&gt;0, (R45*SUMPRODUCT(K45:$K$98, X45:$X$98)-K45*$AZ$3)/Z45, 0)</f>
        <v>3545.0926843585394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500000</v>
      </c>
      <c r="S46">
        <f t="shared" si="1"/>
        <v>3307.9841623558204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1107.7739839134981</v>
      </c>
      <c r="AC46">
        <f t="shared" si="2"/>
        <v>923.62916941450339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-15072.033138512068</v>
      </c>
      <c r="AI46">
        <f t="shared" si="25"/>
        <v>-15075.523289628589</v>
      </c>
      <c r="AJ46">
        <f t="shared" si="7"/>
        <v>184.14481449899472</v>
      </c>
      <c r="AK46">
        <f t="shared" si="22"/>
        <v>77.544178873944873</v>
      </c>
      <c r="AL46">
        <f t="shared" si="26"/>
        <v>-14813.834296255649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-180.91447141539166</v>
      </c>
      <c r="AR46">
        <f t="shared" si="27"/>
        <v>-180.9563648241045</v>
      </c>
      <c r="AS46">
        <f t="shared" si="27"/>
        <v>2.2103495575421639</v>
      </c>
      <c r="AT46">
        <f t="shared" si="27"/>
        <v>0.93078777119151601</v>
      </c>
      <c r="AU46">
        <f t="shared" si="23"/>
        <v>-177.81522749537083</v>
      </c>
      <c r="AW46">
        <v>43</v>
      </c>
      <c r="AX46">
        <f>IF(Z46&gt;0, (R46*SUMPRODUCT(K46:$K$98, X46:$X$98)-K46*$AZ$3)/Z46, 0)</f>
        <v>3307.9841623558204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500000</v>
      </c>
      <c r="S47">
        <f t="shared" si="1"/>
        <v>3079.3333876686434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923.62916941450339</v>
      </c>
      <c r="AC47">
        <f t="shared" si="2"/>
        <v>759.15073275144005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-14944.550242158095</v>
      </c>
      <c r="AI47">
        <f t="shared" si="25"/>
        <v>-14947.631878007398</v>
      </c>
      <c r="AJ47">
        <f t="shared" si="7"/>
        <v>164.47843666306335</v>
      </c>
      <c r="AK47">
        <f t="shared" si="22"/>
        <v>64.654041859015237</v>
      </c>
      <c r="AL47">
        <f t="shared" si="26"/>
        <v>-14718.499399485319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-160.16451171718361</v>
      </c>
      <c r="AR47">
        <f t="shared" si="27"/>
        <v>-160.1975383853065</v>
      </c>
      <c r="AS47">
        <f t="shared" si="27"/>
        <v>1.7627568624869541</v>
      </c>
      <c r="AT47">
        <f t="shared" si="27"/>
        <v>0.69291366264603971</v>
      </c>
      <c r="AU47">
        <f t="shared" si="23"/>
        <v>-157.74186786017353</v>
      </c>
      <c r="AW47">
        <v>44</v>
      </c>
      <c r="AX47">
        <f>IF(Z47&gt;0, (R47*SUMPRODUCT(K47:$K$98, X47:$X$98)-K47*$AZ$3)/Z47, 0)</f>
        <v>3079.3333876686434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500000</v>
      </c>
      <c r="S48">
        <f t="shared" si="1"/>
        <v>2857.7829707716219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759.15073275144005</v>
      </c>
      <c r="AC48">
        <f t="shared" si="2"/>
        <v>613.66125206312097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-14666.114924196649</v>
      </c>
      <c r="AI48">
        <f t="shared" si="25"/>
        <v>-14668.799090814353</v>
      </c>
      <c r="AJ48">
        <f t="shared" si="7"/>
        <v>145.48948068831908</v>
      </c>
      <c r="AK48">
        <f t="shared" si="22"/>
        <v>53.140551292600811</v>
      </c>
      <c r="AL48">
        <f t="shared" si="26"/>
        <v>-14470.169058833433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-140.33968770982548</v>
      </c>
      <c r="AR48">
        <f t="shared" si="27"/>
        <v>-140.36537243320564</v>
      </c>
      <c r="AS48">
        <f t="shared" si="27"/>
        <v>1.3921852099479439</v>
      </c>
      <c r="AT48">
        <f t="shared" si="27"/>
        <v>0.50850060917138662</v>
      </c>
      <c r="AU48">
        <f t="shared" si="23"/>
        <v>-138.4646866140863</v>
      </c>
      <c r="AW48">
        <v>45</v>
      </c>
      <c r="AX48">
        <f>IF(Z48&gt;0, (R48*SUMPRODUCT(K48:$K$98, X48:$X$98)-K48*$AZ$3)/Z48, 0)</f>
        <v>2857.7829707716219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500000</v>
      </c>
      <c r="S49">
        <f t="shared" si="1"/>
        <v>2642.1086316025358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613.66125206312097</v>
      </c>
      <c r="AC49">
        <f t="shared" si="2"/>
        <v>486.42427062906722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-14240.713607132582</v>
      </c>
      <c r="AI49">
        <f t="shared" si="25"/>
        <v>-14243.014914243931</v>
      </c>
      <c r="AJ49">
        <f t="shared" si="7"/>
        <v>127.23698143405375</v>
      </c>
      <c r="AK49">
        <f t="shared" si="22"/>
        <v>42.956287644418474</v>
      </c>
      <c r="AL49">
        <f t="shared" si="26"/>
        <v>-14072.821645165459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-121.66877957404451</v>
      </c>
      <c r="AR49">
        <f t="shared" si="27"/>
        <v>-121.68844131540013</v>
      </c>
      <c r="AS49">
        <f t="shared" si="27"/>
        <v>1.0870781250746455</v>
      </c>
      <c r="AT49">
        <f t="shared" si="27"/>
        <v>0.36700682542413443</v>
      </c>
      <c r="AU49">
        <f t="shared" si="23"/>
        <v>-120.23435636490134</v>
      </c>
      <c r="AW49">
        <v>46</v>
      </c>
      <c r="AX49">
        <f>IF(Z49&gt;0, (R49*SUMPRODUCT(K49:$K$98, X49:$X$98)-K49*$AZ$3)/Z49, 0)</f>
        <v>2642.1086316025358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500000</v>
      </c>
      <c r="S50">
        <f t="shared" si="1"/>
        <v>2429.6214395361499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486.42427062906722</v>
      </c>
      <c r="AC50">
        <f t="shared" si="2"/>
        <v>376.4543359441048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-13659.952664569626</v>
      </c>
      <c r="AI50">
        <f t="shared" si="25"/>
        <v>-13661.889459793247</v>
      </c>
      <c r="AJ50">
        <f t="shared" si="7"/>
        <v>109.96993468496242</v>
      </c>
      <c r="AK50">
        <f t="shared" si="22"/>
        <v>34.049698944034709</v>
      </c>
      <c r="AL50">
        <f t="shared" si="26"/>
        <v>-13517.869826164249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-104.20260376013076</v>
      </c>
      <c r="AR50">
        <f t="shared" si="27"/>
        <v>-104.21737826998502</v>
      </c>
      <c r="AS50">
        <f t="shared" si="27"/>
        <v>0.83888676709888399</v>
      </c>
      <c r="AT50">
        <f t="shared" si="27"/>
        <v>0.25974228274009747</v>
      </c>
      <c r="AU50">
        <f t="shared" si="23"/>
        <v>-103.11874922014604</v>
      </c>
      <c r="AW50">
        <v>47</v>
      </c>
      <c r="AX50">
        <f>IF(Z50&gt;0, (R50*SUMPRODUCT(K50:$K$98, X50:$X$98)-K50*$AZ$3)/Z50, 0)</f>
        <v>2429.6214395361499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500000</v>
      </c>
      <c r="S51">
        <f t="shared" si="1"/>
        <v>2215.7253191972368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376.4543359441048</v>
      </c>
      <c r="AC51">
        <f t="shared" si="2"/>
        <v>282.69712940636873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-12903.73006355092</v>
      </c>
      <c r="AI51">
        <f t="shared" si="25"/>
        <v>-12905.324897570716</v>
      </c>
      <c r="AJ51">
        <f t="shared" si="7"/>
        <v>93.757206537736067</v>
      </c>
      <c r="AK51">
        <f t="shared" si="22"/>
        <v>26.351803516087337</v>
      </c>
      <c r="AL51">
        <f t="shared" si="26"/>
        <v>-12785.215887516893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-87.887401318396059</v>
      </c>
      <c r="AR51">
        <f t="shared" si="27"/>
        <v>-87.898263744752143</v>
      </c>
      <c r="AS51">
        <f t="shared" si="27"/>
        <v>0.63858103020532397</v>
      </c>
      <c r="AT51">
        <f t="shared" si="27"/>
        <v>0.17948232950283532</v>
      </c>
      <c r="AU51">
        <f t="shared" si="23"/>
        <v>-87.080200385043995</v>
      </c>
      <c r="AW51">
        <v>48</v>
      </c>
      <c r="AX51">
        <f>IF(Z51&gt;0, (R51*SUMPRODUCT(K51:$K$98, X51:$X$98)-K51*$AZ$3)/Z51, 0)</f>
        <v>2215.7253191972368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500000</v>
      </c>
      <c r="S52">
        <f t="shared" si="1"/>
        <v>1995.4871410510002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282.69712940636873</v>
      </c>
      <c r="AC52">
        <f t="shared" si="2"/>
        <v>204.13597560796791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-12006.01824801238</v>
      </c>
      <c r="AI52">
        <f t="shared" si="25"/>
        <v>-12007.296983235778</v>
      </c>
      <c r="AJ52">
        <f t="shared" si="7"/>
        <v>78.561153798400824</v>
      </c>
      <c r="AK52">
        <f t="shared" si="22"/>
        <v>19.788799058445814</v>
      </c>
      <c r="AL52">
        <f t="shared" si="26"/>
        <v>-11908.947030378931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-73.011678101872761</v>
      </c>
      <c r="AR52">
        <f t="shared" si="27"/>
        <v>-73.019454418931389</v>
      </c>
      <c r="AS52">
        <f t="shared" si="27"/>
        <v>0.47775053760143549</v>
      </c>
      <c r="AT52">
        <f t="shared" si="27"/>
        <v>0.12034076552541308</v>
      </c>
      <c r="AU52">
        <f t="shared" si="23"/>
        <v>-72.421363115804539</v>
      </c>
      <c r="AW52">
        <v>49</v>
      </c>
      <c r="AX52">
        <f>IF(Z52&gt;0, (R52*SUMPRODUCT(K52:$K$98, X52:$X$98)-K52*$AZ$3)/Z52, 0)</f>
        <v>1995.4871410510002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500000</v>
      </c>
      <c r="S53">
        <f t="shared" si="1"/>
        <v>1754.77219835132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204.13597560796791</v>
      </c>
      <c r="AC53">
        <f t="shared" si="2"/>
        <v>139.45130422037658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-10903.040897850276</v>
      </c>
      <c r="AI53">
        <f t="shared" si="25"/>
        <v>-10904.034269698994</v>
      </c>
      <c r="AJ53">
        <f t="shared" si="7"/>
        <v>64.684671387591322</v>
      </c>
      <c r="AK53">
        <f t="shared" si="22"/>
        <v>14.289518292557755</v>
      </c>
      <c r="AL53">
        <f t="shared" si="26"/>
        <v>-10825.060080018844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-59.200169442490228</v>
      </c>
      <c r="AR53">
        <f t="shared" si="27"/>
        <v>-59.205563147082778</v>
      </c>
      <c r="AS53">
        <f t="shared" si="27"/>
        <v>0.35121793473527441</v>
      </c>
      <c r="AT53">
        <f t="shared" si="27"/>
        <v>7.7587703476171943E-2</v>
      </c>
      <c r="AU53">
        <f t="shared" si="23"/>
        <v>-58.776757508871327</v>
      </c>
      <c r="AW53">
        <v>50</v>
      </c>
      <c r="AX53">
        <f>IF(Z53&gt;0, (R53*SUMPRODUCT(K53:$K$98, X53:$X$98)-K53*$AZ$3)/Z53, 0)</f>
        <v>1754.77219835132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500000</v>
      </c>
      <c r="S54">
        <f t="shared" si="1"/>
        <v>1474.7688680486785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139.45130422037658</v>
      </c>
      <c r="AC54">
        <f t="shared" si="2"/>
        <v>87.685962201351998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-9608.811747371712</v>
      </c>
      <c r="AI54">
        <f t="shared" si="25"/>
        <v>-9609.5549652082591</v>
      </c>
      <c r="AJ54">
        <f t="shared" si="7"/>
        <v>51.765342019024587</v>
      </c>
      <c r="AK54">
        <f t="shared" si="22"/>
        <v>9.7615912954263617</v>
      </c>
      <c r="AL54">
        <f t="shared" si="26"/>
        <v>-9548.0280318938076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-46.582948158588728</v>
      </c>
      <c r="AR54">
        <f t="shared" si="27"/>
        <v>-46.586551234479963</v>
      </c>
      <c r="AS54">
        <f t="shared" si="27"/>
        <v>0.25095530093441781</v>
      </c>
      <c r="AT54">
        <f t="shared" si="27"/>
        <v>4.7323614325627442E-2</v>
      </c>
      <c r="AU54">
        <f t="shared" si="23"/>
        <v>-46.288272319219921</v>
      </c>
      <c r="AW54">
        <v>51</v>
      </c>
      <c r="AX54">
        <f>IF(Z54&gt;0, (R54*SUMPRODUCT(K54:$K$98, X54:$X$98)-K54*$AZ$3)/Z54, 0)</f>
        <v>1474.7688680486785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500000</v>
      </c>
      <c r="S55">
        <f t="shared" si="1"/>
        <v>1122.8989621499934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87.685962201351998</v>
      </c>
      <c r="AC55">
        <f t="shared" si="2"/>
        <v>47.741252813714816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-8173.390465168899</v>
      </c>
      <c r="AI55">
        <f t="shared" si="25"/>
        <v>-8173.9219160654502</v>
      </c>
      <c r="AJ55">
        <f t="shared" si="7"/>
        <v>39.944709387637182</v>
      </c>
      <c r="AK55">
        <f t="shared" si="22"/>
        <v>6.1380173540946403</v>
      </c>
      <c r="AL55">
        <f t="shared" si="26"/>
        <v>-8127.8391893237185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-35.378670634480166</v>
      </c>
      <c r="AR55">
        <f t="shared" si="27"/>
        <v>-35.380971029439593</v>
      </c>
      <c r="AS55">
        <f t="shared" si="27"/>
        <v>0.17290140768847276</v>
      </c>
      <c r="AT55">
        <f t="shared" si="27"/>
        <v>2.6568520768051954E-2</v>
      </c>
      <c r="AU55">
        <f t="shared" si="23"/>
        <v>-35.18150110098307</v>
      </c>
      <c r="AW55">
        <v>52</v>
      </c>
      <c r="AX55">
        <f>IF(Z55&gt;0, (R55*SUMPRODUCT(K55:$K$98, X55:$X$98)-K55*$AZ$3)/Z55, 0)</f>
        <v>1122.8989621499934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500000</v>
      </c>
      <c r="S56">
        <f t="shared" si="1"/>
        <v>634.44011465764822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47.741252813714816</v>
      </c>
      <c r="AC56">
        <f t="shared" si="2"/>
        <v>18.289581081869848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-6631.5016413511757</v>
      </c>
      <c r="AI56">
        <f t="shared" si="25"/>
        <v>-6631.8619901977281</v>
      </c>
      <c r="AJ56">
        <f t="shared" si="7"/>
        <v>29.451671731844968</v>
      </c>
      <c r="AK56">
        <f t="shared" si="22"/>
        <v>3.3418876969600375</v>
      </c>
      <c r="AL56">
        <f t="shared" si="26"/>
        <v>-6599.0684307689235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-25.62908621637909</v>
      </c>
      <c r="AR56">
        <f t="shared" si="27"/>
        <v>-25.630478874053889</v>
      </c>
      <c r="AS56">
        <f t="shared" si="27"/>
        <v>0.113823305015145</v>
      </c>
      <c r="AT56">
        <f t="shared" si="27"/>
        <v>1.2915555562373981E-2</v>
      </c>
      <c r="AU56">
        <f t="shared" si="23"/>
        <v>-25.503740013476371</v>
      </c>
      <c r="AW56">
        <v>53</v>
      </c>
      <c r="AX56">
        <f>IF(Z56&gt;0, (R56*SUMPRODUCT(K56:$K$98, X56:$X$98)-K56*$AZ$3)/Z56, 0)</f>
        <v>634.44011465764822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500000</v>
      </c>
      <c r="S57">
        <f t="shared" si="1"/>
        <v>-111.52843594304461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18.289581081869848</v>
      </c>
      <c r="AC57">
        <f t="shared" si="2"/>
        <v>-2.0475418285849329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-5090.3534475432452</v>
      </c>
      <c r="AI57">
        <f t="shared" si="25"/>
        <v>-5090.5829340651435</v>
      </c>
      <c r="AJ57">
        <f t="shared" si="7"/>
        <v>20.337122910454781</v>
      </c>
      <c r="AK57">
        <f t="shared" si="22"/>
        <v>1.2802706757308895</v>
      </c>
      <c r="AL57">
        <f t="shared" si="26"/>
        <v>-5068.9655404789573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-17.565121429208503</v>
      </c>
      <c r="AR57">
        <f t="shared" si="27"/>
        <v>-17.565913311081744</v>
      </c>
      <c r="AS57">
        <f t="shared" si="27"/>
        <v>7.0176665947486089E-2</v>
      </c>
      <c r="AT57">
        <f t="shared" si="27"/>
        <v>4.4177894743873481E-3</v>
      </c>
      <c r="AU57">
        <f t="shared" si="23"/>
        <v>-17.49131885565987</v>
      </c>
      <c r="AW57">
        <v>54</v>
      </c>
      <c r="AX57">
        <f>IF(Z57&gt;0, (R57*SUMPRODUCT(K57:$K$98, X57:$X$98)-K57*$AZ$3)/Z57, 0)</f>
        <v>-111.52843594304461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500000</v>
      </c>
      <c r="S58">
        <f t="shared" si="1"/>
        <v>-1370.0951249804357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-2.0475418285849329</v>
      </c>
      <c r="AC58">
        <f t="shared" si="2"/>
        <v>-14.887696020361044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-3654.5778089576979</v>
      </c>
      <c r="AI58">
        <f t="shared" si="25"/>
        <v>-3654.7136361691532</v>
      </c>
      <c r="AJ58">
        <f t="shared" si="7"/>
        <v>12.840154191776112</v>
      </c>
      <c r="AK58">
        <f t="shared" si="22"/>
        <v>-0.14332792800094532</v>
      </c>
      <c r="AL58">
        <f t="shared" si="26"/>
        <v>-3642.0168099053781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-11.259585628895733</v>
      </c>
      <c r="AR58">
        <f t="shared" si="27"/>
        <v>-11.260004106267967</v>
      </c>
      <c r="AS58">
        <f t="shared" si="27"/>
        <v>3.9559922696449853E-2</v>
      </c>
      <c r="AT58">
        <f t="shared" si="27"/>
        <v>-4.4158673387203464E-4</v>
      </c>
      <c r="AU58">
        <f t="shared" si="23"/>
        <v>-11.22088577030539</v>
      </c>
      <c r="AW58">
        <v>55</v>
      </c>
      <c r="AX58">
        <f>IF(Z58&gt;0, (R58*SUMPRODUCT(K58:$K$98, X58:$X$98)-K58*$AZ$3)/Z58, 0)</f>
        <v>-1370.0951249804357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500000</v>
      </c>
      <c r="S59">
        <f t="shared" si="1"/>
        <v>-3720.3092454235129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-14.887696020361044</v>
      </c>
      <c r="AC59">
        <f t="shared" si="2"/>
        <v>-21.928560901549261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-2431.6153530548518</v>
      </c>
      <c r="AI59">
        <f t="shared" si="25"/>
        <v>-2431.6890316103659</v>
      </c>
      <c r="AJ59">
        <f t="shared" si="7"/>
        <v>7.0408648811882166</v>
      </c>
      <c r="AK59">
        <f t="shared" si="22"/>
        <v>-1.0421387214252733</v>
      </c>
      <c r="AL59">
        <f t="shared" si="26"/>
        <v>-2425.6903054506029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-6.6890131450708727</v>
      </c>
      <c r="AR59">
        <f t="shared" si="27"/>
        <v>-6.6892158238480581</v>
      </c>
      <c r="AS59">
        <f t="shared" si="27"/>
        <v>1.936837488863867E-2</v>
      </c>
      <c r="AT59">
        <f t="shared" si="27"/>
        <v>-2.8667690380567187E-3</v>
      </c>
      <c r="AU59">
        <f t="shared" si="23"/>
        <v>-6.6727142179974761</v>
      </c>
      <c r="AW59">
        <v>56</v>
      </c>
      <c r="AX59">
        <f>IF(Z59&gt;0, (R59*SUMPRODUCT(K59:$K$98, X59:$X$98)-K59*$AZ$3)/Z59, 0)</f>
        <v>-3720.3092454235129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500000</v>
      </c>
      <c r="S60">
        <f t="shared" si="1"/>
        <v>-8660.2277983161403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-21.928560901549261</v>
      </c>
      <c r="AC60">
        <f t="shared" si="2"/>
        <v>-24.850859093309857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-1482.9014324767588</v>
      </c>
      <c r="AI60">
        <f t="shared" si="25"/>
        <v>-1482.937301710906</v>
      </c>
      <c r="AJ60">
        <f t="shared" si="7"/>
        <v>2.9222981917605964</v>
      </c>
      <c r="AK60">
        <f t="shared" si="22"/>
        <v>-1.5349992631084484</v>
      </c>
      <c r="AL60">
        <f t="shared" si="26"/>
        <v>-1481.5500027822538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-3.6421802464930457</v>
      </c>
      <c r="AR60">
        <f t="shared" si="27"/>
        <v>-3.6422683455488607</v>
      </c>
      <c r="AS60">
        <f t="shared" si="27"/>
        <v>7.1775079012607297E-3</v>
      </c>
      <c r="AT60">
        <f t="shared" si="27"/>
        <v>-3.7701386430905579E-3</v>
      </c>
      <c r="AU60">
        <f t="shared" si="23"/>
        <v>-3.6388609762906903</v>
      </c>
      <c r="AW60">
        <v>57</v>
      </c>
      <c r="AX60">
        <f>IF(Z60&gt;0, (R60*SUMPRODUCT(K60:$K$98, X60:$X$98)-K60*$AZ$3)/Z60, 0)</f>
        <v>-8660.2277983161403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500000</v>
      </c>
      <c r="S61">
        <f t="shared" si="1"/>
        <v>-20637.827617337483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-24.850859093309857</v>
      </c>
      <c r="AC61">
        <f t="shared" si="2"/>
        <v>-25.129900988633015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-811.59061077982813</v>
      </c>
      <c r="AI61">
        <f t="shared" si="25"/>
        <v>-811.60583155636436</v>
      </c>
      <c r="AJ61">
        <f t="shared" si="7"/>
        <v>0.27904189532315726</v>
      </c>
      <c r="AK61">
        <f t="shared" si="22"/>
        <v>-1.7395601365316902</v>
      </c>
      <c r="AL61">
        <f t="shared" si="26"/>
        <v>-813.06634979757291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-1.7797874551896689</v>
      </c>
      <c r="AR61">
        <f t="shared" si="27"/>
        <v>-1.7798208337758397</v>
      </c>
      <c r="AS61">
        <f t="shared" si="27"/>
        <v>6.1192830248652723E-4</v>
      </c>
      <c r="AT61">
        <f t="shared" si="27"/>
        <v>-3.814789460873937E-3</v>
      </c>
      <c r="AU61">
        <f t="shared" si="23"/>
        <v>-1.7830236949342271</v>
      </c>
      <c r="AW61">
        <v>58</v>
      </c>
      <c r="AX61">
        <f>IF(Z61&gt;0, (R61*SUMPRODUCT(K61:$K$98, X61:$X$98)-K61*$AZ$3)/Z61, 0)</f>
        <v>-20637.827617337483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500000</v>
      </c>
      <c r="S62">
        <f t="shared" si="1"/>
        <v>-55483.405803122543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-25.129900988633015</v>
      </c>
      <c r="AC62">
        <f t="shared" si="2"/>
        <v>-23.906886344563858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-387.30098046877856</v>
      </c>
      <c r="AI62">
        <f t="shared" si="25"/>
        <v>-387.30636651303774</v>
      </c>
      <c r="AJ62">
        <f t="shared" si="7"/>
        <v>-1.2230146440691563</v>
      </c>
      <c r="AK62">
        <f t="shared" si="22"/>
        <v>-1.7590930692043112</v>
      </c>
      <c r="AL62">
        <f t="shared" si="26"/>
        <v>-390.28847422631122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-0.75833604809195809</v>
      </c>
      <c r="AR62">
        <f t="shared" si="27"/>
        <v>-0.7583465939767462</v>
      </c>
      <c r="AS62">
        <f t="shared" si="27"/>
        <v>-2.3946649730125368E-3</v>
      </c>
      <c r="AT62">
        <f t="shared" si="27"/>
        <v>-3.4443075375428516E-3</v>
      </c>
      <c r="AU62">
        <f t="shared" si="23"/>
        <v>-0.76418556648730163</v>
      </c>
      <c r="AW62">
        <v>59</v>
      </c>
      <c r="AX62">
        <f>IF(Z62&gt;0, (R62*SUMPRODUCT(K62:$K$98, X62:$X$98)-K62*$AZ$3)/Z62, 0)</f>
        <v>-55483.405803122543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500000</v>
      </c>
      <c r="S63">
        <f t="shared" si="1"/>
        <v>-183710.25878388027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-23.906886344563858</v>
      </c>
      <c r="AC63">
        <f t="shared" si="2"/>
        <v>-21.984149089746147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-153.45359804657639</v>
      </c>
      <c r="AI63">
        <f t="shared" si="25"/>
        <v>-153.45509389044184</v>
      </c>
      <c r="AJ63">
        <f t="shared" si="7"/>
        <v>-1.9227372548177115</v>
      </c>
      <c r="AK63">
        <f t="shared" si="22"/>
        <v>-1.6734820441194702</v>
      </c>
      <c r="AL63">
        <f t="shared" si="26"/>
        <v>-157.05131318937904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-0.26827002995577748</v>
      </c>
      <c r="AR63">
        <f t="shared" si="27"/>
        <v>-0.26827264501390385</v>
      </c>
      <c r="AS63">
        <f t="shared" si="27"/>
        <v>-3.3613599649222744E-3</v>
      </c>
      <c r="AT63">
        <f t="shared" si="27"/>
        <v>-2.925608026278548E-3</v>
      </c>
      <c r="AU63">
        <f t="shared" si="23"/>
        <v>-0.27455961300510473</v>
      </c>
      <c r="AW63">
        <v>60</v>
      </c>
      <c r="AX63">
        <f>IF(Z63&gt;0, (R63*SUMPRODUCT(K63:$K$98, X63:$X$98)-K63*$AZ$3)/Z63, 0)</f>
        <v>-183710.25878388027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500000</v>
      </c>
      <c r="S64">
        <f t="shared" si="1"/>
        <v>-837386.31287692825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-21.984149089746147</v>
      </c>
      <c r="AC64">
        <f t="shared" si="2"/>
        <v>-19.858603670675436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-47.377924678286909</v>
      </c>
      <c r="AI64">
        <f t="shared" si="25"/>
        <v>-47.378221115596745</v>
      </c>
      <c r="AJ64">
        <f t="shared" si="7"/>
        <v>-2.1255454190707113</v>
      </c>
      <c r="AK64">
        <f t="shared" si="22"/>
        <v>-1.5388904362822304</v>
      </c>
      <c r="AL64">
        <f t="shared" si="26"/>
        <v>-51.042656970949686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-7.3952539553618149E-2</v>
      </c>
      <c r="AR64">
        <f t="shared" si="27"/>
        <v>-7.3953002264723164E-2</v>
      </c>
      <c r="AS64">
        <f t="shared" si="27"/>
        <v>-3.3177789602269743E-3</v>
      </c>
      <c r="AT64">
        <f t="shared" si="27"/>
        <v>-2.4020650256553469E-3</v>
      </c>
      <c r="AU64">
        <f t="shared" si="23"/>
        <v>-7.9672846250605486E-2</v>
      </c>
      <c r="AW64">
        <v>61</v>
      </c>
      <c r="AX64">
        <f>IF(Z64&gt;0, (R64*SUMPRODUCT(K64:$K$98, X64:$X$98)-K64*$AZ$3)/Z64, 0)</f>
        <v>-837386.31287692825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500000</v>
      </c>
      <c r="S65">
        <f t="shared" si="1"/>
        <v>-3828458.7876476538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-19.858603670675436</v>
      </c>
      <c r="AC65">
        <f t="shared" si="2"/>
        <v>-17.795220987883976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-9.4148463517703149</v>
      </c>
      <c r="AI65">
        <f t="shared" si="25"/>
        <v>-9.4149044535482584</v>
      </c>
      <c r="AJ65">
        <f t="shared" si="7"/>
        <v>-2.0633826827914596</v>
      </c>
      <c r="AK65">
        <f t="shared" si="22"/>
        <v>-1.3901022569472807</v>
      </c>
      <c r="AL65">
        <f t="shared" si="26"/>
        <v>-12.868389393286998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-1.3121161270712556E-2</v>
      </c>
      <c r="AR65">
        <f t="shared" si="27"/>
        <v>-1.3121242245246819E-2</v>
      </c>
      <c r="AS65">
        <f t="shared" si="27"/>
        <v>-2.8756684849149377E-3</v>
      </c>
      <c r="AT65">
        <f t="shared" si="27"/>
        <v>-1.9373397307495168E-3</v>
      </c>
      <c r="AU65">
        <f t="shared" si="23"/>
        <v>-1.7934250460911273E-2</v>
      </c>
      <c r="AW65">
        <v>62</v>
      </c>
      <c r="AX65">
        <f>IF(Z65&gt;0, (R65*SUMPRODUCT(K65:$K$98, X65:$X$98)-K65*$AZ$3)/Z65, 0)</f>
        <v>-3828458.7876476538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500000</v>
      </c>
      <c r="S66">
        <f t="shared" si="1"/>
        <v>-17664263.43619667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-17.795220987883976</v>
      </c>
      <c r="AC66">
        <f t="shared" si="2"/>
        <v>-15.900007129203722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-1.8507689821049733</v>
      </c>
      <c r="AI66">
        <f t="shared" si="25"/>
        <v>-1.8507802336405854</v>
      </c>
      <c r="AJ66">
        <f t="shared" si="7"/>
        <v>-1.895213858680254</v>
      </c>
      <c r="AK66">
        <f t="shared" si="22"/>
        <v>-1.2456654691518785</v>
      </c>
      <c r="AL66">
        <f t="shared" si="26"/>
        <v>-4.9916595614727175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-2.3029962258629957E-3</v>
      </c>
      <c r="AR66">
        <f t="shared" si="27"/>
        <v>-2.3030102266617448E-3</v>
      </c>
      <c r="AS66">
        <f t="shared" si="27"/>
        <v>-2.3583010121445351E-3</v>
      </c>
      <c r="AT66">
        <f t="shared" si="27"/>
        <v>-1.5500383364334563E-3</v>
      </c>
      <c r="AU66">
        <f t="shared" si="23"/>
        <v>-6.2113495752397357E-3</v>
      </c>
      <c r="AW66">
        <v>63</v>
      </c>
      <c r="AX66">
        <f>IF(Z66&gt;0, (R66*SUMPRODUCT(K66:$K$98, X66:$X$98)-K66*$AZ$3)/Z66, 0)</f>
        <v>-17664263.43619667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-82557777.881130964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-15.900007129203722</v>
      </c>
      <c r="AC67">
        <f t="shared" ref="AC67:AC98" si="30">S67*Z67</f>
        <v>-14.198439571901941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-0.35956988403039941</v>
      </c>
      <c r="AI67">
        <f t="shared" ref="AI67:AI98" si="34">SUM(AE67:AH67)</f>
        <v>-0.35957203380355468</v>
      </c>
      <c r="AJ67">
        <f t="shared" ref="AJ67:AJ98" si="35">AB67-AC67</f>
        <v>-1.7015675573017806</v>
      </c>
      <c r="AK67">
        <f t="shared" si="22"/>
        <v>-1.1130004990442606</v>
      </c>
      <c r="AL67">
        <f t="shared" si="26"/>
        <v>-3.1741400901495957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-3.9949035753263833E-4</v>
      </c>
      <c r="AR67">
        <f t="shared" si="36"/>
        <v>-3.9949274597973734E-4</v>
      </c>
      <c r="AS67">
        <f t="shared" si="36"/>
        <v>-1.890480437941674E-3</v>
      </c>
      <c r="AT67">
        <f t="shared" si="36"/>
        <v>-1.2365689871279809E-3</v>
      </c>
      <c r="AU67">
        <f t="shared" si="23"/>
        <v>-3.5265421710493922E-3</v>
      </c>
      <c r="AW67">
        <v>64</v>
      </c>
      <c r="AX67">
        <f>IF(Z67&gt;0, (R67*SUMPRODUCT(K67:$K$98, X67:$X$98)-K67*$AZ$3)/Z67, 0)</f>
        <v>-82557777.881130964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500000</v>
      </c>
      <c r="S68">
        <f t="shared" si="29"/>
        <v>-391673331.9811343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-14.198439571901941</v>
      </c>
      <c r="AC68">
        <f t="shared" si="30"/>
        <v>-12.677526068038357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-6.8947216530787503E-2</v>
      </c>
      <c r="AI68">
        <f t="shared" si="34"/>
        <v>-6.894762112579797E-2</v>
      </c>
      <c r="AJ68">
        <f t="shared" si="35"/>
        <v>-1.5209135038635839</v>
      </c>
      <c r="AK68">
        <f t="shared" si="22"/>
        <v>-0.99389077003313597</v>
      </c>
      <c r="AL68">
        <f t="shared" si="26"/>
        <v>-2.5837518950225178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-6.8394583079045071E-5</v>
      </c>
      <c r="AR68">
        <f t="shared" si="36"/>
        <v>-6.83949844311003E-5</v>
      </c>
      <c r="AS68">
        <f t="shared" si="36"/>
        <v>-1.5087229076113555E-3</v>
      </c>
      <c r="AT68">
        <f t="shared" si="36"/>
        <v>-9.8592442542148537E-4</v>
      </c>
      <c r="AU68">
        <f t="shared" si="23"/>
        <v>-2.5630423174639412E-3</v>
      </c>
      <c r="AW68">
        <v>65</v>
      </c>
      <c r="AX68">
        <f>IF(Z68&gt;0, (R68*SUMPRODUCT(K68:$K$98, X68:$X$98)-K68*$AZ$3)/Z68, 0)</f>
        <v>-391673331.9811343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500000</v>
      </c>
      <c r="S69">
        <f t="shared" si="29"/>
        <v>-1886635561.348367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-12.677526068038357</v>
      </c>
      <c r="AC69">
        <f t="shared" si="30"/>
        <v>-11.319279289209732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-1.3022103956956629E-2</v>
      </c>
      <c r="AI69">
        <f t="shared" si="34"/>
        <v>-1.3022178953418062E-2</v>
      </c>
      <c r="AJ69">
        <f t="shared" si="35"/>
        <v>-1.3582467788286259</v>
      </c>
      <c r="AK69">
        <f t="shared" si="22"/>
        <v>-0.88742682476268508</v>
      </c>
      <c r="AL69">
        <f t="shared" si="26"/>
        <v>-2.2586957825447289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-1.1533685474016705E-5</v>
      </c>
      <c r="AR69">
        <f t="shared" si="36"/>
        <v>-1.1533751898428667E-5</v>
      </c>
      <c r="AS69">
        <f t="shared" si="36"/>
        <v>-1.2030000063650913E-3</v>
      </c>
      <c r="AT69">
        <f t="shared" si="36"/>
        <v>-7.859944838291878E-4</v>
      </c>
      <c r="AU69">
        <f t="shared" si="23"/>
        <v>-2.0005282420927075E-3</v>
      </c>
      <c r="AW69">
        <v>66</v>
      </c>
      <c r="AX69">
        <f>IF(Z69&gt;0, (R69*SUMPRODUCT(K69:$K$98, X69:$X$98)-K69*$AZ$3)/Z69, 0)</f>
        <v>-1886635561.348367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500000</v>
      </c>
      <c r="S70">
        <f t="shared" si="29"/>
        <v>-9240617894.9107571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-11.319279289209732</v>
      </c>
      <c r="AC70">
        <f t="shared" si="30"/>
        <v>-10.106509418063322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-2.4230074039578646E-3</v>
      </c>
      <c r="AI70">
        <f t="shared" si="34"/>
        <v>-2.4230210752695844E-3</v>
      </c>
      <c r="AJ70">
        <f t="shared" si="35"/>
        <v>-1.2127698711464099</v>
      </c>
      <c r="AK70">
        <f t="shared" si="22"/>
        <v>-0.79234955024468123</v>
      </c>
      <c r="AL70">
        <f t="shared" si="26"/>
        <v>-2.0075424424663608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-1.9161242376010769E-6</v>
      </c>
      <c r="AR70">
        <f t="shared" si="36"/>
        <v>-1.9161350489307095E-6</v>
      </c>
      <c r="AS70">
        <f t="shared" si="36"/>
        <v>-9.5906341059467178E-4</v>
      </c>
      <c r="AT70">
        <f t="shared" si="36"/>
        <v>-6.2659328873538515E-4</v>
      </c>
      <c r="AU70">
        <f t="shared" si="23"/>
        <v>-1.5875728343789875E-3</v>
      </c>
      <c r="AW70">
        <v>67</v>
      </c>
      <c r="AX70">
        <f>IF(Z70&gt;0, (R70*SUMPRODUCT(K70:$K$98, X70:$X$98)-K70*$AZ$3)/Z70, 0)</f>
        <v>-9240617894.9107571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500000</v>
      </c>
      <c r="S71">
        <f t="shared" si="29"/>
        <v>-46072665870.477303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-10.106509418063322</v>
      </c>
      <c r="AC71">
        <f t="shared" si="30"/>
        <v>-9.023670794159095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-4.4345526314637387E-4</v>
      </c>
      <c r="AI71">
        <f t="shared" si="34"/>
        <v>-4.4345771136339789E-4</v>
      </c>
      <c r="AJ71">
        <f t="shared" si="35"/>
        <v>-1.0828386239042267</v>
      </c>
      <c r="AK71">
        <f t="shared" si="22"/>
        <v>-0.70745565926443255</v>
      </c>
      <c r="AL71">
        <f t="shared" si="26"/>
        <v>-1.7907377408800227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-3.1311272240003487E-7</v>
      </c>
      <c r="AR71">
        <f t="shared" si="36"/>
        <v>-3.1311445102513218E-7</v>
      </c>
      <c r="AS71">
        <f t="shared" si="36"/>
        <v>-7.6456539729611347E-4</v>
      </c>
      <c r="AT71">
        <f t="shared" si="36"/>
        <v>-4.9951683035156971E-4</v>
      </c>
      <c r="AU71">
        <f t="shared" si="23"/>
        <v>-1.2643953420987083E-3</v>
      </c>
      <c r="AW71">
        <v>68</v>
      </c>
      <c r="AX71">
        <f>IF(Z71&gt;0, (R71*SUMPRODUCT(K71:$K$98, X71:$X$98)-K71*$AZ$3)/Z71, 0)</f>
        <v>-46072665870.477303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500000</v>
      </c>
      <c r="S72">
        <f t="shared" si="29"/>
        <v>-234055727862.1936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-9.023670794159095</v>
      </c>
      <c r="AC72">
        <f t="shared" si="30"/>
        <v>-8.0568491965321147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-7.973800336456423E-5</v>
      </c>
      <c r="AI72">
        <f t="shared" si="34"/>
        <v>-7.9738433649333918E-5</v>
      </c>
      <c r="AJ72">
        <f t="shared" si="35"/>
        <v>-0.96682159762698028</v>
      </c>
      <c r="AK72">
        <f t="shared" ref="AK72:AK98" si="49">G72*SUM(AB72:AB72, AE72:AF72)</f>
        <v>-0.63165695559113666</v>
      </c>
      <c r="AL72">
        <f t="shared" si="26"/>
        <v>-1.5985582916517662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-5.02687671981792E-8</v>
      </c>
      <c r="AR72">
        <f t="shared" si="36"/>
        <v>-5.0269038460112073E-8</v>
      </c>
      <c r="AS72">
        <f t="shared" si="36"/>
        <v>-6.0950773486360868E-4</v>
      </c>
      <c r="AT72">
        <f t="shared" si="36"/>
        <v>-3.9821183262575153E-4</v>
      </c>
      <c r="AU72">
        <f t="shared" si="23"/>
        <v>-1.0077698365278203E-3</v>
      </c>
      <c r="AW72">
        <v>69</v>
      </c>
      <c r="AX72">
        <f>IF(Z72&gt;0, (R72*SUMPRODUCT(K72:$K$98, X72:$X$98)-K72*$AZ$3)/Z72, 0)</f>
        <v>-234055727862.1936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500000</v>
      </c>
      <c r="S73">
        <f t="shared" si="29"/>
        <v>-1213655028647.8032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-8.0568491965321147</v>
      </c>
      <c r="AC73">
        <f t="shared" si="30"/>
        <v>-7.1936153979261501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-1.4075660683770674E-5</v>
      </c>
      <c r="AI73">
        <f t="shared" si="34"/>
        <v>-1.4075734774175569E-5</v>
      </c>
      <c r="AJ73">
        <f t="shared" si="35"/>
        <v>-0.86323379860596461</v>
      </c>
      <c r="AK73">
        <f t="shared" si="49"/>
        <v>-0.56397944375724807</v>
      </c>
      <c r="AL73">
        <f t="shared" si="26"/>
        <v>-1.4272273180979869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-7.9228903253815795E-9</v>
      </c>
      <c r="AR73">
        <f t="shared" si="36"/>
        <v>-7.9229320292962548E-9</v>
      </c>
      <c r="AS73">
        <f t="shared" si="36"/>
        <v>-4.858959636191964E-4</v>
      </c>
      <c r="AT73">
        <f t="shared" si="36"/>
        <v>-3.1745204570115973E-4</v>
      </c>
      <c r="AU73">
        <f t="shared" si="23"/>
        <v>-8.0335593225238538E-4</v>
      </c>
      <c r="AW73">
        <v>70</v>
      </c>
      <c r="AX73">
        <f>IF(Z73&gt;0, (R73*SUMPRODUCT(K73:$K$98, X73:$X$98)-K73*$AZ$3)/Z73, 0)</f>
        <v>-1213655028647.8032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500000</v>
      </c>
      <c r="S74">
        <f t="shared" si="29"/>
        <v>-6430111009820.5723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-7.1936153979261501</v>
      </c>
      <c r="AC74">
        <f t="shared" si="30"/>
        <v>-6.4228708979251703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-2.4345430187844323E-6</v>
      </c>
      <c r="AI74">
        <f t="shared" si="34"/>
        <v>-2.4345555047098076E-6</v>
      </c>
      <c r="AJ74">
        <f t="shared" si="35"/>
        <v>-0.77074450000097983</v>
      </c>
      <c r="AK74">
        <f t="shared" si="49"/>
        <v>-0.50355307785483061</v>
      </c>
      <c r="AL74">
        <f t="shared" si="26"/>
        <v>-1.2743000124113153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-1.2235290510385078E-9</v>
      </c>
      <c r="AR74">
        <f t="shared" si="36"/>
        <v>-1.2235353260939526E-9</v>
      </c>
      <c r="AS74">
        <f t="shared" si="36"/>
        <v>-3.8735330589894534E-4</v>
      </c>
      <c r="AT74">
        <f t="shared" si="36"/>
        <v>-2.5307082879269288E-4</v>
      </c>
      <c r="AU74">
        <f t="shared" si="23"/>
        <v>-6.4042535822696439E-4</v>
      </c>
      <c r="AW74">
        <v>71</v>
      </c>
      <c r="AX74">
        <f>IF(Z74&gt;0, (R74*SUMPRODUCT(K74:$K$98, X74:$X$98)-K74*$AZ$3)/Z74, 0)</f>
        <v>-6430111009820.5723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500000</v>
      </c>
      <c r="S75">
        <f t="shared" si="29"/>
        <v>-34871149981517.852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-6.4228708979251703</v>
      </c>
      <c r="AC75">
        <f t="shared" si="30"/>
        <v>-5.7347061599309592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-4.1221555796147408E-7</v>
      </c>
      <c r="AI75">
        <f t="shared" si="34"/>
        <v>-4.1221761363864669E-7</v>
      </c>
      <c r="AJ75">
        <f t="shared" si="35"/>
        <v>-0.68816473799421107</v>
      </c>
      <c r="AK75">
        <f t="shared" si="49"/>
        <v>-0.44960096285476198</v>
      </c>
      <c r="AL75">
        <f t="shared" si="26"/>
        <v>-1.1377661130665866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-1.8497080596278791E-10</v>
      </c>
      <c r="AR75">
        <f t="shared" si="36"/>
        <v>-1.849717283934339E-10</v>
      </c>
      <c r="AS75">
        <f t="shared" si="36"/>
        <v>-3.087956865370342E-4</v>
      </c>
      <c r="AT75">
        <f t="shared" si="36"/>
        <v>-2.0174651551764882E-4</v>
      </c>
      <c r="AU75">
        <f t="shared" si="23"/>
        <v>-5.1054238702641136E-4</v>
      </c>
      <c r="AW75">
        <v>72</v>
      </c>
      <c r="AX75">
        <f>IF(Z75&gt;0, (R75*SUMPRODUCT(K75:$K$98, X75:$X$98)-K75*$AZ$3)/Z75, 0)</f>
        <v>-34871149981517.852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500000</v>
      </c>
      <c r="S76">
        <f t="shared" si="29"/>
        <v>-193952652533386.22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-5.7347061599309592</v>
      </c>
      <c r="AC76">
        <f t="shared" si="30"/>
        <v>-5.1202733572429482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-6.8205013685154722E-8</v>
      </c>
      <c r="AI76">
        <f t="shared" si="34"/>
        <v>-6.8205343680213469E-8</v>
      </c>
      <c r="AJ76">
        <f t="shared" si="35"/>
        <v>-0.61443280268801104</v>
      </c>
      <c r="AK76">
        <f t="shared" si="49"/>
        <v>-0.40142943119516716</v>
      </c>
      <c r="AL76">
        <f t="shared" si="26"/>
        <v>-1.015862302088522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-2.7326064405381227E-11</v>
      </c>
      <c r="AR76">
        <f t="shared" si="36"/>
        <v>-2.732619661657424E-11</v>
      </c>
      <c r="AS76">
        <f t="shared" si="36"/>
        <v>-2.4617003108506007E-4</v>
      </c>
      <c r="AT76">
        <f t="shared" si="36"/>
        <v>-1.6083108701790748E-4</v>
      </c>
      <c r="AU76">
        <f t="shared" si="23"/>
        <v>-4.0700114542916425E-4</v>
      </c>
      <c r="AW76">
        <v>73</v>
      </c>
      <c r="AX76">
        <f>IF(Z76&gt;0, (R76*SUMPRODUCT(K76:$K$98, X76:$X$98)-K76*$AZ$3)/Z76, 0)</f>
        <v>-193952652533386.22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500000</v>
      </c>
      <c r="S77">
        <f t="shared" si="29"/>
        <v>-1107649764965226.3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-5.1202733572429482</v>
      </c>
      <c r="AC77">
        <f t="shared" si="30"/>
        <v>-4.571672640419397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-1.1004122833533354E-8</v>
      </c>
      <c r="AI77">
        <f t="shared" si="34"/>
        <v>-1.1004174425570669E-8</v>
      </c>
      <c r="AJ77">
        <f t="shared" si="35"/>
        <v>-0.54860071682355116</v>
      </c>
      <c r="AK77">
        <f t="shared" si="49"/>
        <v>-0.3584191350070064</v>
      </c>
      <c r="AL77">
        <f t="shared" si="26"/>
        <v>-0.90701986283473202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-3.9363906728053213E-12</v>
      </c>
      <c r="AR77">
        <f t="shared" si="36"/>
        <v>-3.9364091282894651E-12</v>
      </c>
      <c r="AS77">
        <f t="shared" si="36"/>
        <v>-1.962452416668577E-4</v>
      </c>
      <c r="AT77">
        <f t="shared" si="36"/>
        <v>-1.2821355789460114E-4</v>
      </c>
      <c r="AU77">
        <f t="shared" si="23"/>
        <v>-3.2445880349786797E-4</v>
      </c>
      <c r="AW77">
        <v>74</v>
      </c>
      <c r="AX77">
        <f>IF(Z77&gt;0, (R77*SUMPRODUCT(K77:$K$98, X77:$X$98)-K77*$AZ$3)/Z77, 0)</f>
        <v>-1107649764965226.3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500000</v>
      </c>
      <c r="S78">
        <f t="shared" si="29"/>
        <v>-6507838207133576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-4.571672640419397</v>
      </c>
      <c r="AC78">
        <f t="shared" si="30"/>
        <v>-4.0818505718064788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-1.729434347925648E-9</v>
      </c>
      <c r="AI78">
        <f t="shared" si="34"/>
        <v>-1.7294421881838911E-9</v>
      </c>
      <c r="AJ78">
        <f t="shared" si="35"/>
        <v>-0.48982206861291822</v>
      </c>
      <c r="AK78">
        <f t="shared" si="49"/>
        <v>-0.32001708482935781</v>
      </c>
      <c r="AL78">
        <f t="shared" si="26"/>
        <v>-0.80983915517171823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-5.523683956741792E-13</v>
      </c>
      <c r="AR78">
        <f t="shared" si="36"/>
        <v>-5.5237089979402204E-13</v>
      </c>
      <c r="AS78">
        <f t="shared" si="36"/>
        <v>-1.5644550516187472E-4</v>
      </c>
      <c r="AT78">
        <f t="shared" si="36"/>
        <v>-1.0221106337314384E-4</v>
      </c>
      <c r="AU78">
        <f t="shared" si="23"/>
        <v>-2.5865656908738942E-4</v>
      </c>
      <c r="AW78">
        <v>75</v>
      </c>
      <c r="AX78">
        <f>IF(Z78&gt;0, (R78*SUMPRODUCT(K78:$K$98, X78:$X$98)-K78*$AZ$3)/Z78, 0)</f>
        <v>-6507838207133576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500000</v>
      </c>
      <c r="S79">
        <f t="shared" si="29"/>
        <v>-3.9377273825049E+16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-4.0818505718064788</v>
      </c>
      <c r="AC79">
        <f t="shared" si="30"/>
        <v>-3.6445094391134121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-2.6419741387211689E-10</v>
      </c>
      <c r="AI79">
        <f t="shared" si="34"/>
        <v>-2.6419857079243067E-10</v>
      </c>
      <c r="AJ79">
        <f t="shared" si="35"/>
        <v>-0.43734113269306674</v>
      </c>
      <c r="AK79">
        <f t="shared" si="49"/>
        <v>-0.28572954002645357</v>
      </c>
      <c r="AL79">
        <f t="shared" si="26"/>
        <v>-0.72307067298371885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-7.5341676754045405E-14</v>
      </c>
      <c r="AR79">
        <f t="shared" si="36"/>
        <v>-7.5342006675201828E-14</v>
      </c>
      <c r="AS79">
        <f t="shared" si="36"/>
        <v>-1.2471739888626751E-4</v>
      </c>
      <c r="AT79">
        <f t="shared" si="36"/>
        <v>-8.1482033939118406E-5</v>
      </c>
      <c r="AU79">
        <f t="shared" si="23"/>
        <v>-2.0619943290072794E-4</v>
      </c>
      <c r="AW79">
        <v>76</v>
      </c>
      <c r="AX79">
        <f>IF(Z79&gt;0, (R79*SUMPRODUCT(K79:$K$98, X79:$X$98)-K79*$AZ$3)/Z79, 0)</f>
        <v>-3.9377273825049E+16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500000</v>
      </c>
      <c r="S80">
        <f t="shared" si="29"/>
        <v>-2.454695385848104E+17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-3.6445094391134121</v>
      </c>
      <c r="AC80">
        <f t="shared" si="30"/>
        <v>-3.2540262849227544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-3.9185877232400032E-11</v>
      </c>
      <c r="AI80">
        <f t="shared" si="34"/>
        <v>-3.9186042936579849E-11</v>
      </c>
      <c r="AJ80">
        <f t="shared" si="35"/>
        <v>-0.39048315419065771</v>
      </c>
      <c r="AK80">
        <f t="shared" si="49"/>
        <v>-0.25511566073793884</v>
      </c>
      <c r="AL80">
        <f t="shared" si="26"/>
        <v>-0.6455988149677826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-9.97742036267976E-15</v>
      </c>
      <c r="AR80">
        <f t="shared" si="36"/>
        <v>-9.9774625539071773E-15</v>
      </c>
      <c r="AS80">
        <f t="shared" si="36"/>
        <v>-9.9423946816327733E-5</v>
      </c>
      <c r="AT80">
        <f t="shared" si="36"/>
        <v>-6.4956978586678263E-5</v>
      </c>
      <c r="AU80">
        <f t="shared" si="23"/>
        <v>-1.6438092541298346E-4</v>
      </c>
      <c r="AW80">
        <v>77</v>
      </c>
      <c r="AX80">
        <f>IF(Z80&gt;0, (R80*SUMPRODUCT(K80:$K$98, X80:$X$98)-K80*$AZ$3)/Z80, 0)</f>
        <v>-2.454695385848104E+17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500000</v>
      </c>
      <c r="S81">
        <f t="shared" si="29"/>
        <v>-1.5791171210666209E+18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-3.2540262849227544</v>
      </c>
      <c r="AC81">
        <f t="shared" si="30"/>
        <v>-2.9053806115381824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-5.6419472297185967E-12</v>
      </c>
      <c r="AI81">
        <f t="shared" si="34"/>
        <v>-5.6419702281758737E-12</v>
      </c>
      <c r="AJ81">
        <f t="shared" si="35"/>
        <v>-0.34864567338457197</v>
      </c>
      <c r="AK81">
        <f t="shared" si="49"/>
        <v>-0.22778183994459283</v>
      </c>
      <c r="AL81">
        <f t="shared" si="26"/>
        <v>-0.5764275133348068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-1.2826249793914236E-15</v>
      </c>
      <c r="AR81">
        <f t="shared" si="36"/>
        <v>-1.2826302077983175E-15</v>
      </c>
      <c r="AS81">
        <f t="shared" si="36"/>
        <v>-7.9260161683947491E-5</v>
      </c>
      <c r="AT81">
        <f t="shared" si="36"/>
        <v>-5.1783305633513685E-5</v>
      </c>
      <c r="AU81">
        <f t="shared" si="23"/>
        <v>-1.3104346731874383E-4</v>
      </c>
      <c r="AW81">
        <v>78</v>
      </c>
      <c r="AX81">
        <f>IF(Z81&gt;0, (R81*SUMPRODUCT(K81:$K$98, X81:$X$98)-K81*$AZ$3)/Z81, 0)</f>
        <v>-1.5791171210666209E+18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500000</v>
      </c>
      <c r="S82">
        <f t="shared" si="29"/>
        <v>-1.0500039469950003E+19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-2.9053806115381824</v>
      </c>
      <c r="AC82">
        <f t="shared" si="30"/>
        <v>-2.5940898317305208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-7.8721128528949943E-13</v>
      </c>
      <c r="AI82">
        <f t="shared" si="34"/>
        <v>-7.8721437348007141E-13</v>
      </c>
      <c r="AJ82">
        <f t="shared" si="35"/>
        <v>-0.31129077980766162</v>
      </c>
      <c r="AK82">
        <f t="shared" si="49"/>
        <v>-0.20337664280767279</v>
      </c>
      <c r="AL82">
        <f t="shared" si="26"/>
        <v>-0.51466742261612164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-1.5978792703820199E-16</v>
      </c>
      <c r="AR82">
        <f t="shared" si="36"/>
        <v>-1.5978855387826261E-16</v>
      </c>
      <c r="AS82">
        <f t="shared" si="36"/>
        <v>-6.3185715628148549E-5</v>
      </c>
      <c r="AT82">
        <f t="shared" si="36"/>
        <v>-4.1281334210390496E-5</v>
      </c>
      <c r="AU82">
        <f t="shared" si="23"/>
        <v>-1.0446704983869884E-4</v>
      </c>
      <c r="AW82">
        <v>79</v>
      </c>
      <c r="AX82">
        <f>IF(Z82&gt;0, (R82*SUMPRODUCT(K82:$K$98, X82:$X$98)-K82*$AZ$3)/Z82, 0)</f>
        <v>-1.0500039469950003E+19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500000</v>
      </c>
      <c r="S83">
        <f t="shared" si="29"/>
        <v>-7.2273785739835007E+19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-2.5940898317305208</v>
      </c>
      <c r="AC83">
        <f t="shared" si="30"/>
        <v>-2.3161516354736791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-1.0626889076178886E-13</v>
      </c>
      <c r="AI83">
        <f t="shared" si="34"/>
        <v>-1.0626929134818608E-13</v>
      </c>
      <c r="AJ83">
        <f t="shared" si="35"/>
        <v>-0.27793819625684169</v>
      </c>
      <c r="AK83">
        <f t="shared" si="49"/>
        <v>-0.18158628822113648</v>
      </c>
      <c r="AL83">
        <f t="shared" si="26"/>
        <v>-0.45952448447808442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-1.9259312317311932E-17</v>
      </c>
      <c r="AR83">
        <f t="shared" si="36"/>
        <v>-1.9259384916343301E-17</v>
      </c>
      <c r="AS83">
        <f t="shared" si="36"/>
        <v>-5.0371265647440022E-5</v>
      </c>
      <c r="AT83">
        <f t="shared" si="36"/>
        <v>-3.29092268896608E-5</v>
      </c>
      <c r="AU83">
        <f t="shared" si="23"/>
        <v>-8.3280492537120087E-5</v>
      </c>
      <c r="AW83">
        <v>80</v>
      </c>
      <c r="AX83">
        <f>IF(Z83&gt;0, (R83*SUMPRODUCT(K83:$K$98, X83:$X$98)-K83*$AZ$3)/Z83, 0)</f>
        <v>-7.2273785739835007E+19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500000</v>
      </c>
      <c r="S84">
        <f t="shared" si="29"/>
        <v>-5.1569142638026634E+20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-2.3161516354736791</v>
      </c>
      <c r="AC84">
        <f t="shared" si="30"/>
        <v>-2.0679925316729277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-1.3858153545545197E-14</v>
      </c>
      <c r="AI84">
        <f t="shared" si="34"/>
        <v>-1.3858203672239812E-14</v>
      </c>
      <c r="AJ84">
        <f t="shared" si="35"/>
        <v>-0.24815910380075135</v>
      </c>
      <c r="AK84">
        <f t="shared" si="49"/>
        <v>-0.16213061448315755</v>
      </c>
      <c r="AL84">
        <f t="shared" si="26"/>
        <v>-0.41028971828392274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-2.2424459023713324E-18</v>
      </c>
      <c r="AR84">
        <f t="shared" si="36"/>
        <v>-2.2424540135818605E-18</v>
      </c>
      <c r="AS84">
        <f t="shared" si="36"/>
        <v>-4.0155664578635197E-5</v>
      </c>
      <c r="AT84">
        <f t="shared" si="36"/>
        <v>-2.6235034191374994E-5</v>
      </c>
      <c r="AU84">
        <f t="shared" si="23"/>
        <v>-6.6390698770012427E-5</v>
      </c>
      <c r="AW84">
        <v>81</v>
      </c>
      <c r="AX84">
        <f>IF(Z84&gt;0, (R84*SUMPRODUCT(K84:$K$98, X84:$X$98)-K84*$AZ$3)/Z84, 0)</f>
        <v>-5.1569142638026634E+20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500000</v>
      </c>
      <c r="S85">
        <f t="shared" si="29"/>
        <v>-3.820222916739083E+21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-2.0679925316729277</v>
      </c>
      <c r="AC85">
        <f t="shared" si="30"/>
        <v>-1.8464219032793998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-1.7433529495281607E-15</v>
      </c>
      <c r="AI85">
        <f t="shared" si="34"/>
        <v>-1.7433589911320917E-15</v>
      </c>
      <c r="AJ85">
        <f t="shared" si="35"/>
        <v>-0.22157062839352792</v>
      </c>
      <c r="AK85">
        <f t="shared" si="49"/>
        <v>-0.14475947721710494</v>
      </c>
      <c r="AL85">
        <f t="shared" si="26"/>
        <v>-0.36633010561063462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-2.5187432755278938E-19</v>
      </c>
      <c r="AR85">
        <f t="shared" si="36"/>
        <v>-2.5187520042533529E-19</v>
      </c>
      <c r="AS85">
        <f t="shared" si="36"/>
        <v>-3.2011849951080345E-5</v>
      </c>
      <c r="AT85">
        <f t="shared" si="36"/>
        <v>-2.0914408634705829E-5</v>
      </c>
      <c r="AU85">
        <f t="shared" si="23"/>
        <v>-5.2926258585786424E-5</v>
      </c>
      <c r="AW85">
        <v>82</v>
      </c>
      <c r="AX85">
        <f>IF(Z85&gt;0, (R85*SUMPRODUCT(K85:$K$98, X85:$X$98)-K85*$AZ$3)/Z85, 0)</f>
        <v>-3.820222916739083E+21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8"/>
        <v>500000</v>
      </c>
      <c r="S86">
        <f t="shared" si="29"/>
        <v>-2.9433017560058867E+22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-1.8464219032793998</v>
      </c>
      <c r="AC86">
        <f t="shared" si="30"/>
        <v>-1.6485909850708926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-2.1124170583596383E-16</v>
      </c>
      <c r="AI86">
        <f t="shared" si="34"/>
        <v>-2.1124240598120962E-16</v>
      </c>
      <c r="AJ86">
        <f t="shared" si="35"/>
        <v>-0.19783091820850718</v>
      </c>
      <c r="AK86">
        <f t="shared" si="49"/>
        <v>-0.12924953322955801</v>
      </c>
      <c r="AL86">
        <f t="shared" si="26"/>
        <v>-0.32708045143806541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-2.7249605946596976E-20</v>
      </c>
      <c r="AR86">
        <f t="shared" si="36"/>
        <v>-2.7249696263430847E-20</v>
      </c>
      <c r="AS86">
        <f t="shared" si="36"/>
        <v>-2.5519650790083197E-5</v>
      </c>
      <c r="AT86">
        <f t="shared" si="36"/>
        <v>-1.6672838516187687E-5</v>
      </c>
      <c r="AU86">
        <f t="shared" si="23"/>
        <v>-4.2192489306270915E-5</v>
      </c>
      <c r="AW86">
        <v>83</v>
      </c>
      <c r="AX86">
        <f>IF(Z86&gt;0, (R86*SUMPRODUCT(K86:$K$98, X86:$X$98)-K86*$AZ$3)/Z86, 0)</f>
        <v>-2.9433017560058867E+22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500000</v>
      </c>
      <c r="S87">
        <f t="shared" si="29"/>
        <v>-2.362380794098579E+23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-1.6485909850708926</v>
      </c>
      <c r="AC87">
        <f t="shared" si="30"/>
        <v>-1.4719562366704397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-2.4610343242213348E-17</v>
      </c>
      <c r="AI87">
        <f t="shared" si="34"/>
        <v>-2.4610421127425608E-17</v>
      </c>
      <c r="AJ87">
        <f t="shared" si="35"/>
        <v>-0.1766347484004529</v>
      </c>
      <c r="AK87">
        <f t="shared" si="49"/>
        <v>-0.1154013689549625</v>
      </c>
      <c r="AL87">
        <f t="shared" si="26"/>
        <v>-0.29203611735541546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-2.8345244580428035E-21</v>
      </c>
      <c r="AR87">
        <f t="shared" si="36"/>
        <v>-2.8345334285612922E-21</v>
      </c>
      <c r="AS87">
        <f t="shared" si="36"/>
        <v>-2.0344109367094391E-5</v>
      </c>
      <c r="AT87">
        <f t="shared" si="36"/>
        <v>-1.3291484786501661E-5</v>
      </c>
      <c r="AU87">
        <f t="shared" si="23"/>
        <v>-3.3635594153596059E-5</v>
      </c>
      <c r="AW87">
        <v>84</v>
      </c>
      <c r="AX87">
        <f>IF(Z87&gt;0, (R87*SUMPRODUCT(K87:$K$98, X87:$X$98)-K87*$AZ$3)/Z87, 0)</f>
        <v>-2.362380794098579E+23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500000</v>
      </c>
      <c r="S88">
        <f t="shared" si="29"/>
        <v>-1.9783737965493709E+24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-1.4719562366704397</v>
      </c>
      <c r="AC88">
        <f t="shared" si="30"/>
        <v>-1.3142466398843211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-2.752101138401224E-18</v>
      </c>
      <c r="AI88">
        <f t="shared" si="34"/>
        <v>-2.7521094422328997E-18</v>
      </c>
      <c r="AJ88">
        <f t="shared" si="35"/>
        <v>-0.15770959678611862</v>
      </c>
      <c r="AK88">
        <f t="shared" si="49"/>
        <v>-0.10303693656693079</v>
      </c>
      <c r="AL88">
        <f t="shared" si="26"/>
        <v>-0.26074653335304943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-2.8301464228118715E-22</v>
      </c>
      <c r="AR88">
        <f t="shared" si="36"/>
        <v>-2.8301549621272277E-22</v>
      </c>
      <c r="AS88">
        <f t="shared" si="36"/>
        <v>-1.6218199431676007E-5</v>
      </c>
      <c r="AT88">
        <f t="shared" si="36"/>
        <v>-1.0595890295361655E-5</v>
      </c>
      <c r="AU88">
        <f t="shared" si="23"/>
        <v>-2.6814089727037663E-5</v>
      </c>
      <c r="AW88">
        <v>85</v>
      </c>
      <c r="AX88">
        <f>IF(Z88&gt;0, (R88*SUMPRODUCT(K88:$K$98, X88:$X$98)-K88*$AZ$3)/Z88, 0)</f>
        <v>-1.9783737965493709E+24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500000</v>
      </c>
      <c r="S89">
        <f t="shared" si="29"/>
        <v>-1.7446592195799009E+25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-1.3142466398843211</v>
      </c>
      <c r="AC89">
        <f t="shared" si="30"/>
        <v>-1.1734344998967154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-2.9520240186535091E-19</v>
      </c>
      <c r="AI89">
        <f t="shared" si="34"/>
        <v>-2.9520324259866343E-19</v>
      </c>
      <c r="AJ89">
        <f t="shared" si="35"/>
        <v>-0.14081213998760567</v>
      </c>
      <c r="AK89">
        <f t="shared" si="49"/>
        <v>-9.1997264791902483E-2</v>
      </c>
      <c r="AL89">
        <f t="shared" si="26"/>
        <v>-0.23280940477950815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-2.710481074373785E-23</v>
      </c>
      <c r="AR89">
        <f t="shared" si="36"/>
        <v>-2.7104887937951643E-23</v>
      </c>
      <c r="AS89">
        <f t="shared" si="36"/>
        <v>-1.292904929183353E-5</v>
      </c>
      <c r="AT89">
        <f t="shared" si="36"/>
        <v>-8.4469788706645825E-6</v>
      </c>
      <c r="AU89">
        <f t="shared" si="23"/>
        <v>-2.1376028162498114E-5</v>
      </c>
      <c r="AW89">
        <v>86</v>
      </c>
      <c r="AX89">
        <f>IF(Z89&gt;0, (R89*SUMPRODUCT(K89:$K$98, X89:$X$98)-K89*$AZ$3)/Z89, 0)</f>
        <v>-1.7446592195799009E+25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500000</v>
      </c>
      <c r="S90">
        <f t="shared" si="29"/>
        <v>-1.6242315630666532E+26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-1.1734344998967154</v>
      </c>
      <c r="AC90">
        <f t="shared" si="30"/>
        <v>-1.0477093749077815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-3.006779285341874E-20</v>
      </c>
      <c r="AI90">
        <f t="shared" si="34"/>
        <v>-3.0067873484576786E-20</v>
      </c>
      <c r="AJ90">
        <f t="shared" si="35"/>
        <v>-0.12572512498893396</v>
      </c>
      <c r="AK90">
        <f t="shared" si="49"/>
        <v>-8.2140414992770083E-2</v>
      </c>
      <c r="AL90">
        <f t="shared" si="26"/>
        <v>-0.20786553998170404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-2.4649608129155304E-24</v>
      </c>
      <c r="AR90">
        <f t="shared" si="36"/>
        <v>-2.4649674230663269E-24</v>
      </c>
      <c r="AS90">
        <f t="shared" si="36"/>
        <v>-1.0306958938005072E-5</v>
      </c>
      <c r="AT90">
        <f t="shared" si="36"/>
        <v>-6.7338798394966385E-6</v>
      </c>
      <c r="AU90">
        <f t="shared" si="23"/>
        <v>-1.7040838777501709E-5</v>
      </c>
      <c r="AW90">
        <v>87</v>
      </c>
      <c r="AX90">
        <f>IF(Z90&gt;0, (R90*SUMPRODUCT(K90:$K$98, X90:$X$98)-K90*$AZ$3)/Z90, 0)</f>
        <v>-1.6242315630666532E+26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500000</v>
      </c>
      <c r="S91">
        <f t="shared" si="29"/>
        <v>-1.6006545464923565E+27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-1.0477093749077815</v>
      </c>
      <c r="AC91">
        <f t="shared" si="30"/>
        <v>-0.93545479902480466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-2.9007837745692967E-21</v>
      </c>
      <c r="AI91">
        <f t="shared" si="34"/>
        <v>-2.900791079821397E-21</v>
      </c>
      <c r="AJ91">
        <f t="shared" si="35"/>
        <v>-0.11225457588297683</v>
      </c>
      <c r="AK91">
        <f t="shared" si="49"/>
        <v>-7.3339656243544715E-2</v>
      </c>
      <c r="AL91">
        <f t="shared" si="26"/>
        <v>-0.18559423212652154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-2.1232728410454297E-25</v>
      </c>
      <c r="AR91">
        <f t="shared" si="36"/>
        <v>-2.1232781882359085E-25</v>
      </c>
      <c r="AS91">
        <f t="shared" si="36"/>
        <v>-8.2166445615474149E-6</v>
      </c>
      <c r="AT91">
        <f t="shared" si="36"/>
        <v>-5.3682077802109675E-6</v>
      </c>
      <c r="AU91">
        <f t="shared" si="23"/>
        <v>-1.3584852341758383E-5</v>
      </c>
      <c r="AW91">
        <v>88</v>
      </c>
      <c r="AX91">
        <f>IF(Z91&gt;0, (R91*SUMPRODUCT(K91:$K$98, X91:$X$98)-K91*$AZ$3)/Z91, 0)</f>
        <v>-1.6006545464923565E+27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500000</v>
      </c>
      <c r="S92">
        <f t="shared" si="29"/>
        <v>-1.6746929831916082E+28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-0.93545479902480466</v>
      </c>
      <c r="AC92">
        <f t="shared" si="30"/>
        <v>-0.83522749912928984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-2.6435124827918329E-22</v>
      </c>
      <c r="AI92">
        <f t="shared" si="34"/>
        <v>-2.6435187169755575E-22</v>
      </c>
      <c r="AJ92">
        <f t="shared" si="35"/>
        <v>-0.10022729989551482</v>
      </c>
      <c r="AK92">
        <f t="shared" si="49"/>
        <v>-6.5481835931736329E-2</v>
      </c>
      <c r="AL92">
        <f t="shared" si="26"/>
        <v>-0.16570913582725116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-1.7276421452773277E-26</v>
      </c>
      <c r="AR92">
        <f t="shared" si="36"/>
        <v>-1.7276462195681109E-26</v>
      </c>
      <c r="AS92">
        <f t="shared" si="36"/>
        <v>-6.5502587384784743E-6</v>
      </c>
      <c r="AT92">
        <f t="shared" si="36"/>
        <v>-4.279502375805935E-6</v>
      </c>
      <c r="AU92">
        <f t="shared" si="23"/>
        <v>-1.082976111428441E-5</v>
      </c>
      <c r="AW92">
        <v>89</v>
      </c>
      <c r="AX92">
        <f>IF(Z92&gt;0, (R92*SUMPRODUCT(K92:$K$98, X92:$X$98)-K92*$AZ$3)/Z92, 0)</f>
        <v>-1.6746929831916082E+28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500000</v>
      </c>
      <c r="S93">
        <f t="shared" si="29"/>
        <v>-1.8661668429401537E+29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-0.83522749912928984</v>
      </c>
      <c r="AC93">
        <f t="shared" si="30"/>
        <v>-0.74573883850829448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-2.268931779925175E-23</v>
      </c>
      <c r="AI93">
        <f t="shared" si="34"/>
        <v>-2.268936775049548E-23</v>
      </c>
      <c r="AJ93">
        <f t="shared" si="35"/>
        <v>-8.9488660620995364E-2</v>
      </c>
      <c r="AK93">
        <f t="shared" si="49"/>
        <v>-5.8465924939050291E-2</v>
      </c>
      <c r="AL93">
        <f t="shared" si="26"/>
        <v>-0.14795458556004565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-1.3239629744768587E-27</v>
      </c>
      <c r="AR93">
        <f t="shared" si="36"/>
        <v>-1.3239658892228115E-27</v>
      </c>
      <c r="AS93">
        <f t="shared" si="36"/>
        <v>-5.2218261626901086E-6</v>
      </c>
      <c r="AT93">
        <f t="shared" si="36"/>
        <v>-3.4115930929575369E-6</v>
      </c>
      <c r="AU93">
        <f t="shared" si="23"/>
        <v>-8.6334192556476451E-6</v>
      </c>
      <c r="AW93">
        <v>90</v>
      </c>
      <c r="AX93">
        <f>IF(Z93&gt;0, (R93*SUMPRODUCT(K93:$K$98, X93:$X$98)-K93*$AZ$3)/Z93, 0)</f>
        <v>-1.8661668429401537E+29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500000</v>
      </c>
      <c r="S94">
        <f t="shared" si="29"/>
        <v>-2.2234766818803645E+30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-0.74573883850829448</v>
      </c>
      <c r="AC94">
        <f t="shared" si="30"/>
        <v>-0.66583824866812003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-1.8283401688709935E-24</v>
      </c>
      <c r="AI94">
        <f t="shared" si="34"/>
        <v>-1.8283439120980648E-24</v>
      </c>
      <c r="AJ94">
        <f t="shared" si="35"/>
        <v>-7.9900589840174452E-2</v>
      </c>
      <c r="AK94">
        <f t="shared" si="49"/>
        <v>-5.2201718695580615E-2</v>
      </c>
      <c r="AL94">
        <f t="shared" si="26"/>
        <v>-0.13210230853575505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-9.5256227974420852E-29</v>
      </c>
      <c r="AR94">
        <f t="shared" si="36"/>
        <v>-9.5256422995947657E-29</v>
      </c>
      <c r="AS94">
        <f t="shared" si="36"/>
        <v>-4.1628078465322942E-6</v>
      </c>
      <c r="AT94">
        <f t="shared" si="36"/>
        <v>-2.7197011264010977E-6</v>
      </c>
      <c r="AU94">
        <f t="shared" si="23"/>
        <v>-6.882508972933391E-6</v>
      </c>
      <c r="AW94">
        <v>91</v>
      </c>
      <c r="AX94">
        <f>IF(Z94&gt;0, (R94*SUMPRODUCT(K94:$K$98, X94:$X$98)-K94*$AZ$3)/Z94, 0)</f>
        <v>-2.2234766818803645E+30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500000</v>
      </c>
      <c r="S95">
        <f t="shared" si="29"/>
        <v>-2.8462056246715362E+31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-0.66583824866812003</v>
      </c>
      <c r="AC95">
        <f t="shared" si="30"/>
        <v>-0.59449843631082144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-1.377880905772394E-25</v>
      </c>
      <c r="AI95">
        <f t="shared" si="34"/>
        <v>-1.3778835166977571E-25</v>
      </c>
      <c r="AJ95">
        <f t="shared" si="35"/>
        <v>-7.1339812357298582E-2</v>
      </c>
      <c r="AK95">
        <f t="shared" si="49"/>
        <v>-4.6608677406768405E-2</v>
      </c>
      <c r="AL95">
        <f t="shared" si="26"/>
        <v>-0.11794848976406699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-6.4095868754019865E-30</v>
      </c>
      <c r="AR95">
        <f t="shared" si="36"/>
        <v>-6.4095990208297007E-30</v>
      </c>
      <c r="AS95">
        <f t="shared" si="36"/>
        <v>-3.3185649286768908E-6</v>
      </c>
      <c r="AT95">
        <f t="shared" si="36"/>
        <v>-2.1681290867355688E-6</v>
      </c>
      <c r="AU95">
        <f t="shared" si="23"/>
        <v>-5.4866940154124596E-6</v>
      </c>
      <c r="AW95">
        <v>92</v>
      </c>
      <c r="AX95">
        <f>IF(Z95&gt;0, (R95*SUMPRODUCT(K95:$K$98, X95:$X$98)-K95*$AZ$3)/Z95, 0)</f>
        <v>-2.8462056246715362E+31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500000</v>
      </c>
      <c r="S96">
        <f t="shared" si="29"/>
        <v>-3.9360543820897905E+32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-0.59449843631082144</v>
      </c>
      <c r="AC96">
        <f t="shared" si="30"/>
        <v>-0.53080217527751905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-9.6649823727242706E-27</v>
      </c>
      <c r="AI96">
        <f t="shared" si="34"/>
        <v>-9.6649992297758942E-27</v>
      </c>
      <c r="AJ96">
        <f t="shared" si="35"/>
        <v>-6.3696261033302393E-2</v>
      </c>
      <c r="AK96">
        <f t="shared" si="49"/>
        <v>-4.1614890541757502E-2</v>
      </c>
      <c r="AL96">
        <f t="shared" si="26"/>
        <v>-0.10531115157505989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-4.0142221230857823E-31</v>
      </c>
      <c r="AR96">
        <f t="shared" si="36"/>
        <v>-4.0142291244383925E-31</v>
      </c>
      <c r="AS96">
        <f t="shared" si="36"/>
        <v>-2.6455396433967594E-6</v>
      </c>
      <c r="AT96">
        <f t="shared" si="36"/>
        <v>-1.7284192336858803E-6</v>
      </c>
      <c r="AU96">
        <f t="shared" si="23"/>
        <v>-4.3739588770826397E-6</v>
      </c>
      <c r="AW96">
        <v>93</v>
      </c>
      <c r="AX96">
        <f>IF(Z96&gt;0, (R96*SUMPRODUCT(K96:$K$98, X96:$X$98)-K96*$AZ$3)/Z96, 0)</f>
        <v>-3.9360543820897905E+32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500000</v>
      </c>
      <c r="S97">
        <f t="shared" si="29"/>
        <v>-5.9187417044624597E+33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-0.53080217527751905</v>
      </c>
      <c r="AC97">
        <f t="shared" si="30"/>
        <v>-0.47393051364064198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-6.2750281952707706E-28</v>
      </c>
      <c r="AI97">
        <f t="shared" si="34"/>
        <v>-6.2750382043769567E-28</v>
      </c>
      <c r="AJ97">
        <f t="shared" si="35"/>
        <v>-5.6871661636877069E-2</v>
      </c>
      <c r="AK97">
        <f t="shared" si="49"/>
        <v>-3.715615226942634E-2</v>
      </c>
      <c r="AL97">
        <f t="shared" si="26"/>
        <v>-9.4027813906303409E-2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-2.3270086233024463E-32</v>
      </c>
      <c r="AR97">
        <f t="shared" si="36"/>
        <v>-2.3270123350429646E-32</v>
      </c>
      <c r="AS97">
        <f t="shared" si="36"/>
        <v>-2.1090080065344038E-6</v>
      </c>
      <c r="AT97">
        <f t="shared" si="36"/>
        <v>-1.37788523093581E-6</v>
      </c>
      <c r="AU97">
        <f t="shared" si="23"/>
        <v>-3.4868932374702138E-6</v>
      </c>
      <c r="AW97">
        <v>94</v>
      </c>
      <c r="AX97">
        <f>IF(Z97&gt;0, (R97*SUMPRODUCT(K97:$K$98, X97:$X$98)-K97*$AZ$3)/Z97, 0)</f>
        <v>-5.9187417044624597E+33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-0.47393051364064198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-0.47393051364064198</v>
      </c>
      <c r="AK98">
        <f t="shared" si="49"/>
        <v>-3.3175135954844941E-2</v>
      </c>
      <c r="AL98">
        <f t="shared" si="26"/>
        <v>-0.50710564959548687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-1.3256216136541159E-33</v>
      </c>
      <c r="AR98">
        <f t="shared" si="36"/>
        <v>-1.3256216136541159E-33</v>
      </c>
      <c r="AS98">
        <f t="shared" si="36"/>
        <v>-1.5692023858142876E-5</v>
      </c>
      <c r="AT98">
        <f t="shared" si="36"/>
        <v>-1.0984416700700015E-6</v>
      </c>
      <c r="AU98">
        <f t="shared" si="36"/>
        <v>-1.6790465528212875E-5</v>
      </c>
      <c r="AW98">
        <v>95</v>
      </c>
    </row>
    <row r="100" spans="5:50" x14ac:dyDescent="0.25">
      <c r="AN100" s="8">
        <f t="shared" ref="AN100:AU100" si="50">SUM(AN3:AN98)</f>
        <v>23325.430060804527</v>
      </c>
      <c r="AO100" s="8">
        <f t="shared" si="50"/>
        <v>-2332.5430060804529</v>
      </c>
      <c r="AP100" s="8">
        <f t="shared" si="50"/>
        <v>-733.99741070315918</v>
      </c>
      <c r="AQ100" s="8">
        <f t="shared" si="50"/>
        <v>-12780.044327784428</v>
      </c>
      <c r="AR100" s="8">
        <f t="shared" si="50"/>
        <v>7478.8453162364822</v>
      </c>
      <c r="AS100" s="8">
        <f t="shared" si="50"/>
        <v>-2825.7905599970882</v>
      </c>
      <c r="AT100" s="8">
        <f t="shared" si="50"/>
        <v>1379.0404319864622</v>
      </c>
      <c r="AU100" s="8">
        <f t="shared" si="50"/>
        <v>6032.095188225866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49523.162433795835</v>
      </c>
      <c r="K3">
        <v>1</v>
      </c>
      <c r="L3" s="2">
        <v>0</v>
      </c>
      <c r="O3">
        <f>$C$3</f>
        <v>49523.162433795835</v>
      </c>
      <c r="P3">
        <f>O3*C5</f>
        <v>4952.3162433795842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49523.162433795835</v>
      </c>
      <c r="AF3">
        <f t="shared" ref="AF3:AG34" si="4">-$Z3*P3</f>
        <v>-4952.3162433795842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43945.889219716257</v>
      </c>
      <c r="AJ3">
        <f t="shared" ref="AJ3:AJ66" si="7">AB3-AC3</f>
        <v>0</v>
      </c>
      <c r="AL3">
        <f t="shared" ref="AL3:AL34" si="8">SUM(AI3:AK3)</f>
        <v>43945.889219716257</v>
      </c>
      <c r="AN3">
        <f t="shared" ref="AN3:AU34" si="9">AE3*$K3</f>
        <v>49523.162433795835</v>
      </c>
      <c r="AO3">
        <f t="shared" si="9"/>
        <v>-4952.3162433795842</v>
      </c>
      <c r="AP3">
        <f t="shared" si="9"/>
        <v>-624.95697070000006</v>
      </c>
      <c r="AQ3">
        <f t="shared" si="9"/>
        <v>0</v>
      </c>
      <c r="AR3">
        <f t="shared" si="9"/>
        <v>43945.889219716257</v>
      </c>
      <c r="AS3">
        <f t="shared" si="9"/>
        <v>0</v>
      </c>
      <c r="AT3">
        <f t="shared" si="9"/>
        <v>0</v>
      </c>
      <c r="AU3">
        <f t="shared" si="9"/>
        <v>43945.889219716257</v>
      </c>
      <c r="AW3">
        <v>0</v>
      </c>
      <c r="AX3">
        <f>IF(Z3&gt;0, (R3*SUMPRODUCT(K3:$K$98, X3:$X$98)-K3*$AZ$3)/Z3, 0)</f>
        <v>0</v>
      </c>
      <c r="AZ3">
        <f>C6*SUMPRODUCT(X4:X89, K4:K89)/1</f>
        <v>26898.193021526778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1824.9690009193666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1804.2542011827391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-1804.2542011827391</v>
      </c>
      <c r="AK4">
        <f>G4*SUM(AB4, AE4:AF4)</f>
        <v>0</v>
      </c>
      <c r="AL4">
        <f t="shared" si="8"/>
        <v>-2479.6382011827391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-1683.2299665852588</v>
      </c>
      <c r="AT4">
        <f t="shared" si="9"/>
        <v>0</v>
      </c>
      <c r="AU4">
        <f t="shared" si="9"/>
        <v>-2313.3111308729722</v>
      </c>
      <c r="AW4">
        <v>1</v>
      </c>
      <c r="AX4">
        <f>IF(Z4&gt;0, (R4*SUMPRODUCT(K4:$K$98, X4:$X$98)-K4*$AZ$3)/Z4, 0)</f>
        <v>1824.9690009193666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500000</v>
      </c>
      <c r="S5">
        <f t="shared" si="1"/>
        <v>3342.885099113118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1804.2542011827391</v>
      </c>
      <c r="AC5">
        <f t="shared" si="2"/>
        <v>3267.251343633161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-694.01643680090388</v>
      </c>
      <c r="AI5">
        <f t="shared" si="6"/>
        <v>-706.23362063598381</v>
      </c>
      <c r="AJ5">
        <f t="shared" si="7"/>
        <v>-1462.997142450422</v>
      </c>
      <c r="AK5">
        <f>G5*SUM(AB5, AE5:AF5)</f>
        <v>73.974422248492303</v>
      </c>
      <c r="AL5">
        <f t="shared" si="8"/>
        <v>-2095.2563408379133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-593.4590195048462</v>
      </c>
      <c r="AR5">
        <f t="shared" si="9"/>
        <v>-603.90603135560002</v>
      </c>
      <c r="AS5">
        <f t="shared" si="9"/>
        <v>-1251.0205863410879</v>
      </c>
      <c r="AT5">
        <f t="shared" si="9"/>
        <v>63.256121567365376</v>
      </c>
      <c r="AU5">
        <f t="shared" si="9"/>
        <v>-1791.6704961293224</v>
      </c>
      <c r="AW5">
        <v>2</v>
      </c>
      <c r="AX5">
        <f>IF(Z5&gt;0, (R5*SUMPRODUCT(K5:$K$98, X5:$X$98)-K5*$AZ$3)/Z5, 0)</f>
        <v>3342.885099113118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500000</v>
      </c>
      <c r="S6">
        <f t="shared" si="1"/>
        <v>5097.6349037783766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3267.251343633161</v>
      </c>
      <c r="AC6">
        <f t="shared" si="2"/>
        <v>4925.116966190777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-721.85035214628681</v>
      </c>
      <c r="AI6">
        <f t="shared" si="6"/>
        <v>-733.92731788421236</v>
      </c>
      <c r="AJ6">
        <f t="shared" si="7"/>
        <v>-1657.865622557616</v>
      </c>
      <c r="AK6">
        <f>G6*SUM(AB6, AE6:AF6)</f>
        <v>191.13420360253994</v>
      </c>
      <c r="AL6">
        <f t="shared" si="8"/>
        <v>-2200.6587368392884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-556.84260142525613</v>
      </c>
      <c r="AR6">
        <f t="shared" si="9"/>
        <v>-566.15889392111035</v>
      </c>
      <c r="AS6">
        <f t="shared" si="9"/>
        <v>-1278.8941687617262</v>
      </c>
      <c r="AT6">
        <f t="shared" si="9"/>
        <v>147.44284163459682</v>
      </c>
      <c r="AU6">
        <f t="shared" si="9"/>
        <v>-1697.6102210482397</v>
      </c>
      <c r="AW6">
        <v>3</v>
      </c>
      <c r="AX6">
        <f>IF(Z6&gt;0, (R6*SUMPRODUCT(K6:$K$98, X6:$X$98)-K6*$AZ$3)/Z6, 0)</f>
        <v>5097.6349037783766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500000</v>
      </c>
      <c r="S7">
        <f t="shared" si="1"/>
        <v>6533.230840609006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4925.116966190777</v>
      </c>
      <c r="AC7">
        <f t="shared" si="2"/>
        <v>6239.1496307740308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-754.41133567236398</v>
      </c>
      <c r="AI7">
        <f t="shared" si="6"/>
        <v>-766.34867146951842</v>
      </c>
      <c r="AJ7">
        <f t="shared" si="7"/>
        <v>-1314.0326645832538</v>
      </c>
      <c r="AK7">
        <f>G7*SUM(AB7, AE7:AF7)</f>
        <v>241.82324303996714</v>
      </c>
      <c r="AL7">
        <f t="shared" si="8"/>
        <v>-1838.5580930128049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-529.48819096244392</v>
      </c>
      <c r="AR7">
        <f t="shared" si="9"/>
        <v>-537.86648280042812</v>
      </c>
      <c r="AS7">
        <f t="shared" si="9"/>
        <v>-922.26182923888769</v>
      </c>
      <c r="AT7">
        <f t="shared" si="9"/>
        <v>169.72511604135238</v>
      </c>
      <c r="AU7">
        <f t="shared" si="9"/>
        <v>-1290.4031959979634</v>
      </c>
      <c r="AW7">
        <v>4</v>
      </c>
      <c r="AX7">
        <f>IF(Z7&gt;0, (R7*SUMPRODUCT(K7:$K$98, X7:$X$98)-K7*$AZ$3)/Z7, 0)</f>
        <v>6533.230840609006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500000</v>
      </c>
      <c r="S8">
        <f t="shared" si="1"/>
        <v>7380.4394632539606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6239.1496307740308</v>
      </c>
      <c r="AC8">
        <f t="shared" si="2"/>
        <v>6966.1241497664414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-786.96933992083927</v>
      </c>
      <c r="AI8">
        <f t="shared" si="6"/>
        <v>-798.76762812652419</v>
      </c>
      <c r="AJ8">
        <f t="shared" si="7"/>
        <v>-726.97451899241059</v>
      </c>
      <c r="AK8">
        <f t="shared" ref="AK8:AK71" si="22">G8*SUM(AB8:AB8, AE8:AF8)</f>
        <v>132.89388713548686</v>
      </c>
      <c r="AL8">
        <f t="shared" si="8"/>
        <v>-1392.8482599834479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-515.57847899821036</v>
      </c>
      <c r="AR8">
        <f t="shared" si="9"/>
        <v>-523.30806029102348</v>
      </c>
      <c r="AS8">
        <f t="shared" si="9"/>
        <v>-476.27321390978818</v>
      </c>
      <c r="AT8">
        <f t="shared" si="9"/>
        <v>87.064672944394829</v>
      </c>
      <c r="AU8">
        <f t="shared" si="9"/>
        <v>-912.51660125641672</v>
      </c>
      <c r="AW8">
        <v>5</v>
      </c>
      <c r="AX8">
        <f>IF(Z8&gt;0, (R8*SUMPRODUCT(K8:$K$98, X8:$X$98)-K8*$AZ$3)/Z8, 0)</f>
        <v>7380.4394632539606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500000</v>
      </c>
      <c r="S9">
        <f t="shared" si="1"/>
        <v>7915.5364242979285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6966.1241497664414</v>
      </c>
      <c r="AC9">
        <f t="shared" si="2"/>
        <v>7383.4757421413997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-820.84372112869949</v>
      </c>
      <c r="AI9">
        <f t="shared" si="6"/>
        <v>-832.50350535929931</v>
      </c>
      <c r="AJ9">
        <f t="shared" si="7"/>
        <v>-417.35159237495827</v>
      </c>
      <c r="AK9">
        <f t="shared" si="22"/>
        <v>41.100132483622005</v>
      </c>
      <c r="AL9">
        <f t="shared" si="8"/>
        <v>-1208.7549652506355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-509.30115241465694</v>
      </c>
      <c r="AR9">
        <f t="shared" si="9"/>
        <v>-516.53558863277794</v>
      </c>
      <c r="AS9">
        <f t="shared" si="9"/>
        <v>-258.95020146634175</v>
      </c>
      <c r="AT9">
        <f t="shared" si="9"/>
        <v>25.501011093220992</v>
      </c>
      <c r="AU9">
        <f t="shared" si="9"/>
        <v>-749.98477900589864</v>
      </c>
      <c r="AW9">
        <v>6</v>
      </c>
      <c r="AX9">
        <f>IF(Z9&gt;0, (R9*SUMPRODUCT(K9:$K$98, X9:$X$98)-K9*$AZ$3)/Z9, 0)</f>
        <v>7915.5364242979285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500000</v>
      </c>
      <c r="S10">
        <f t="shared" si="1"/>
        <v>8387.152390973808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7383.4757421413997</v>
      </c>
      <c r="AC10">
        <f t="shared" si="2"/>
        <v>7730.7246222564772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-860.38993650840689</v>
      </c>
      <c r="AI10">
        <f t="shared" si="6"/>
        <v>-871.91161314828798</v>
      </c>
      <c r="AJ10">
        <f t="shared" si="7"/>
        <v>-347.24888011507755</v>
      </c>
      <c r="AK10">
        <f t="shared" si="22"/>
        <v>30.272250542779741</v>
      </c>
      <c r="AL10">
        <f t="shared" si="8"/>
        <v>-1188.8882427205856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-506.43963498345897</v>
      </c>
      <c r="AR10">
        <f t="shared" si="9"/>
        <v>-513.22148291577935</v>
      </c>
      <c r="AS10">
        <f t="shared" si="9"/>
        <v>-204.39638892984246</v>
      </c>
      <c r="AT10">
        <f t="shared" si="9"/>
        <v>17.818743414444143</v>
      </c>
      <c r="AU10">
        <f t="shared" si="9"/>
        <v>-699.79912843117756</v>
      </c>
      <c r="AW10">
        <v>7</v>
      </c>
      <c r="AX10">
        <f>IF(Z10&gt;0, (R10*SUMPRODUCT(K10:$K$98, X10:$X$98)-K10*$AZ$3)/Z10, 0)</f>
        <v>8387.152390973808</v>
      </c>
    </row>
    <row r="11" spans="1:52" x14ac:dyDescent="0.25">
      <c r="A11" t="s">
        <v>33</v>
      </c>
      <c r="C11" s="12">
        <f>AU91</f>
        <v>13272.598502286182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500000</v>
      </c>
      <c r="S11">
        <f t="shared" si="1"/>
        <v>8798.1053561100071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7730.7246222564772</v>
      </c>
      <c r="AC11">
        <f t="shared" si="2"/>
        <v>8012.6111106898579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-898.36079709176067</v>
      </c>
      <c r="AI11">
        <f t="shared" si="6"/>
        <v>-909.74479794531567</v>
      </c>
      <c r="AJ11">
        <f t="shared" si="7"/>
        <v>-281.88648843338069</v>
      </c>
      <c r="AK11">
        <f t="shared" si="22"/>
        <v>18.553739093415544</v>
      </c>
      <c r="AL11">
        <f t="shared" si="8"/>
        <v>-1173.0775472852808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-502.46095267598935</v>
      </c>
      <c r="AR11">
        <f t="shared" si="9"/>
        <v>-508.82812267345452</v>
      </c>
      <c r="AS11">
        <f t="shared" si="9"/>
        <v>-157.66154754664632</v>
      </c>
      <c r="AT11">
        <f t="shared" si="9"/>
        <v>10.377266517816556</v>
      </c>
      <c r="AU11">
        <f t="shared" si="9"/>
        <v>-656.11240370228427</v>
      </c>
      <c r="AW11">
        <v>8</v>
      </c>
      <c r="AX11">
        <f>IF(Z11&gt;0, (R11*SUMPRODUCT(K11:$K$98, X11:$X$98)-K11*$AZ$3)/Z11, 0)</f>
        <v>8798.1053561100071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500000</v>
      </c>
      <c r="S12">
        <f t="shared" si="1"/>
        <v>9178.1747208253273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8012.6111106898579</v>
      </c>
      <c r="AC12">
        <f t="shared" si="2"/>
        <v>8257.8662886325274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-942.13399095976877</v>
      </c>
      <c r="AI12">
        <f t="shared" si="6"/>
        <v>-953.38059845501425</v>
      </c>
      <c r="AJ12">
        <f t="shared" si="7"/>
        <v>-245.25517794266943</v>
      </c>
      <c r="AK12">
        <f t="shared" si="22"/>
        <v>18.429005554586674</v>
      </c>
      <c r="AL12">
        <f t="shared" si="8"/>
        <v>-1180.206770843097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-500.75423174172403</v>
      </c>
      <c r="AR12">
        <f t="shared" si="9"/>
        <v>-506.73192318479062</v>
      </c>
      <c r="AS12">
        <f t="shared" si="9"/>
        <v>-130.35573431147506</v>
      </c>
      <c r="AT12">
        <f t="shared" si="9"/>
        <v>9.7952123655467265</v>
      </c>
      <c r="AU12">
        <f t="shared" si="9"/>
        <v>-627.29244513071899</v>
      </c>
      <c r="AW12">
        <v>9</v>
      </c>
      <c r="AX12">
        <f>IF(Z12&gt;0, (R12*SUMPRODUCT(K12:$K$98, X12:$X$98)-K12*$AZ$3)/Z12, 0)</f>
        <v>9178.1747208253273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500000</v>
      </c>
      <c r="S13">
        <f t="shared" si="1"/>
        <v>9523.2159102068217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8257.8662886325274</v>
      </c>
      <c r="AC13">
        <f t="shared" si="2"/>
        <v>8463.7918363179633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-988.88765506324489</v>
      </c>
      <c r="AI13">
        <f t="shared" si="6"/>
        <v>-999.9970742921613</v>
      </c>
      <c r="AJ13">
        <f t="shared" si="7"/>
        <v>-205.92554768543596</v>
      </c>
      <c r="AK13">
        <f t="shared" si="22"/>
        <v>16.515732577265055</v>
      </c>
      <c r="AL13">
        <f t="shared" si="8"/>
        <v>-1189.4068894003324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-499.62386049148</v>
      </c>
      <c r="AR13">
        <f t="shared" si="9"/>
        <v>-505.23676393359494</v>
      </c>
      <c r="AS13">
        <f t="shared" si="9"/>
        <v>-104.04146171876296</v>
      </c>
      <c r="AT13">
        <f t="shared" si="9"/>
        <v>8.3443796945471309</v>
      </c>
      <c r="AU13">
        <f t="shared" si="9"/>
        <v>-600.93384595781083</v>
      </c>
      <c r="AW13">
        <v>10</v>
      </c>
      <c r="AX13">
        <f>IF(Z13&gt;0, (R13*SUMPRODUCT(K13:$K$98, X13:$X$98)-K13*$AZ$3)/Z13, 0)</f>
        <v>9523.2159102068217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500000</v>
      </c>
      <c r="S14">
        <f t="shared" si="1"/>
        <v>10731.800252860252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8463.7918363179633</v>
      </c>
      <c r="AC14">
        <f t="shared" si="2"/>
        <v>9420.2389499208966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-1039.305721442975</v>
      </c>
      <c r="AI14">
        <f t="shared" si="6"/>
        <v>-1050.2780638365662</v>
      </c>
      <c r="AJ14">
        <f t="shared" si="7"/>
        <v>-956.44711360293331</v>
      </c>
      <c r="AK14">
        <f t="shared" si="22"/>
        <v>592.46542854225754</v>
      </c>
      <c r="AL14">
        <f t="shared" si="8"/>
        <v>-1414.2597488972419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-468.83660332135304</v>
      </c>
      <c r="AR14">
        <f t="shared" si="9"/>
        <v>-473.78628812742517</v>
      </c>
      <c r="AS14">
        <f t="shared" si="9"/>
        <v>-431.45862352756751</v>
      </c>
      <c r="AT14">
        <f t="shared" si="9"/>
        <v>267.26445681202051</v>
      </c>
      <c r="AU14">
        <f t="shared" si="9"/>
        <v>-637.98045484297222</v>
      </c>
      <c r="AW14">
        <v>11</v>
      </c>
      <c r="AX14">
        <f>IF(Z14&gt;0, (R14*SUMPRODUCT(K14:$K$98, X14:$X$98)-K14*$AZ$3)/Z14, 0)</f>
        <v>10731.800252860252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500000</v>
      </c>
      <c r="S15">
        <f t="shared" si="1"/>
        <v>11826.445115338765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9420.2389499208966</v>
      </c>
      <c r="AC15">
        <f t="shared" si="2"/>
        <v>10251.465716326698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-1091.9446925380166</v>
      </c>
      <c r="AI15">
        <f t="shared" si="6"/>
        <v>-1102.7800128903584</v>
      </c>
      <c r="AJ15">
        <f t="shared" si="7"/>
        <v>-831.22676640580175</v>
      </c>
      <c r="AK15">
        <f t="shared" si="22"/>
        <v>659.41672649446286</v>
      </c>
      <c r="AL15">
        <f t="shared" si="8"/>
        <v>-1274.5900528016973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-439.80565763920237</v>
      </c>
      <c r="AR15">
        <f t="shared" si="9"/>
        <v>-444.16983031741444</v>
      </c>
      <c r="AS15">
        <f t="shared" si="9"/>
        <v>-334.79555983434892</v>
      </c>
      <c r="AT15">
        <f t="shared" si="9"/>
        <v>265.59514326691988</v>
      </c>
      <c r="AU15">
        <f t="shared" si="9"/>
        <v>-513.37024688484348</v>
      </c>
      <c r="AW15">
        <v>12</v>
      </c>
      <c r="AX15">
        <f>IF(Z15&gt;0, (R15*SUMPRODUCT(K15:$K$98, X15:$X$98)-K15*$AZ$3)/Z15, 0)</f>
        <v>11826.445115338765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500000</v>
      </c>
      <c r="S16">
        <f t="shared" si="1"/>
        <v>12820.530889747452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10251.465716326698</v>
      </c>
      <c r="AC16">
        <f t="shared" si="2"/>
        <v>10972.430924515313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-1154.4830131397594</v>
      </c>
      <c r="AI16">
        <f t="shared" si="6"/>
        <v>-1165.1811182132492</v>
      </c>
      <c r="AJ16">
        <f t="shared" si="7"/>
        <v>-720.96520818861427</v>
      </c>
      <c r="AK16">
        <f t="shared" si="22"/>
        <v>717.60260014286894</v>
      </c>
      <c r="AL16">
        <f t="shared" si="8"/>
        <v>-1168.5437262589944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-415.17356626684364</v>
      </c>
      <c r="AR16">
        <f t="shared" si="9"/>
        <v>-419.02080384860659</v>
      </c>
      <c r="AS16">
        <f t="shared" si="9"/>
        <v>-259.27249966539665</v>
      </c>
      <c r="AT16">
        <f t="shared" si="9"/>
        <v>258.06324326368235</v>
      </c>
      <c r="AU16">
        <f t="shared" si="9"/>
        <v>-420.23006025032083</v>
      </c>
      <c r="AW16">
        <v>13</v>
      </c>
      <c r="AX16">
        <f>IF(Z16&gt;0, (R16*SUMPRODUCT(K16:$K$98, X16:$X$98)-K16*$AZ$3)/Z16, 0)</f>
        <v>12820.530889747452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500000</v>
      </c>
      <c r="S17">
        <f t="shared" si="1"/>
        <v>13722.941364257404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10972.430924515313</v>
      </c>
      <c r="AC17">
        <f t="shared" si="2"/>
        <v>11593.659917023306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-1226.0490572358617</v>
      </c>
      <c r="AI17">
        <f t="shared" si="6"/>
        <v>-1236.6095300321858</v>
      </c>
      <c r="AJ17">
        <f t="shared" si="7"/>
        <v>-621.2289925079931</v>
      </c>
      <c r="AK17">
        <f t="shared" si="22"/>
        <v>768.07016471607199</v>
      </c>
      <c r="AL17">
        <f t="shared" si="8"/>
        <v>-1089.7683578241069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-393.66968476463234</v>
      </c>
      <c r="AR17">
        <f t="shared" si="9"/>
        <v>-397.0605262421073</v>
      </c>
      <c r="AS17">
        <f t="shared" si="9"/>
        <v>-199.46919758548017</v>
      </c>
      <c r="AT17">
        <f t="shared" si="9"/>
        <v>246.61814128594654</v>
      </c>
      <c r="AU17">
        <f t="shared" si="9"/>
        <v>-349.91158254164094</v>
      </c>
      <c r="AW17">
        <v>14</v>
      </c>
      <c r="AX17">
        <f>IF(Z17&gt;0, (R17*SUMPRODUCT(K17:$K$98, X17:$X$98)-K17*$AZ$3)/Z17, 0)</f>
        <v>13722.941364257404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500000</v>
      </c>
      <c r="S18">
        <f t="shared" si="1"/>
        <v>14562.961232815058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11593.659917023306</v>
      </c>
      <c r="AC18">
        <f t="shared" si="2"/>
        <v>12125.349659736203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-1886.8899423697412</v>
      </c>
      <c r="AI18">
        <f t="shared" si="6"/>
        <v>-1897.2976381895428</v>
      </c>
      <c r="AJ18">
        <f t="shared" si="7"/>
        <v>-531.68974271289699</v>
      </c>
      <c r="AK18">
        <f t="shared" si="22"/>
        <v>811.55619419163145</v>
      </c>
      <c r="AL18">
        <f t="shared" si="8"/>
        <v>-1617.4311867108083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-540.944452844534</v>
      </c>
      <c r="AR18">
        <f t="shared" si="9"/>
        <v>-543.92819089633804</v>
      </c>
      <c r="AS18">
        <f t="shared" si="9"/>
        <v>-152.42787112091156</v>
      </c>
      <c r="AT18">
        <f t="shared" si="9"/>
        <v>232.66159385440187</v>
      </c>
      <c r="AU18">
        <f t="shared" si="9"/>
        <v>-463.69446816284778</v>
      </c>
      <c r="AW18">
        <v>15</v>
      </c>
      <c r="AX18">
        <f>IF(Z18&gt;0, (R18*SUMPRODUCT(K18:$K$98, X18:$X$98)-K18*$AZ$3)/Z18, 0)</f>
        <v>14562.961232815058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500000</v>
      </c>
      <c r="S19">
        <f t="shared" si="1"/>
        <v>15151.418504894589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12125.349659736203</v>
      </c>
      <c r="AC19">
        <f t="shared" si="2"/>
        <v>12410.618981425179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-2591.7156705825146</v>
      </c>
      <c r="AI19">
        <f t="shared" si="6"/>
        <v>-2601.9544965523537</v>
      </c>
      <c r="AJ19">
        <f t="shared" si="7"/>
        <v>-285.26932168897656</v>
      </c>
      <c r="AK19">
        <f t="shared" si="22"/>
        <v>848.77447618153428</v>
      </c>
      <c r="AL19">
        <f t="shared" si="8"/>
        <v>-2038.449342059796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-663.39994939310702</v>
      </c>
      <c r="AR19">
        <f t="shared" si="9"/>
        <v>-666.02077570802044</v>
      </c>
      <c r="AS19">
        <f t="shared" si="9"/>
        <v>-73.020221978801274</v>
      </c>
      <c r="AT19">
        <f t="shared" si="9"/>
        <v>217.26030788648723</v>
      </c>
      <c r="AU19">
        <f t="shared" si="9"/>
        <v>-521.78068980033447</v>
      </c>
      <c r="AW19">
        <v>16</v>
      </c>
      <c r="AX19">
        <f>IF(Z19&gt;0, (R19*SUMPRODUCT(K19:$K$98, X19:$X$98)-K19*$AZ$3)/Z19, 0)</f>
        <v>15151.418504894589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500000</v>
      </c>
      <c r="S20">
        <f t="shared" si="1"/>
        <v>15523.295268933218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12410.618981425179</v>
      </c>
      <c r="AC20">
        <f t="shared" si="2"/>
        <v>12484.909902151281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-3322.8557479095625</v>
      </c>
      <c r="AI20">
        <f t="shared" si="6"/>
        <v>-3332.9091142260054</v>
      </c>
      <c r="AJ20">
        <f t="shared" si="7"/>
        <v>-74.290920726101831</v>
      </c>
      <c r="AK20">
        <f t="shared" si="22"/>
        <v>868.74332869976263</v>
      </c>
      <c r="AL20">
        <f t="shared" si="8"/>
        <v>-2538.4567062523447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-759.41915069482764</v>
      </c>
      <c r="AR20">
        <f t="shared" si="9"/>
        <v>-761.71678847656403</v>
      </c>
      <c r="AS20">
        <f t="shared" si="9"/>
        <v>-16.97875327800373</v>
      </c>
      <c r="AT20">
        <f t="shared" si="9"/>
        <v>198.54618162946724</v>
      </c>
      <c r="AU20">
        <f t="shared" si="9"/>
        <v>-580.14936012510054</v>
      </c>
      <c r="AW20">
        <v>17</v>
      </c>
      <c r="AX20">
        <f>IF(Z20&gt;0, (R20*SUMPRODUCT(K20:$K$98, X20:$X$98)-K20*$AZ$3)/Z20, 0)</f>
        <v>15523.295268933218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500000</v>
      </c>
      <c r="S21">
        <f t="shared" si="1"/>
        <v>15716.84452900084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12484.909902151281</v>
      </c>
      <c r="AC21">
        <f t="shared" si="2"/>
        <v>12384.143314062885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-4136.5351828884041</v>
      </c>
      <c r="AI21">
        <f t="shared" si="6"/>
        <v>-4146.3846021621102</v>
      </c>
      <c r="AJ21">
        <f t="shared" si="7"/>
        <v>100.76658808839602</v>
      </c>
      <c r="AK21">
        <f t="shared" si="22"/>
        <v>873.94369315058975</v>
      </c>
      <c r="AL21">
        <f t="shared" si="8"/>
        <v>-3171.6743209231245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-844.09000273136508</v>
      </c>
      <c r="AR21">
        <f t="shared" si="9"/>
        <v>-846.09984816336737</v>
      </c>
      <c r="AS21">
        <f t="shared" si="9"/>
        <v>20.562153071153798</v>
      </c>
      <c r="AT21">
        <f t="shared" si="9"/>
        <v>178.33454853475666</v>
      </c>
      <c r="AU21">
        <f t="shared" si="9"/>
        <v>-647.20314655745699</v>
      </c>
      <c r="AW21">
        <v>18</v>
      </c>
      <c r="AX21">
        <f>IF(Z21&gt;0, (R21*SUMPRODUCT(K21:$K$98, X21:$X$98)-K21*$AZ$3)/Z21, 0)</f>
        <v>15716.84452900084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500000</v>
      </c>
      <c r="S22">
        <f t="shared" si="1"/>
        <v>15750.421010506403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12384.143314062885</v>
      </c>
      <c r="AC22">
        <f t="shared" si="2"/>
        <v>12128.135956515838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-5027.105775529677</v>
      </c>
      <c r="AI22">
        <f t="shared" si="6"/>
        <v>-5036.731022966258</v>
      </c>
      <c r="AJ22">
        <f t="shared" si="7"/>
        <v>256.00735754704692</v>
      </c>
      <c r="AK22">
        <f t="shared" si="22"/>
        <v>866.89003198440207</v>
      </c>
      <c r="AL22">
        <f t="shared" si="8"/>
        <v>-3913.8336334348091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-915.90838454242862</v>
      </c>
      <c r="AR22">
        <f t="shared" si="9"/>
        <v>-917.66204663431711</v>
      </c>
      <c r="AS22">
        <f t="shared" si="9"/>
        <v>46.642998128915629</v>
      </c>
      <c r="AT22">
        <f t="shared" si="9"/>
        <v>157.94214091051418</v>
      </c>
      <c r="AU22">
        <f t="shared" si="9"/>
        <v>-713.0769075948873</v>
      </c>
      <c r="AW22">
        <v>19</v>
      </c>
      <c r="AX22">
        <f>IF(Z22&gt;0, (R22*SUMPRODUCT(K22:$K$98, X22:$X$98)-K22*$AZ$3)/Z22, 0)</f>
        <v>15750.421010506403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500000</v>
      </c>
      <c r="S23">
        <f t="shared" si="1"/>
        <v>15641.697777142374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12128.135956515838</v>
      </c>
      <c r="AC23">
        <f t="shared" si="2"/>
        <v>11737.301362316553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-5967.1074666456052</v>
      </c>
      <c r="AI23">
        <f t="shared" si="6"/>
        <v>-5976.4872839211539</v>
      </c>
      <c r="AJ23">
        <f t="shared" si="7"/>
        <v>390.83459419928477</v>
      </c>
      <c r="AK23">
        <f t="shared" si="22"/>
        <v>848.96951695610881</v>
      </c>
      <c r="AL23">
        <f t="shared" si="8"/>
        <v>-4736.68317276576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-970.68841897946993</v>
      </c>
      <c r="AR23">
        <f t="shared" si="9"/>
        <v>-972.21426379664683</v>
      </c>
      <c r="AS23">
        <f t="shared" si="9"/>
        <v>63.578311006865974</v>
      </c>
      <c r="AT23">
        <f t="shared" si="9"/>
        <v>138.10458128704474</v>
      </c>
      <c r="AU23">
        <f t="shared" si="9"/>
        <v>-770.53137150273608</v>
      </c>
      <c r="AW23">
        <v>20</v>
      </c>
      <c r="AX23">
        <f>IF(Z23&gt;0, (R23*SUMPRODUCT(K23:$K$98, X23:$X$98)-K23*$AZ$3)/Z23, 0)</f>
        <v>15641.697777142374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500000</v>
      </c>
      <c r="S24">
        <f t="shared" si="1"/>
        <v>15413.852128832012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11737.301362316553</v>
      </c>
      <c r="AC24">
        <f t="shared" si="2"/>
        <v>11235.428827572036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-6981.9405268223618</v>
      </c>
      <c r="AI24">
        <f t="shared" si="6"/>
        <v>-6991.0519974119852</v>
      </c>
      <c r="AJ24">
        <f t="shared" si="7"/>
        <v>501.87253474451791</v>
      </c>
      <c r="AK24">
        <f t="shared" si="22"/>
        <v>821.61109536215884</v>
      </c>
      <c r="AL24">
        <f t="shared" si="8"/>
        <v>-5667.5683673053081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-1014.0844216866255</v>
      </c>
      <c r="AR24">
        <f t="shared" si="9"/>
        <v>-1015.4078074055524</v>
      </c>
      <c r="AS24">
        <f t="shared" si="9"/>
        <v>72.893935031615896</v>
      </c>
      <c r="AT24">
        <f t="shared" si="9"/>
        <v>119.33401742550365</v>
      </c>
      <c r="AU24">
        <f t="shared" si="9"/>
        <v>-823.17985494843276</v>
      </c>
      <c r="AW24">
        <v>21</v>
      </c>
      <c r="AX24">
        <f>IF(Z24&gt;0, (R24*SUMPRODUCT(K24:$K$98, X24:$X$98)-K24*$AZ$3)/Z24, 0)</f>
        <v>15413.852128832012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500000</v>
      </c>
      <c r="S25">
        <f t="shared" si="1"/>
        <v>15081.500172816079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11235.428827572036</v>
      </c>
      <c r="AC25">
        <f t="shared" si="2"/>
        <v>10639.930016809467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-8066.5015398167716</v>
      </c>
      <c r="AI25">
        <f t="shared" si="6"/>
        <v>-8075.3202331620032</v>
      </c>
      <c r="AJ25">
        <f t="shared" si="7"/>
        <v>595.49881076256861</v>
      </c>
      <c r="AK25">
        <f t="shared" si="22"/>
        <v>786.48001793004255</v>
      </c>
      <c r="AL25">
        <f t="shared" si="8"/>
        <v>-6693.3414044693918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-1046.0806395562863</v>
      </c>
      <c r="AR25">
        <f t="shared" si="9"/>
        <v>-1047.2242659882772</v>
      </c>
      <c r="AS25">
        <f t="shared" si="9"/>
        <v>77.225520102196072</v>
      </c>
      <c r="AT25">
        <f t="shared" si="9"/>
        <v>101.99235890472369</v>
      </c>
      <c r="AU25">
        <f t="shared" si="9"/>
        <v>-868.00638698135754</v>
      </c>
      <c r="AW25">
        <v>22</v>
      </c>
      <c r="AX25">
        <f>IF(Z25&gt;0, (R25*SUMPRODUCT(K25:$K$98, X25:$X$98)-K25*$AZ$3)/Z25, 0)</f>
        <v>15081.500172816079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500000</v>
      </c>
      <c r="S26">
        <f t="shared" si="1"/>
        <v>14653.190313569266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10639.930016809467</v>
      </c>
      <c r="AC26">
        <f t="shared" si="2"/>
        <v>9967.5865298639492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-9103.6567217640659</v>
      </c>
      <c r="AI26">
        <f t="shared" si="6"/>
        <v>-9112.1596367578004</v>
      </c>
      <c r="AJ26">
        <f t="shared" si="7"/>
        <v>672.34348694551772</v>
      </c>
      <c r="AK26">
        <f t="shared" si="22"/>
        <v>744.7951011766628</v>
      </c>
      <c r="AL26">
        <f t="shared" si="8"/>
        <v>-7695.02104863562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-1054.0902440345544</v>
      </c>
      <c r="AR26">
        <f t="shared" si="9"/>
        <v>-1055.0747758567313</v>
      </c>
      <c r="AS26">
        <f t="shared" si="9"/>
        <v>77.849015169380564</v>
      </c>
      <c r="AT26">
        <f t="shared" si="9"/>
        <v>86.238011158544609</v>
      </c>
      <c r="AU26">
        <f t="shared" si="9"/>
        <v>-890.98774952880615</v>
      </c>
      <c r="AW26">
        <v>23</v>
      </c>
      <c r="AX26">
        <f>IF(Z26&gt;0, (R26*SUMPRODUCT(K26:$K$98, X26:$X$98)-K26*$AZ$3)/Z26, 0)</f>
        <v>14653.190313569266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500000</v>
      </c>
      <c r="S27">
        <f t="shared" si="1"/>
        <v>14156.742731975086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9967.5865298639492</v>
      </c>
      <c r="AC27">
        <f t="shared" si="2"/>
        <v>9247.1901720890055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-10115.22821158214</v>
      </c>
      <c r="AI27">
        <f t="shared" si="6"/>
        <v>-10123.393216720648</v>
      </c>
      <c r="AJ27">
        <f t="shared" si="7"/>
        <v>720.39635777494368</v>
      </c>
      <c r="AK27">
        <f t="shared" si="22"/>
        <v>697.7310570904765</v>
      </c>
      <c r="AL27">
        <f t="shared" si="8"/>
        <v>-8705.2658018552283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-1045.7300389485806</v>
      </c>
      <c r="AR27">
        <f t="shared" si="9"/>
        <v>-1046.5741515047098</v>
      </c>
      <c r="AS27">
        <f t="shared" si="9"/>
        <v>74.475839350002801</v>
      </c>
      <c r="AT27">
        <f t="shared" si="9"/>
        <v>72.132660800614246</v>
      </c>
      <c r="AU27">
        <f t="shared" si="9"/>
        <v>-899.96565135409276</v>
      </c>
      <c r="AW27">
        <v>24</v>
      </c>
      <c r="AX27">
        <f>IF(Z27&gt;0, (R27*SUMPRODUCT(K27:$K$98, X27:$X$98)-K27*$AZ$3)/Z27, 0)</f>
        <v>14156.742731975086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500000</v>
      </c>
      <c r="S28">
        <f t="shared" si="1"/>
        <v>13611.854124327818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9247.1901720890055</v>
      </c>
      <c r="AC28">
        <f t="shared" si="2"/>
        <v>8499.4011030150778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-11128.348743038237</v>
      </c>
      <c r="AI28">
        <f t="shared" si="6"/>
        <v>-11136.153889406785</v>
      </c>
      <c r="AJ28">
        <f t="shared" si="7"/>
        <v>747.78906907392775</v>
      </c>
      <c r="AK28">
        <f t="shared" si="22"/>
        <v>647.30331204623042</v>
      </c>
      <c r="AL28">
        <f t="shared" si="8"/>
        <v>-9741.0615082866279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-1027.2037651224114</v>
      </c>
      <c r="AR28">
        <f t="shared" si="9"/>
        <v>-1027.9242202341475</v>
      </c>
      <c r="AS28">
        <f t="shared" si="9"/>
        <v>69.024773127338918</v>
      </c>
      <c r="AT28">
        <f t="shared" si="9"/>
        <v>59.749421469744682</v>
      </c>
      <c r="AU28">
        <f t="shared" si="9"/>
        <v>-899.150025637064</v>
      </c>
      <c r="AW28">
        <v>25</v>
      </c>
      <c r="AX28">
        <f>IF(Z28&gt;0, (R28*SUMPRODUCT(K28:$K$98, X28:$X$98)-K28*$AZ$3)/Z28, 0)</f>
        <v>13611.854124327818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500000</v>
      </c>
      <c r="S29">
        <f t="shared" si="1"/>
        <v>13034.85515296612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8499.4011030150778</v>
      </c>
      <c r="AC29">
        <f t="shared" si="2"/>
        <v>7738.216060995037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-12255.946165218402</v>
      </c>
      <c r="AI29">
        <f t="shared" si="6"/>
        <v>-12263.366861469132</v>
      </c>
      <c r="AJ29">
        <f t="shared" si="7"/>
        <v>761.18504202004078</v>
      </c>
      <c r="AK29">
        <f t="shared" si="22"/>
        <v>594.95807721105552</v>
      </c>
      <c r="AL29">
        <f t="shared" si="8"/>
        <v>-10907.223742238037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-1010.0775005820217</v>
      </c>
      <c r="AR29">
        <f t="shared" si="9"/>
        <v>-1010.6890795022023</v>
      </c>
      <c r="AS29">
        <f t="shared" si="9"/>
        <v>62.733294872491214</v>
      </c>
      <c r="AT29">
        <f t="shared" si="9"/>
        <v>49.033649420384783</v>
      </c>
      <c r="AU29">
        <f t="shared" si="9"/>
        <v>-898.92213520932637</v>
      </c>
      <c r="AW29">
        <v>26</v>
      </c>
      <c r="AX29">
        <f>IF(Z29&gt;0, (R29*SUMPRODUCT(K29:$K$98, X29:$X$98)-K29*$AZ$3)/Z29, 0)</f>
        <v>13034.85515296612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500000</v>
      </c>
      <c r="S30">
        <f t="shared" si="1"/>
        <v>12413.541610930295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7738.216060995037</v>
      </c>
      <c r="AC30">
        <f t="shared" si="2"/>
        <v>6965.6552774687016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-13292.772150142633</v>
      </c>
      <c r="AI30">
        <f t="shared" si="6"/>
        <v>-13299.786320127103</v>
      </c>
      <c r="AJ30">
        <f t="shared" si="7"/>
        <v>772.5607835263354</v>
      </c>
      <c r="AK30">
        <f t="shared" si="22"/>
        <v>541.67512426965266</v>
      </c>
      <c r="AL30">
        <f t="shared" si="8"/>
        <v>-11985.550412331115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-978.14984546371397</v>
      </c>
      <c r="AR30">
        <f t="shared" si="9"/>
        <v>-978.6659837988085</v>
      </c>
      <c r="AS30">
        <f t="shared" si="9"/>
        <v>56.848955393364072</v>
      </c>
      <c r="AT30">
        <f t="shared" si="9"/>
        <v>39.859213195812856</v>
      </c>
      <c r="AU30">
        <f t="shared" si="9"/>
        <v>-881.95781520963158</v>
      </c>
      <c r="AW30">
        <v>27</v>
      </c>
      <c r="AX30">
        <f>IF(Z30&gt;0, (R30*SUMPRODUCT(K30:$K$98, X30:$X$98)-K30*$AZ$3)/Z30, 0)</f>
        <v>12413.541610930295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500000</v>
      </c>
      <c r="S31">
        <f t="shared" si="1"/>
        <v>11757.111967282035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6965.6552774687016</v>
      </c>
      <c r="AC31">
        <f t="shared" si="2"/>
        <v>6199.5739293761362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-14109.056512020432</v>
      </c>
      <c r="AI31">
        <f t="shared" si="6"/>
        <v>-14115.647813892258</v>
      </c>
      <c r="AJ31">
        <f t="shared" si="7"/>
        <v>766.08134809256535</v>
      </c>
      <c r="AK31">
        <f t="shared" si="22"/>
        <v>487.59586942280913</v>
      </c>
      <c r="AL31">
        <f t="shared" si="8"/>
        <v>-12861.970596376885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-926.97875387460022</v>
      </c>
      <c r="AR31">
        <f t="shared" si="9"/>
        <v>-927.41180882695301</v>
      </c>
      <c r="AS31">
        <f t="shared" si="9"/>
        <v>50.332290668508143</v>
      </c>
      <c r="AT31">
        <f t="shared" si="9"/>
        <v>32.035523498461934</v>
      </c>
      <c r="AU31">
        <f t="shared" si="9"/>
        <v>-845.04399465998301</v>
      </c>
      <c r="AW31">
        <v>28</v>
      </c>
      <c r="AX31">
        <f>IF(Z31&gt;0, (R31*SUMPRODUCT(K31:$K$98, X31:$X$98)-K31*$AZ$3)/Z31, 0)</f>
        <v>11757.111967282035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500000</v>
      </c>
      <c r="S32">
        <f t="shared" si="1"/>
        <v>11094.27659185363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6199.5739293761362</v>
      </c>
      <c r="AC32">
        <f t="shared" si="2"/>
        <v>5461.9420481543502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-14855.202751517449</v>
      </c>
      <c r="AI32">
        <f t="shared" si="6"/>
        <v>-14861.356760301767</v>
      </c>
      <c r="AJ32">
        <f t="shared" si="7"/>
        <v>737.63188122178599</v>
      </c>
      <c r="AK32">
        <f t="shared" si="22"/>
        <v>433.97017505632959</v>
      </c>
      <c r="AL32">
        <f t="shared" si="8"/>
        <v>-13689.754704023653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-871.42972186898305</v>
      </c>
      <c r="AR32">
        <f t="shared" si="9"/>
        <v>-871.79072577131956</v>
      </c>
      <c r="AS32">
        <f t="shared" si="9"/>
        <v>43.270654453311629</v>
      </c>
      <c r="AT32">
        <f t="shared" si="9"/>
        <v>25.457377813987822</v>
      </c>
      <c r="AU32">
        <f t="shared" si="9"/>
        <v>-803.06269350402022</v>
      </c>
      <c r="AW32">
        <v>29</v>
      </c>
      <c r="AX32">
        <f>IF(Z32&gt;0, (R32*SUMPRODUCT(K32:$K$98, X32:$X$98)-K32*$AZ$3)/Z32, 0)</f>
        <v>11094.27659185363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500000</v>
      </c>
      <c r="S33">
        <f t="shared" si="1"/>
        <v>10426.5219944236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5461.9420481543502</v>
      </c>
      <c r="AC33">
        <f t="shared" si="2"/>
        <v>4759.572034011092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-15455.234031658632</v>
      </c>
      <c r="AI33">
        <f t="shared" si="6"/>
        <v>-15460.940119504316</v>
      </c>
      <c r="AJ33">
        <f t="shared" si="7"/>
        <v>702.37001414325823</v>
      </c>
      <c r="AK33">
        <f t="shared" si="22"/>
        <v>382.33594337080456</v>
      </c>
      <c r="AL33">
        <f t="shared" si="8"/>
        <v>-14376.234161990253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-809.48973850331424</v>
      </c>
      <c r="AR33">
        <f t="shared" si="9"/>
        <v>-809.78860292352408</v>
      </c>
      <c r="AS33">
        <f t="shared" si="9"/>
        <v>36.787622750761933</v>
      </c>
      <c r="AT33">
        <f t="shared" si="9"/>
        <v>20.025385716300008</v>
      </c>
      <c r="AU33">
        <f t="shared" si="9"/>
        <v>-752.97559445646209</v>
      </c>
      <c r="AW33">
        <v>30</v>
      </c>
      <c r="AX33">
        <f>IF(Z33&gt;0, (R33*SUMPRODUCT(K33:$K$98, X33:$X$98)-K33*$AZ$3)/Z33, 0)</f>
        <v>10426.5219944236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500000</v>
      </c>
      <c r="S34">
        <f t="shared" si="1"/>
        <v>9764.6348557278616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4759.572034011092</v>
      </c>
      <c r="AC34">
        <f t="shared" si="2"/>
        <v>4101.028463120032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-15967.129928457307</v>
      </c>
      <c r="AI34">
        <f t="shared" si="6"/>
        <v>-15972.379777176322</v>
      </c>
      <c r="AJ34">
        <f t="shared" si="7"/>
        <v>658.54357089105997</v>
      </c>
      <c r="AK34">
        <f t="shared" si="22"/>
        <v>333.17004238077647</v>
      </c>
      <c r="AL34">
        <f t="shared" si="8"/>
        <v>-14980.666163904485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-746.69733035557499</v>
      </c>
      <c r="AR34">
        <f t="shared" si="9"/>
        <v>-746.94283772232302</v>
      </c>
      <c r="AS34">
        <f t="shared" si="9"/>
        <v>30.796563221471292</v>
      </c>
      <c r="AT34">
        <f t="shared" si="9"/>
        <v>15.580582253345241</v>
      </c>
      <c r="AU34">
        <f t="shared" ref="AU34:AU89" si="23">AL34*$K34</f>
        <v>-700.56569224750649</v>
      </c>
      <c r="AW34">
        <v>31</v>
      </c>
      <c r="AX34">
        <f>IF(Z34&gt;0, (R34*SUMPRODUCT(K34:$K$98, X34:$X$98)-K34*$AZ$3)/Z34, 0)</f>
        <v>9764.6348557278616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500000</v>
      </c>
      <c r="S35">
        <f t="shared" si="1"/>
        <v>9111.5197112726928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4101.028463120032</v>
      </c>
      <c r="AC35">
        <f t="shared" si="2"/>
        <v>3489.1044967039702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-16427.349085304904</v>
      </c>
      <c r="AI35">
        <f t="shared" ref="AI35:AI66" si="25">SUM(AE35:AH35)</f>
        <v>-16432.135751809597</v>
      </c>
      <c r="AJ35">
        <f t="shared" si="7"/>
        <v>611.92396641606183</v>
      </c>
      <c r="AK35">
        <f t="shared" si="22"/>
        <v>287.07199241840226</v>
      </c>
      <c r="AL35">
        <f t="shared" ref="AL35:AL89" si="26">SUM(AI35:AK35)</f>
        <v>-15533.139792975133</v>
      </c>
      <c r="AN35">
        <f t="shared" ref="AN35:AT66" si="27">AE35*$K35</f>
        <v>0</v>
      </c>
      <c r="AO35">
        <f t="shared" si="27"/>
        <v>0</v>
      </c>
      <c r="AP35">
        <f t="shared" si="27"/>
        <v>-0.19986322327110256</v>
      </c>
      <c r="AQ35">
        <f t="shared" si="27"/>
        <v>-685.91010774818267</v>
      </c>
      <c r="AR35">
        <f t="shared" si="27"/>
        <v>-686.10997097145378</v>
      </c>
      <c r="AS35">
        <f t="shared" si="27"/>
        <v>25.550369177556554</v>
      </c>
      <c r="AT35">
        <f t="shared" si="27"/>
        <v>11.98644895343058</v>
      </c>
      <c r="AU35">
        <f t="shared" si="23"/>
        <v>-648.57315284046661</v>
      </c>
      <c r="AW35">
        <v>32</v>
      </c>
      <c r="AX35">
        <f>IF(Z35&gt;0, (R35*SUMPRODUCT(K35:$K$98, X35:$X$98)-K35*$AZ$3)/Z35, 0)</f>
        <v>9111.5197112726928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500000</v>
      </c>
      <c r="S36">
        <f t="shared" si="1"/>
        <v>8455.3384090402487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3489.1044967039702</v>
      </c>
      <c r="AC36">
        <f t="shared" si="2"/>
        <v>2923.5277496160679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-16671.405714264682</v>
      </c>
      <c r="AI36">
        <f t="shared" si="25"/>
        <v>-16675.727728961472</v>
      </c>
      <c r="AJ36">
        <f t="shared" si="7"/>
        <v>565.57674708790228</v>
      </c>
      <c r="AK36">
        <f t="shared" si="22"/>
        <v>244.23731476927793</v>
      </c>
      <c r="AL36">
        <f t="shared" si="26"/>
        <v>-15865.913667104292</v>
      </c>
      <c r="AN36">
        <f t="shared" si="27"/>
        <v>0</v>
      </c>
      <c r="AO36">
        <f t="shared" si="27"/>
        <v>0</v>
      </c>
      <c r="AP36">
        <f t="shared" si="27"/>
        <v>-0.16112685613973396</v>
      </c>
      <c r="AQ36">
        <f t="shared" si="27"/>
        <v>-621.51829149605567</v>
      </c>
      <c r="AR36">
        <f t="shared" si="27"/>
        <v>-621.6794183521954</v>
      </c>
      <c r="AS36">
        <f t="shared" si="27"/>
        <v>21.084982249529158</v>
      </c>
      <c r="AT36">
        <f t="shared" si="27"/>
        <v>9.1052884919657338</v>
      </c>
      <c r="AU36">
        <f t="shared" si="23"/>
        <v>-591.48914761070057</v>
      </c>
      <c r="AW36">
        <v>33</v>
      </c>
      <c r="AX36">
        <f>IF(Z36&gt;0, (R36*SUMPRODUCT(K36:$K$98, X36:$X$98)-K36*$AZ$3)/Z36, 0)</f>
        <v>8455.3384090402487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500000</v>
      </c>
      <c r="S37">
        <f t="shared" si="1"/>
        <v>7798.8583736698047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2923.5277496160679</v>
      </c>
      <c r="AC37">
        <f t="shared" si="2"/>
        <v>2409.4499587095479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-16677.252307581934</v>
      </c>
      <c r="AI37">
        <f t="shared" si="25"/>
        <v>-16681.114170824065</v>
      </c>
      <c r="AJ37">
        <f t="shared" si="7"/>
        <v>514.07779090652002</v>
      </c>
      <c r="AK37">
        <f t="shared" si="22"/>
        <v>204.64694247312477</v>
      </c>
      <c r="AL37">
        <f t="shared" si="26"/>
        <v>-15962.389437444421</v>
      </c>
      <c r="AN37">
        <f t="shared" si="27"/>
        <v>0</v>
      </c>
      <c r="AO37">
        <f t="shared" si="27"/>
        <v>0</v>
      </c>
      <c r="AP37">
        <f t="shared" si="27"/>
        <v>-0.12854659035117214</v>
      </c>
      <c r="AQ37">
        <f t="shared" si="27"/>
        <v>-555.12165660799383</v>
      </c>
      <c r="AR37">
        <f t="shared" si="27"/>
        <v>-555.25020319834493</v>
      </c>
      <c r="AS37">
        <f t="shared" si="27"/>
        <v>17.111674612230079</v>
      </c>
      <c r="AT37">
        <f t="shared" si="27"/>
        <v>6.8119104772309749</v>
      </c>
      <c r="AU37">
        <f t="shared" si="23"/>
        <v>-531.32661810888396</v>
      </c>
      <c r="AW37">
        <v>34</v>
      </c>
      <c r="AX37">
        <f>IF(Z37&gt;0, (R37*SUMPRODUCT(K37:$K$98, X37:$X$98)-K37*$AZ$3)/Z37, 0)</f>
        <v>7798.8583736698047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500000</v>
      </c>
      <c r="S38">
        <f t="shared" si="1"/>
        <v>7149.3729561440468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2409.4499587095479</v>
      </c>
      <c r="AC38">
        <f t="shared" si="2"/>
        <v>1950.2573204850682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-16536.192079817174</v>
      </c>
      <c r="AI38">
        <f t="shared" si="25"/>
        <v>-16539.601919624889</v>
      </c>
      <c r="AJ38">
        <f t="shared" si="7"/>
        <v>459.19263822447965</v>
      </c>
      <c r="AK38">
        <f t="shared" si="22"/>
        <v>168.66149710966837</v>
      </c>
      <c r="AL38">
        <f t="shared" si="26"/>
        <v>-15911.747784290741</v>
      </c>
      <c r="AN38">
        <f t="shared" si="27"/>
        <v>0</v>
      </c>
      <c r="AO38">
        <f t="shared" si="27"/>
        <v>0</v>
      </c>
      <c r="AP38">
        <f t="shared" si="27"/>
        <v>-0.10133970255219293</v>
      </c>
      <c r="AQ38">
        <f t="shared" si="27"/>
        <v>-491.45205675729676</v>
      </c>
      <c r="AR38">
        <f t="shared" si="27"/>
        <v>-491.5533964598489</v>
      </c>
      <c r="AS38">
        <f t="shared" si="27"/>
        <v>13.647106021383664</v>
      </c>
      <c r="AT38">
        <f t="shared" si="27"/>
        <v>5.0125832628347053</v>
      </c>
      <c r="AU38">
        <f t="shared" si="23"/>
        <v>-472.89370717563054</v>
      </c>
      <c r="AW38">
        <v>35</v>
      </c>
      <c r="AX38">
        <f>IF(Z38&gt;0, (R38*SUMPRODUCT(K38:$K$98, X38:$X$98)-K38*$AZ$3)/Z38, 0)</f>
        <v>7149.3729561440468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500000</v>
      </c>
      <c r="S39">
        <f t="shared" si="1"/>
        <v>6500.151398492284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1950.2573204850682</v>
      </c>
      <c r="AC39">
        <f t="shared" si="2"/>
        <v>1544.4561729987654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-16228.102520411969</v>
      </c>
      <c r="AI39">
        <f t="shared" si="25"/>
        <v>-16231.072559258597</v>
      </c>
      <c r="AJ39">
        <f t="shared" si="7"/>
        <v>405.80114748630285</v>
      </c>
      <c r="AK39">
        <f t="shared" si="22"/>
        <v>136.51801243395479</v>
      </c>
      <c r="AL39">
        <f t="shared" si="26"/>
        <v>-15688.753399338339</v>
      </c>
      <c r="AN39">
        <f t="shared" si="27"/>
        <v>0</v>
      </c>
      <c r="AO39">
        <f t="shared" si="27"/>
        <v>0</v>
      </c>
      <c r="AP39">
        <f t="shared" si="27"/>
        <v>-7.8811529452388937E-2</v>
      </c>
      <c r="AQ39">
        <f t="shared" si="27"/>
        <v>-430.62116214269219</v>
      </c>
      <c r="AR39">
        <f t="shared" si="27"/>
        <v>-430.69997367214455</v>
      </c>
      <c r="AS39">
        <f t="shared" si="27"/>
        <v>10.768145044042624</v>
      </c>
      <c r="AT39">
        <f t="shared" si="27"/>
        <v>3.6225766440516503</v>
      </c>
      <c r="AU39">
        <f t="shared" si="23"/>
        <v>-416.30925198405026</v>
      </c>
      <c r="AW39">
        <v>36</v>
      </c>
      <c r="AX39">
        <f>IF(Z39&gt;0, (R39*SUMPRODUCT(K39:$K$98, X39:$X$98)-K39*$AZ$3)/Z39, 0)</f>
        <v>6500.151398492284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500000</v>
      </c>
      <c r="S40">
        <f t="shared" si="1"/>
        <v>5843.0890551055345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1544.4561729987654</v>
      </c>
      <c r="AC40">
        <f t="shared" si="2"/>
        <v>1190.3090369908891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-15757.394618468254</v>
      </c>
      <c r="AI40">
        <f t="shared" si="25"/>
        <v>-15759.941022060953</v>
      </c>
      <c r="AJ40">
        <f t="shared" si="7"/>
        <v>354.14713600787627</v>
      </c>
      <c r="AK40">
        <f t="shared" si="22"/>
        <v>108.11193210991358</v>
      </c>
      <c r="AL40">
        <f t="shared" si="26"/>
        <v>-15297.681953943164</v>
      </c>
      <c r="AN40">
        <f t="shared" si="27"/>
        <v>0</v>
      </c>
      <c r="AO40">
        <f t="shared" si="27"/>
        <v>0</v>
      </c>
      <c r="AP40">
        <f t="shared" si="27"/>
        <v>-6.0330488477446077E-2</v>
      </c>
      <c r="AQ40">
        <f t="shared" si="27"/>
        <v>-373.33096654019357</v>
      </c>
      <c r="AR40">
        <f t="shared" si="27"/>
        <v>-373.39129702867103</v>
      </c>
      <c r="AS40">
        <f t="shared" si="27"/>
        <v>8.3906061747226914</v>
      </c>
      <c r="AT40">
        <f t="shared" si="27"/>
        <v>2.5614343669363087</v>
      </c>
      <c r="AU40">
        <f t="shared" si="23"/>
        <v>-362.43925648701202</v>
      </c>
      <c r="AW40">
        <v>37</v>
      </c>
      <c r="AX40">
        <f>IF(Z40&gt;0, (R40*SUMPRODUCT(K40:$K$98, X40:$X$98)-K40*$AZ$3)/Z40, 0)</f>
        <v>5843.0890551055345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500000</v>
      </c>
      <c r="S41">
        <f t="shared" si="1"/>
        <v>5163.4946346626048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1190.3090369908891</v>
      </c>
      <c r="AC41">
        <f t="shared" si="2"/>
        <v>885.25845092820998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-15114.780799847918</v>
      </c>
      <c r="AI41">
        <f t="shared" si="25"/>
        <v>-15116.923869884695</v>
      </c>
      <c r="AJ41">
        <f t="shared" si="7"/>
        <v>305.05058606267914</v>
      </c>
      <c r="AK41">
        <f t="shared" si="22"/>
        <v>83.321632589362252</v>
      </c>
      <c r="AL41">
        <f t="shared" si="26"/>
        <v>-14728.551651232652</v>
      </c>
      <c r="AN41">
        <f t="shared" si="27"/>
        <v>0</v>
      </c>
      <c r="AO41">
        <f t="shared" si="27"/>
        <v>0</v>
      </c>
      <c r="AP41">
        <f t="shared" si="27"/>
        <v>-4.5334407588880556E-2</v>
      </c>
      <c r="AQ41">
        <f t="shared" si="27"/>
        <v>-319.7373961830499</v>
      </c>
      <c r="AR41">
        <f t="shared" si="27"/>
        <v>-319.78273059063878</v>
      </c>
      <c r="AS41">
        <f t="shared" si="27"/>
        <v>6.4530264370605881</v>
      </c>
      <c r="AT41">
        <f t="shared" si="27"/>
        <v>1.7625820845586788</v>
      </c>
      <c r="AU41">
        <f t="shared" si="23"/>
        <v>-311.56712206901949</v>
      </c>
      <c r="AW41">
        <v>38</v>
      </c>
      <c r="AX41">
        <f>IF(Z41&gt;0, (R41*SUMPRODUCT(K41:$K$98, X41:$X$98)-K41*$AZ$3)/Z41, 0)</f>
        <v>5163.4946346626048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500000</v>
      </c>
      <c r="S42">
        <f t="shared" si="1"/>
        <v>4437.6496467575298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885.25845092820998</v>
      </c>
      <c r="AC42">
        <f t="shared" si="2"/>
        <v>626.48568017151263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-14278.0181015455</v>
      </c>
      <c r="AI42">
        <f t="shared" si="25"/>
        <v>-14279.78279042937</v>
      </c>
      <c r="AJ42">
        <f t="shared" si="7"/>
        <v>258.77277075669735</v>
      </c>
      <c r="AK42">
        <f t="shared" si="22"/>
        <v>61.968091564974706</v>
      </c>
      <c r="AL42">
        <f t="shared" si="26"/>
        <v>-13959.041928107697</v>
      </c>
      <c r="AN42">
        <f t="shared" si="27"/>
        <v>0</v>
      </c>
      <c r="AO42">
        <f t="shared" si="27"/>
        <v>0</v>
      </c>
      <c r="AP42">
        <f t="shared" si="27"/>
        <v>-3.3330490736279722E-2</v>
      </c>
      <c r="AQ42">
        <f t="shared" si="27"/>
        <v>-269.67549601280177</v>
      </c>
      <c r="AR42">
        <f t="shared" si="27"/>
        <v>-269.70882650353803</v>
      </c>
      <c r="AS42">
        <f t="shared" si="27"/>
        <v>4.8875603611166225</v>
      </c>
      <c r="AT42">
        <f t="shared" si="27"/>
        <v>1.1704198517539621</v>
      </c>
      <c r="AU42">
        <f t="shared" si="23"/>
        <v>-263.65084629066746</v>
      </c>
      <c r="AW42">
        <v>39</v>
      </c>
      <c r="AX42">
        <f>IF(Z42&gt;0, (R42*SUMPRODUCT(K42:$K$98, X42:$X$98)-K42*$AZ$3)/Z42, 0)</f>
        <v>4437.6496467575298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500000</v>
      </c>
      <c r="S43">
        <f t="shared" si="1"/>
        <v>3633.081359607922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626.48568017151263</v>
      </c>
      <c r="AC43">
        <f t="shared" si="2"/>
        <v>411.24288543223958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-13284.697140156497</v>
      </c>
      <c r="AI43">
        <f t="shared" si="25"/>
        <v>-13286.112064723025</v>
      </c>
      <c r="AJ43">
        <f t="shared" si="7"/>
        <v>215.24279473927305</v>
      </c>
      <c r="AK43">
        <f t="shared" si="22"/>
        <v>43.853997612005891</v>
      </c>
      <c r="AL43">
        <f t="shared" si="26"/>
        <v>-13027.015272371746</v>
      </c>
      <c r="AN43">
        <f t="shared" si="27"/>
        <v>0</v>
      </c>
      <c r="AO43">
        <f t="shared" si="27"/>
        <v>0</v>
      </c>
      <c r="AP43">
        <f t="shared" si="27"/>
        <v>-2.3861009979598419E-2</v>
      </c>
      <c r="AQ43">
        <f t="shared" si="27"/>
        <v>-224.03052327738203</v>
      </c>
      <c r="AR43">
        <f t="shared" si="27"/>
        <v>-224.05438428736164</v>
      </c>
      <c r="AS43">
        <f t="shared" si="27"/>
        <v>3.629812213886678</v>
      </c>
      <c r="AT43">
        <f t="shared" si="27"/>
        <v>0.73954520221053421</v>
      </c>
      <c r="AU43">
        <f t="shared" si="23"/>
        <v>-219.68502687126443</v>
      </c>
      <c r="AW43">
        <v>40</v>
      </c>
      <c r="AX43">
        <f>IF(Z43&gt;0, (R43*SUMPRODUCT(K43:$K$98, X43:$X$98)-K43*$AZ$3)/Z43, 0)</f>
        <v>3633.081359607922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500000</v>
      </c>
      <c r="S44">
        <f t="shared" si="1"/>
        <v>2681.7187448407853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411.24288543223958</v>
      </c>
      <c r="AC44">
        <f t="shared" si="2"/>
        <v>235.81298829193662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-12064.249215901373</v>
      </c>
      <c r="AI44">
        <f t="shared" si="25"/>
        <v>-12065.348384991838</v>
      </c>
      <c r="AJ44">
        <f t="shared" si="7"/>
        <v>175.42989714030296</v>
      </c>
      <c r="AK44">
        <f t="shared" si="22"/>
        <v>28.787001980256772</v>
      </c>
      <c r="AL44">
        <f t="shared" si="26"/>
        <v>-11861.131485871278</v>
      </c>
      <c r="AN44">
        <f t="shared" si="27"/>
        <v>0</v>
      </c>
      <c r="AO44">
        <f t="shared" si="27"/>
        <v>0</v>
      </c>
      <c r="AP44">
        <f t="shared" si="27"/>
        <v>-1.6550153258858762E-2</v>
      </c>
      <c r="AQ44">
        <f t="shared" si="27"/>
        <v>-181.65100821002198</v>
      </c>
      <c r="AR44">
        <f t="shared" si="27"/>
        <v>-181.66755836328085</v>
      </c>
      <c r="AS44">
        <f t="shared" si="27"/>
        <v>2.6414422576511374</v>
      </c>
      <c r="AT44">
        <f t="shared" si="27"/>
        <v>0.43344495289148804</v>
      </c>
      <c r="AU44">
        <f t="shared" si="23"/>
        <v>-178.59267115273821</v>
      </c>
      <c r="AW44">
        <v>41</v>
      </c>
      <c r="AX44">
        <f>IF(Z44&gt;0, (R44*SUMPRODUCT(K44:$K$98, X44:$X$98)-K44*$AZ$3)/Z44, 0)</f>
        <v>2681.7187448407853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500000</v>
      </c>
      <c r="S45">
        <f t="shared" si="1"/>
        <v>1482.8339737756301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235.81298829193662</v>
      </c>
      <c r="AC45">
        <f t="shared" si="2"/>
        <v>97.555396275735461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-10632.180570085662</v>
      </c>
      <c r="AI45">
        <f t="shared" si="25"/>
        <v>-10633.00294297097</v>
      </c>
      <c r="AJ45">
        <f t="shared" si="7"/>
        <v>138.25759201620116</v>
      </c>
      <c r="AK45">
        <f t="shared" si="22"/>
        <v>16.506909180435564</v>
      </c>
      <c r="AL45">
        <f t="shared" si="26"/>
        <v>-10478.238441774332</v>
      </c>
      <c r="AN45">
        <f t="shared" si="27"/>
        <v>0</v>
      </c>
      <c r="AO45">
        <f t="shared" si="27"/>
        <v>0</v>
      </c>
      <c r="AP45">
        <f t="shared" si="27"/>
        <v>-1.1055751604493423E-2</v>
      </c>
      <c r="AQ45">
        <f t="shared" si="27"/>
        <v>-142.93606890134066</v>
      </c>
      <c r="AR45">
        <f t="shared" si="27"/>
        <v>-142.94712465294518</v>
      </c>
      <c r="AS45">
        <f t="shared" si="27"/>
        <v>1.858696489237857</v>
      </c>
      <c r="AT45">
        <f t="shared" si="27"/>
        <v>0.22191428112134676</v>
      </c>
      <c r="AU45">
        <f t="shared" si="23"/>
        <v>-140.86651388258593</v>
      </c>
      <c r="AW45">
        <v>42</v>
      </c>
      <c r="AX45">
        <f>IF(Z45&gt;0, (R45*SUMPRODUCT(K45:$K$98, X45:$X$98)-K45*$AZ$3)/Z45, 0)</f>
        <v>1482.8339737756301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500000</v>
      </c>
      <c r="S46">
        <f t="shared" si="1"/>
        <v>-141.07064364576553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97.555396275735461</v>
      </c>
      <c r="AC46">
        <f t="shared" si="2"/>
        <v>-6.6365510239795071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-9043.8823842357124</v>
      </c>
      <c r="AI46">
        <f t="shared" si="25"/>
        <v>-9044.4704363325618</v>
      </c>
      <c r="AJ46">
        <f t="shared" si="7"/>
        <v>104.19194729971497</v>
      </c>
      <c r="AK46">
        <f t="shared" si="22"/>
        <v>6.8288777393014826</v>
      </c>
      <c r="AL46">
        <f t="shared" si="26"/>
        <v>-8933.4496112935467</v>
      </c>
      <c r="AN46">
        <f t="shared" si="27"/>
        <v>0</v>
      </c>
      <c r="AO46">
        <f t="shared" si="27"/>
        <v>0</v>
      </c>
      <c r="AP46">
        <f t="shared" si="27"/>
        <v>-7.0585788452339733E-3</v>
      </c>
      <c r="AQ46">
        <f t="shared" si="27"/>
        <v>-108.55663506380141</v>
      </c>
      <c r="AR46">
        <f t="shared" si="27"/>
        <v>-108.56369364264665</v>
      </c>
      <c r="AS46">
        <f t="shared" si="27"/>
        <v>1.2506495240713862</v>
      </c>
      <c r="AT46">
        <f t="shared" si="27"/>
        <v>8.1969220423836406E-2</v>
      </c>
      <c r="AU46">
        <f t="shared" si="23"/>
        <v>-107.23107489815145</v>
      </c>
      <c r="AW46">
        <v>43</v>
      </c>
      <c r="AX46">
        <f>IF(Z46&gt;0, (R46*SUMPRODUCT(K46:$K$98, X46:$X$98)-K46*$AZ$3)/Z46, 0)</f>
        <v>-141.07064364576553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500000</v>
      </c>
      <c r="S47">
        <f t="shared" si="1"/>
        <v>-2526.7975499539511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-6.6365510239795071</v>
      </c>
      <c r="AC47">
        <f t="shared" si="2"/>
        <v>-80.600220372043736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-7337.7775270652955</v>
      </c>
      <c r="AI47">
        <f t="shared" si="25"/>
        <v>-7338.1762542029992</v>
      </c>
      <c r="AJ47">
        <f t="shared" si="7"/>
        <v>73.963669348064229</v>
      </c>
      <c r="AK47">
        <f t="shared" si="22"/>
        <v>-0.46455857167856557</v>
      </c>
      <c r="AL47">
        <f t="shared" si="26"/>
        <v>-7264.6771434266138</v>
      </c>
      <c r="AN47">
        <f t="shared" si="27"/>
        <v>0</v>
      </c>
      <c r="AO47">
        <f t="shared" si="27"/>
        <v>0</v>
      </c>
      <c r="AP47">
        <f t="shared" si="27"/>
        <v>-4.273259233897474E-3</v>
      </c>
      <c r="AQ47">
        <f t="shared" si="27"/>
        <v>-78.640811243445071</v>
      </c>
      <c r="AR47">
        <f t="shared" si="27"/>
        <v>-78.645084502678969</v>
      </c>
      <c r="AS47">
        <f t="shared" si="27"/>
        <v>0.79268728693659452</v>
      </c>
      <c r="AT47">
        <f t="shared" si="27"/>
        <v>-4.9787913046077052E-3</v>
      </c>
      <c r="AU47">
        <f t="shared" si="23"/>
        <v>-77.85737600704698</v>
      </c>
      <c r="AW47">
        <v>44</v>
      </c>
      <c r="AX47">
        <f>IF(Z47&gt;0, (R47*SUMPRODUCT(K47:$K$98, X47:$X$98)-K47*$AZ$3)/Z47, 0)</f>
        <v>-2526.7975499539511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500000</v>
      </c>
      <c r="S48">
        <f t="shared" si="1"/>
        <v>-6318.4582126389914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-80.600220372043736</v>
      </c>
      <c r="AC48">
        <f t="shared" si="2"/>
        <v>-128.35445508358058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-5632.4921793417052</v>
      </c>
      <c r="AI48">
        <f t="shared" si="25"/>
        <v>-5632.7461069035489</v>
      </c>
      <c r="AJ48">
        <f t="shared" si="7"/>
        <v>47.754234711536839</v>
      </c>
      <c r="AK48">
        <f t="shared" si="22"/>
        <v>-5.6420154260430619</v>
      </c>
      <c r="AL48">
        <f t="shared" si="26"/>
        <v>-5590.6338876180553</v>
      </c>
      <c r="AN48">
        <f t="shared" si="27"/>
        <v>0</v>
      </c>
      <c r="AO48">
        <f t="shared" si="27"/>
        <v>0</v>
      </c>
      <c r="AP48">
        <f t="shared" si="27"/>
        <v>-2.4298265023973706E-3</v>
      </c>
      <c r="AQ48">
        <f t="shared" si="27"/>
        <v>-53.897177102623012</v>
      </c>
      <c r="AR48">
        <f t="shared" si="27"/>
        <v>-53.899606929125412</v>
      </c>
      <c r="AS48">
        <f t="shared" si="27"/>
        <v>0.45695908022525511</v>
      </c>
      <c r="AT48">
        <f t="shared" si="27"/>
        <v>-5.3988304812651183E-2</v>
      </c>
      <c r="AU48">
        <f t="shared" si="23"/>
        <v>-53.496636153712807</v>
      </c>
      <c r="AW48">
        <v>45</v>
      </c>
      <c r="AX48">
        <f>IF(Z48&gt;0, (R48*SUMPRODUCT(K48:$K$98, X48:$X$98)-K48*$AZ$3)/Z48, 0)</f>
        <v>-6318.4582126389914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500000</v>
      </c>
      <c r="S49">
        <f t="shared" si="1"/>
        <v>-12864.378742782446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-128.35445508358058</v>
      </c>
      <c r="AC49">
        <f t="shared" si="2"/>
        <v>-154.67433171128556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-4043.8018970342046</v>
      </c>
      <c r="AI49">
        <f t="shared" si="25"/>
        <v>-4043.9521902730035</v>
      </c>
      <c r="AJ49">
        <f t="shared" si="7"/>
        <v>26.319876627704986</v>
      </c>
      <c r="AK49">
        <f t="shared" si="22"/>
        <v>-8.9848118558506407</v>
      </c>
      <c r="AL49">
        <f t="shared" si="26"/>
        <v>-4026.6171255011491</v>
      </c>
      <c r="AN49">
        <f t="shared" si="27"/>
        <v>0</v>
      </c>
      <c r="AO49">
        <f t="shared" si="27"/>
        <v>0</v>
      </c>
      <c r="AP49">
        <f t="shared" si="27"/>
        <v>-1.2840645102053208E-3</v>
      </c>
      <c r="AQ49">
        <f t="shared" si="27"/>
        <v>-34.549142355122783</v>
      </c>
      <c r="AR49">
        <f t="shared" si="27"/>
        <v>-34.550426419632991</v>
      </c>
      <c r="AS49">
        <f t="shared" si="27"/>
        <v>0.22486985948712437</v>
      </c>
      <c r="AT49">
        <f t="shared" si="27"/>
        <v>-7.6763786096802719E-2</v>
      </c>
      <c r="AU49">
        <f t="shared" si="23"/>
        <v>-34.402320346242668</v>
      </c>
      <c r="AW49">
        <v>46</v>
      </c>
      <c r="AX49">
        <f>IF(Z49&gt;0, (R49*SUMPRODUCT(K49:$K$98, X49:$X$98)-K49*$AZ$3)/Z49, 0)</f>
        <v>-12864.378742782446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500000</v>
      </c>
      <c r="S50">
        <f t="shared" si="1"/>
        <v>-25237.621081534631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-154.67433171128556</v>
      </c>
      <c r="AC50">
        <f t="shared" si="2"/>
        <v>-164.60088435666006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-2690.5900740269408</v>
      </c>
      <c r="AI50">
        <f t="shared" si="25"/>
        <v>-2690.6715995815011</v>
      </c>
      <c r="AJ50">
        <f t="shared" si="7"/>
        <v>9.9265526453744997</v>
      </c>
      <c r="AK50">
        <f t="shared" si="22"/>
        <v>-10.82720321978999</v>
      </c>
      <c r="AL50">
        <f t="shared" si="26"/>
        <v>-2691.5722501559167</v>
      </c>
      <c r="AN50">
        <f t="shared" si="27"/>
        <v>0</v>
      </c>
      <c r="AO50">
        <f t="shared" si="27"/>
        <v>0</v>
      </c>
      <c r="AP50">
        <f t="shared" si="27"/>
        <v>-6.2190369665191241E-4</v>
      </c>
      <c r="AQ50">
        <f t="shared" si="27"/>
        <v>-20.524704459040194</v>
      </c>
      <c r="AR50">
        <f t="shared" si="27"/>
        <v>-20.525326362736848</v>
      </c>
      <c r="AS50">
        <f t="shared" si="27"/>
        <v>7.5723002664052491E-2</v>
      </c>
      <c r="AT50">
        <f t="shared" si="27"/>
        <v>-8.2593460947233396E-2</v>
      </c>
      <c r="AU50">
        <f t="shared" si="23"/>
        <v>-20.53219682102003</v>
      </c>
      <c r="AW50">
        <v>47</v>
      </c>
      <c r="AX50">
        <f>IF(Z50&gt;0, (R50*SUMPRODUCT(K50:$K$98, X50:$X$98)-K50*$AZ$3)/Z50, 0)</f>
        <v>-25237.621081534631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500000</v>
      </c>
      <c r="S51">
        <f t="shared" si="1"/>
        <v>-51380.547313605501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-164.60088435666006</v>
      </c>
      <c r="AC51">
        <f t="shared" si="2"/>
        <v>-163.14113371771069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-1640.8351222037606</v>
      </c>
      <c r="AI51">
        <f t="shared" si="25"/>
        <v>-1640.8748116247205</v>
      </c>
      <c r="AJ51">
        <f t="shared" si="7"/>
        <v>-1.4597506389493731</v>
      </c>
      <c r="AK51">
        <f t="shared" si="22"/>
        <v>-11.522061904966206</v>
      </c>
      <c r="AL51">
        <f t="shared" si="26"/>
        <v>-1653.856624168636</v>
      </c>
      <c r="AN51">
        <f t="shared" si="27"/>
        <v>0</v>
      </c>
      <c r="AO51">
        <f t="shared" si="27"/>
        <v>0</v>
      </c>
      <c r="AP51">
        <f t="shared" si="27"/>
        <v>-2.7032494099022423E-4</v>
      </c>
      <c r="AQ51">
        <f t="shared" si="27"/>
        <v>-11.175740206297931</v>
      </c>
      <c r="AR51">
        <f t="shared" si="27"/>
        <v>-11.176010531238921</v>
      </c>
      <c r="AS51">
        <f t="shared" si="27"/>
        <v>-9.9423724456635179E-3</v>
      </c>
      <c r="AT51">
        <f t="shared" si="27"/>
        <v>-7.8476849226533099E-2</v>
      </c>
      <c r="AU51">
        <f t="shared" si="23"/>
        <v>-11.264429752911118</v>
      </c>
      <c r="AW51">
        <v>48</v>
      </c>
      <c r="AX51">
        <f>IF(Z51&gt;0, (R51*SUMPRODUCT(K51:$K$98, X51:$X$98)-K51*$AZ$3)/Z51, 0)</f>
        <v>-51380.547313605501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500000</v>
      </c>
      <c r="S52">
        <f t="shared" si="1"/>
        <v>-114809.24925784969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-163.14113371771069</v>
      </c>
      <c r="AC52">
        <f t="shared" si="2"/>
        <v>-154.68789615794657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-898.02757611080494</v>
      </c>
      <c r="AI52">
        <f t="shared" si="25"/>
        <v>-898.04441794815227</v>
      </c>
      <c r="AJ52">
        <f t="shared" si="7"/>
        <v>-8.4532375597641192</v>
      </c>
      <c r="AK52">
        <f t="shared" si="22"/>
        <v>-11.419879360239749</v>
      </c>
      <c r="AL52">
        <f t="shared" si="26"/>
        <v>-917.91753486815617</v>
      </c>
      <c r="AN52">
        <f t="shared" si="27"/>
        <v>0</v>
      </c>
      <c r="AO52">
        <f t="shared" si="27"/>
        <v>0</v>
      </c>
      <c r="AP52">
        <f t="shared" si="27"/>
        <v>-1.0241953507390575E-4</v>
      </c>
      <c r="AQ52">
        <f t="shared" si="27"/>
        <v>-5.4611361534838405</v>
      </c>
      <c r="AR52">
        <f t="shared" si="27"/>
        <v>-5.4612385730189139</v>
      </c>
      <c r="AS52">
        <f t="shared" si="27"/>
        <v>-5.14063069772807E-2</v>
      </c>
      <c r="AT52">
        <f t="shared" si="27"/>
        <v>-6.9447217102979145E-2</v>
      </c>
      <c r="AU52">
        <f t="shared" si="23"/>
        <v>-5.5820920970991743</v>
      </c>
      <c r="AW52">
        <v>49</v>
      </c>
      <c r="AX52">
        <f>IF(Z52&gt;0, (R52*SUMPRODUCT(K52:$K$98, X52:$X$98)-K52*$AZ$3)/Z52, 0)</f>
        <v>-114809.24925784969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500000</v>
      </c>
      <c r="S53">
        <f t="shared" si="1"/>
        <v>-299142.06600232871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-154.68789615794657</v>
      </c>
      <c r="AC53">
        <f t="shared" si="2"/>
        <v>-142.62315930601784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-428.54975907313701</v>
      </c>
      <c r="AI53">
        <f t="shared" si="25"/>
        <v>-428.5557187481341</v>
      </c>
      <c r="AJ53">
        <f t="shared" si="7"/>
        <v>-12.064736851928728</v>
      </c>
      <c r="AK53">
        <f t="shared" si="22"/>
        <v>-10.82815273105626</v>
      </c>
      <c r="AL53">
        <f t="shared" si="26"/>
        <v>-451.44860833111909</v>
      </c>
      <c r="AN53">
        <f t="shared" si="27"/>
        <v>0</v>
      </c>
      <c r="AO53">
        <f t="shared" si="27"/>
        <v>0</v>
      </c>
      <c r="AP53">
        <f t="shared" si="27"/>
        <v>-3.2359208128636619E-5</v>
      </c>
      <c r="AQ53">
        <f t="shared" si="27"/>
        <v>-2.3268938078247743</v>
      </c>
      <c r="AR53">
        <f t="shared" si="27"/>
        <v>-2.3269261670329029</v>
      </c>
      <c r="AS53">
        <f t="shared" si="27"/>
        <v>-6.5507822322675185E-2</v>
      </c>
      <c r="AT53">
        <f t="shared" si="27"/>
        <v>-5.8793549655865626E-2</v>
      </c>
      <c r="AU53">
        <f t="shared" si="23"/>
        <v>-2.4512275390114437</v>
      </c>
      <c r="AW53">
        <v>50</v>
      </c>
      <c r="AX53">
        <f>IF(Z53&gt;0, (R53*SUMPRODUCT(K53:$K$98, X53:$X$98)-K53*$AZ$3)/Z53, 0)</f>
        <v>-299142.06600232871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500000</v>
      </c>
      <c r="S54">
        <f t="shared" si="1"/>
        <v>-976508.82254527276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-142.62315930601784</v>
      </c>
      <c r="AC54">
        <f t="shared" si="2"/>
        <v>-129.30195221615284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-169.79689127605403</v>
      </c>
      <c r="AI54">
        <f t="shared" si="25"/>
        <v>-169.79854643201921</v>
      </c>
      <c r="AJ54">
        <f t="shared" si="7"/>
        <v>-13.321207089864998</v>
      </c>
      <c r="AK54">
        <f t="shared" si="22"/>
        <v>-9.9836211514212501</v>
      </c>
      <c r="AL54">
        <f t="shared" si="26"/>
        <v>-193.10337467330547</v>
      </c>
      <c r="AN54">
        <f t="shared" si="27"/>
        <v>0</v>
      </c>
      <c r="AO54">
        <f t="shared" si="27"/>
        <v>0</v>
      </c>
      <c r="AP54">
        <f t="shared" si="27"/>
        <v>-8.0240977290635094E-6</v>
      </c>
      <c r="AQ54">
        <f t="shared" si="27"/>
        <v>-0.82316523538568298</v>
      </c>
      <c r="AR54">
        <f t="shared" si="27"/>
        <v>-0.82317325948341202</v>
      </c>
      <c r="AS54">
        <f t="shared" si="27"/>
        <v>-6.4580420096870123E-2</v>
      </c>
      <c r="AT54">
        <f t="shared" si="27"/>
        <v>-4.8400001868998538E-2</v>
      </c>
      <c r="AU54">
        <f t="shared" si="23"/>
        <v>-0.93615368144928068</v>
      </c>
      <c r="AW54">
        <v>51</v>
      </c>
      <c r="AX54">
        <f>IF(Z54&gt;0, (R54*SUMPRODUCT(K54:$K$98, X54:$X$98)-K54*$AZ$3)/Z54, 0)</f>
        <v>-976508.82254527276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500000</v>
      </c>
      <c r="S55">
        <f t="shared" si="1"/>
        <v>-4426466.286825466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-129.30195221615284</v>
      </c>
      <c r="AC55">
        <f t="shared" si="2"/>
        <v>-116.15359879288692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-52.423823409096251</v>
      </c>
      <c r="AI55">
        <f t="shared" si="25"/>
        <v>-52.424151417916569</v>
      </c>
      <c r="AJ55">
        <f t="shared" si="7"/>
        <v>-13.148353423265917</v>
      </c>
      <c r="AK55">
        <f t="shared" si="22"/>
        <v>-9.0511366551306995</v>
      </c>
      <c r="AL55">
        <f t="shared" si="26"/>
        <v>-74.623641496313184</v>
      </c>
      <c r="AN55">
        <f t="shared" si="27"/>
        <v>0</v>
      </c>
      <c r="AO55">
        <f t="shared" si="27"/>
        <v>0</v>
      </c>
      <c r="AP55">
        <f t="shared" si="27"/>
        <v>-1.4197921986750093E-6</v>
      </c>
      <c r="AQ55">
        <f t="shared" si="27"/>
        <v>-0.22691748175917364</v>
      </c>
      <c r="AR55">
        <f t="shared" si="27"/>
        <v>-0.22691890155137234</v>
      </c>
      <c r="AS55">
        <f t="shared" si="27"/>
        <v>-5.6912889103953035E-2</v>
      </c>
      <c r="AT55">
        <f t="shared" si="27"/>
        <v>-3.9178011126980022E-2</v>
      </c>
      <c r="AU55">
        <f t="shared" si="23"/>
        <v>-0.32300980178230537</v>
      </c>
      <c r="AW55">
        <v>52</v>
      </c>
      <c r="AX55">
        <f>IF(Z55&gt;0, (R55*SUMPRODUCT(K55:$K$98, X55:$X$98)-K55*$AZ$3)/Z55, 0)</f>
        <v>-4426466.286825466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500000</v>
      </c>
      <c r="S56">
        <f t="shared" si="1"/>
        <v>-20202649.665681198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-116.15359879288692</v>
      </c>
      <c r="AC56">
        <f t="shared" si="2"/>
        <v>-103.90594604370717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-10.417557246765147</v>
      </c>
      <c r="AI56">
        <f t="shared" si="25"/>
        <v>-10.417621536566092</v>
      </c>
      <c r="AJ56">
        <f t="shared" si="7"/>
        <v>-12.24765274917975</v>
      </c>
      <c r="AK56">
        <f t="shared" si="22"/>
        <v>-8.1307519155020849</v>
      </c>
      <c r="AL56">
        <f t="shared" si="26"/>
        <v>-30.796026201247926</v>
      </c>
      <c r="AN56">
        <f t="shared" si="27"/>
        <v>0</v>
      </c>
      <c r="AO56">
        <f t="shared" si="27"/>
        <v>0</v>
      </c>
      <c r="AP56">
        <f t="shared" si="27"/>
        <v>-2.4846391365587984E-7</v>
      </c>
      <c r="AQ56">
        <f t="shared" si="27"/>
        <v>-4.0261239049774064E-2</v>
      </c>
      <c r="AR56">
        <f t="shared" si="27"/>
        <v>-4.0261487513687723E-2</v>
      </c>
      <c r="AS56">
        <f t="shared" si="27"/>
        <v>-4.7334097951462394E-2</v>
      </c>
      <c r="AT56">
        <f t="shared" si="27"/>
        <v>-3.1423311508663662E-2</v>
      </c>
      <c r="AU56">
        <f t="shared" si="23"/>
        <v>-0.11901889697381378</v>
      </c>
      <c r="AW56">
        <v>53</v>
      </c>
      <c r="AX56">
        <f>IF(Z56&gt;0, (R56*SUMPRODUCT(K56:$K$98, X56:$X$98)-K56*$AZ$3)/Z56, 0)</f>
        <v>-20202649.665681198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500000</v>
      </c>
      <c r="S57">
        <f t="shared" si="1"/>
        <v>-93181971.76924713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-103.90594604370717</v>
      </c>
      <c r="AC57">
        <f t="shared" si="2"/>
        <v>-92.808198147990041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-2.0478817286264488</v>
      </c>
      <c r="AI57">
        <f t="shared" si="25"/>
        <v>-2.0478941784861675</v>
      </c>
      <c r="AJ57">
        <f t="shared" si="7"/>
        <v>-11.097747895717134</v>
      </c>
      <c r="AK57">
        <f t="shared" si="22"/>
        <v>-7.2734162230595025</v>
      </c>
      <c r="AL57">
        <f t="shared" si="26"/>
        <v>-20.419058297262804</v>
      </c>
      <c r="AN57">
        <f t="shared" si="27"/>
        <v>0</v>
      </c>
      <c r="AO57">
        <f t="shared" si="27"/>
        <v>0</v>
      </c>
      <c r="AP57">
        <f t="shared" si="27"/>
        <v>-4.2960336642865539E-8</v>
      </c>
      <c r="AQ57">
        <f t="shared" si="27"/>
        <v>-7.0665606242611293E-3</v>
      </c>
      <c r="AR57">
        <f t="shared" si="27"/>
        <v>-7.0666035845977715E-3</v>
      </c>
      <c r="AS57">
        <f t="shared" si="27"/>
        <v>-3.8294647196472215E-2</v>
      </c>
      <c r="AT57">
        <f t="shared" si="27"/>
        <v>-2.5098147010769012E-2</v>
      </c>
      <c r="AU57">
        <f t="shared" si="23"/>
        <v>-7.045939779183899E-2</v>
      </c>
      <c r="AW57">
        <v>54</v>
      </c>
      <c r="AX57">
        <f>IF(Z57&gt;0, (R57*SUMPRODUCT(K57:$K$98, X57:$X$98)-K57*$AZ$3)/Z57, 0)</f>
        <v>-93181971.76924713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500000</v>
      </c>
      <c r="S58">
        <f t="shared" si="1"/>
        <v>-435477051.44364715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-92.808198147990041</v>
      </c>
      <c r="AC58">
        <f t="shared" si="2"/>
        <v>-82.870613695429583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-0.39786521321137019</v>
      </c>
      <c r="AI58">
        <f t="shared" si="25"/>
        <v>-0.39786759194216154</v>
      </c>
      <c r="AJ58">
        <f t="shared" si="7"/>
        <v>-9.9375844525604577</v>
      </c>
      <c r="AK58">
        <f t="shared" si="22"/>
        <v>-6.4965738703593034</v>
      </c>
      <c r="AL58">
        <f t="shared" si="26"/>
        <v>-16.832025914861923</v>
      </c>
      <c r="AN58">
        <f t="shared" si="27"/>
        <v>0</v>
      </c>
      <c r="AO58">
        <f t="shared" si="27"/>
        <v>0</v>
      </c>
      <c r="AP58">
        <f t="shared" si="27"/>
        <v>-7.3287598276288683E-9</v>
      </c>
      <c r="AQ58">
        <f t="shared" si="27"/>
        <v>-1.225804366767591E-3</v>
      </c>
      <c r="AR58">
        <f t="shared" si="27"/>
        <v>-1.2258116955274185E-3</v>
      </c>
      <c r="AS58">
        <f t="shared" si="27"/>
        <v>-3.0617239237245797E-2</v>
      </c>
      <c r="AT58">
        <f t="shared" si="27"/>
        <v>-2.0015644381264248E-2</v>
      </c>
      <c r="AU58">
        <f t="shared" si="23"/>
        <v>-5.1858695314037466E-2</v>
      </c>
      <c r="AW58">
        <v>55</v>
      </c>
      <c r="AX58">
        <f>IF(Z58&gt;0, (R58*SUMPRODUCT(K58:$K$98, X58:$X$98)-K58*$AZ$3)/Z58, 0)</f>
        <v>-435477051.44364715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500000</v>
      </c>
      <c r="S59">
        <f t="shared" si="1"/>
        <v>-2065977698.2990403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-82.870613695429583</v>
      </c>
      <c r="AC59">
        <f t="shared" si="2"/>
        <v>-73.992686809452834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-7.6290313020300357E-2</v>
      </c>
      <c r="AI59">
        <f t="shared" si="25"/>
        <v>-7.6290760705958277E-2</v>
      </c>
      <c r="AJ59">
        <f t="shared" si="7"/>
        <v>-8.8779268859767484</v>
      </c>
      <c r="AK59">
        <f t="shared" si="22"/>
        <v>-5.8009429586800714</v>
      </c>
      <c r="AL59">
        <f t="shared" si="26"/>
        <v>-14.755160605362779</v>
      </c>
      <c r="AN59">
        <f t="shared" si="27"/>
        <v>0</v>
      </c>
      <c r="AO59">
        <f t="shared" si="27"/>
        <v>0</v>
      </c>
      <c r="AP59">
        <f t="shared" si="27"/>
        <v>-1.2315168379519778E-9</v>
      </c>
      <c r="AQ59">
        <f t="shared" si="27"/>
        <v>-2.098633346730844E-4</v>
      </c>
      <c r="AR59">
        <f t="shared" si="27"/>
        <v>-2.0986456618992235E-4</v>
      </c>
      <c r="AS59">
        <f t="shared" si="27"/>
        <v>-2.4421859965093339E-2</v>
      </c>
      <c r="AT59">
        <f t="shared" si="27"/>
        <v>-1.5957533602372356E-2</v>
      </c>
      <c r="AU59">
        <f t="shared" si="23"/>
        <v>-4.0589258133655617E-2</v>
      </c>
      <c r="AW59">
        <v>56</v>
      </c>
      <c r="AX59">
        <f>IF(Z59&gt;0, (R59*SUMPRODUCT(K59:$K$98, X59:$X$98)-K59*$AZ$3)/Z59, 0)</f>
        <v>-2065977698.2990403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500000</v>
      </c>
      <c r="S60">
        <f t="shared" si="1"/>
        <v>-9951500255.8269958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-73.992686809452834</v>
      </c>
      <c r="AC60">
        <f t="shared" si="2"/>
        <v>-66.065081770695102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-1.4408999188756174E-2</v>
      </c>
      <c r="AI60">
        <f t="shared" si="25"/>
        <v>-1.4409082172577799E-2</v>
      </c>
      <c r="AJ60">
        <f t="shared" si="7"/>
        <v>-7.9276050387577328</v>
      </c>
      <c r="AK60">
        <f t="shared" si="22"/>
        <v>-5.1794880766616993</v>
      </c>
      <c r="AL60">
        <f t="shared" si="26"/>
        <v>-13.12150219759201</v>
      </c>
      <c r="AN60">
        <f t="shared" si="27"/>
        <v>0</v>
      </c>
      <c r="AO60">
        <f t="shared" si="27"/>
        <v>0</v>
      </c>
      <c r="AP60">
        <f t="shared" si="27"/>
        <v>-2.0381802140238489E-10</v>
      </c>
      <c r="AQ60">
        <f t="shared" si="27"/>
        <v>-3.5390195914349534E-5</v>
      </c>
      <c r="AR60">
        <f t="shared" si="27"/>
        <v>-3.5390399732370934E-5</v>
      </c>
      <c r="AS60">
        <f t="shared" si="27"/>
        <v>-1.9471129936085407E-2</v>
      </c>
      <c r="AT60">
        <f t="shared" si="27"/>
        <v>-1.2721431611442699E-2</v>
      </c>
      <c r="AU60">
        <f t="shared" si="23"/>
        <v>-3.2227951947260476E-2</v>
      </c>
      <c r="AW60">
        <v>57</v>
      </c>
      <c r="AX60">
        <f>IF(Z60&gt;0, (R60*SUMPRODUCT(K60:$K$98, X60:$X$98)-K60*$AZ$3)/Z60, 0)</f>
        <v>-9951500255.8269958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500000</v>
      </c>
      <c r="S61">
        <f t="shared" si="1"/>
        <v>-48741776020.934738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-66.065081770695102</v>
      </c>
      <c r="AC61">
        <f t="shared" si="2"/>
        <v>-58.986710998308503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-2.6810653511430394E-3</v>
      </c>
      <c r="AI61">
        <f t="shared" si="25"/>
        <v>-2.6810804784926697E-3</v>
      </c>
      <c r="AJ61">
        <f t="shared" si="7"/>
        <v>-7.0783707723865987</v>
      </c>
      <c r="AK61">
        <f t="shared" si="22"/>
        <v>-4.6245557239486574</v>
      </c>
      <c r="AL61">
        <f t="shared" si="26"/>
        <v>-11.705607576813748</v>
      </c>
      <c r="AN61">
        <f t="shared" si="27"/>
        <v>0</v>
      </c>
      <c r="AO61">
        <f t="shared" si="27"/>
        <v>0</v>
      </c>
      <c r="AP61">
        <f t="shared" si="27"/>
        <v>-3.3173704506897985E-11</v>
      </c>
      <c r="AQ61">
        <f t="shared" si="27"/>
        <v>-5.8794747193084035E-6</v>
      </c>
      <c r="AR61">
        <f t="shared" si="27"/>
        <v>-5.8795078930129104E-6</v>
      </c>
      <c r="AS61">
        <f t="shared" si="27"/>
        <v>-1.552259887749307E-2</v>
      </c>
      <c r="AT61">
        <f t="shared" si="27"/>
        <v>-1.0141475460639928E-2</v>
      </c>
      <c r="AU61">
        <f t="shared" si="23"/>
        <v>-2.5669953846026008E-2</v>
      </c>
      <c r="AW61">
        <v>58</v>
      </c>
      <c r="AX61">
        <f>IF(Z61&gt;0, (R61*SUMPRODUCT(K61:$K$98, X61:$X$98)-K61*$AZ$3)/Z61, 0)</f>
        <v>-48741776020.934738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500000</v>
      </c>
      <c r="S62">
        <f t="shared" si="1"/>
        <v>-243020909301.961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-58.986710998308503</v>
      </c>
      <c r="AC62">
        <f t="shared" si="2"/>
        <v>-52.666711375477398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-4.9068465034885877E-4</v>
      </c>
      <c r="AI62">
        <f t="shared" si="25"/>
        <v>-4.906873593087342E-4</v>
      </c>
      <c r="AJ62">
        <f t="shared" si="7"/>
        <v>-6.3199996228311051</v>
      </c>
      <c r="AK62">
        <f t="shared" si="22"/>
        <v>-4.1290697698815952</v>
      </c>
      <c r="AL62">
        <f t="shared" si="26"/>
        <v>-10.449560080072009</v>
      </c>
      <c r="AN62">
        <f t="shared" si="27"/>
        <v>0</v>
      </c>
      <c r="AO62">
        <f t="shared" si="27"/>
        <v>0</v>
      </c>
      <c r="AP62">
        <f t="shared" si="27"/>
        <v>-5.3041485304248356E-12</v>
      </c>
      <c r="AQ62">
        <f t="shared" si="27"/>
        <v>-9.607614681340425E-7</v>
      </c>
      <c r="AR62">
        <f t="shared" si="27"/>
        <v>-9.6076677228257287E-7</v>
      </c>
      <c r="AS62">
        <f t="shared" si="27"/>
        <v>-1.2374571146500771E-2</v>
      </c>
      <c r="AT62">
        <f t="shared" si="27"/>
        <v>-8.0847263742994738E-3</v>
      </c>
      <c r="AU62">
        <f t="shared" si="23"/>
        <v>-2.046025828757253E-2</v>
      </c>
      <c r="AW62">
        <v>59</v>
      </c>
      <c r="AX62">
        <f>IF(Z62&gt;0, (R62*SUMPRODUCT(K62:$K$98, X62:$X$98)-K62*$AZ$3)/Z62, 0)</f>
        <v>-243020909301.961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500000</v>
      </c>
      <c r="S63">
        <f t="shared" si="1"/>
        <v>-1234580934770.1865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-52.666711375477398</v>
      </c>
      <c r="AC63">
        <f t="shared" si="2"/>
        <v>-47.023850280608677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-8.8230352759490618E-5</v>
      </c>
      <c r="AI63">
        <f t="shared" si="25"/>
        <v>-8.8230828870948318E-5</v>
      </c>
      <c r="AJ63">
        <f t="shared" si="7"/>
        <v>-5.6428610948687208</v>
      </c>
      <c r="AK63">
        <f t="shared" si="22"/>
        <v>-3.6866697962834181</v>
      </c>
      <c r="AL63">
        <f t="shared" si="26"/>
        <v>-9.3296191219810094</v>
      </c>
      <c r="AN63">
        <f t="shared" si="27"/>
        <v>0</v>
      </c>
      <c r="AO63">
        <f t="shared" si="27"/>
        <v>0</v>
      </c>
      <c r="AP63">
        <f t="shared" si="27"/>
        <v>-8.3234565136690637E-13</v>
      </c>
      <c r="AQ63">
        <f t="shared" si="27"/>
        <v>-1.5424571127105896E-7</v>
      </c>
      <c r="AR63">
        <f t="shared" si="27"/>
        <v>-1.5424654361671034E-7</v>
      </c>
      <c r="AS63">
        <f t="shared" si="27"/>
        <v>-9.8649398530052685E-3</v>
      </c>
      <c r="AT63">
        <f t="shared" si="27"/>
        <v>-6.4450949946825188E-3</v>
      </c>
      <c r="AU63">
        <f t="shared" si="23"/>
        <v>-1.6310189094231403E-2</v>
      </c>
      <c r="AW63">
        <v>60</v>
      </c>
      <c r="AX63">
        <f>IF(Z63&gt;0, (R63*SUMPRODUCT(K63:$K$98, X63:$X$98)-K63*$AZ$3)/Z63, 0)</f>
        <v>-1234580934770.1865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500000</v>
      </c>
      <c r="S64">
        <f t="shared" si="1"/>
        <v>-6401703428100.0732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-47.023850280608677</v>
      </c>
      <c r="AC64">
        <f t="shared" si="2"/>
        <v>-41.985580742327436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-1.5574763037067504E-5</v>
      </c>
      <c r="AI64">
        <f t="shared" si="25"/>
        <v>-1.5574845018334704E-5</v>
      </c>
      <c r="AJ64">
        <f t="shared" si="7"/>
        <v>-5.0382695382812415</v>
      </c>
      <c r="AK64">
        <f t="shared" si="22"/>
        <v>-3.2916695196426078</v>
      </c>
      <c r="AL64">
        <f t="shared" si="26"/>
        <v>-8.3299546327688674</v>
      </c>
      <c r="AN64">
        <f t="shared" si="27"/>
        <v>0</v>
      </c>
      <c r="AO64">
        <f t="shared" si="27"/>
        <v>0</v>
      </c>
      <c r="AP64">
        <f t="shared" si="27"/>
        <v>-1.2796514297508808E-13</v>
      </c>
      <c r="AQ64">
        <f t="shared" si="27"/>
        <v>-2.4310758382897813E-8</v>
      </c>
      <c r="AR64">
        <f t="shared" si="27"/>
        <v>-2.4310886348040787E-8</v>
      </c>
      <c r="AS64">
        <f t="shared" si="27"/>
        <v>-7.8642707514432475E-3</v>
      </c>
      <c r="AT64">
        <f t="shared" si="27"/>
        <v>-5.1379903615822765E-3</v>
      </c>
      <c r="AU64">
        <f t="shared" si="23"/>
        <v>-1.3002285423911871E-2</v>
      </c>
      <c r="AW64">
        <v>61</v>
      </c>
      <c r="AX64">
        <f>IF(Z64&gt;0, (R64*SUMPRODUCT(K64:$K$98, X64:$X$98)-K64*$AZ$3)/Z64, 0)</f>
        <v>-6401703428100.0732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500000</v>
      </c>
      <c r="S65">
        <f t="shared" si="1"/>
        <v>-33917103873793.68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-41.985580742327436</v>
      </c>
      <c r="AC65">
        <f t="shared" si="2"/>
        <v>-37.487125684024839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-2.6938295454105076E-6</v>
      </c>
      <c r="AI65">
        <f t="shared" si="25"/>
        <v>-2.693843361126401E-6</v>
      </c>
      <c r="AJ65">
        <f t="shared" si="7"/>
        <v>-4.4984550583025964</v>
      </c>
      <c r="AK65">
        <f t="shared" si="22"/>
        <v>-2.938990651962921</v>
      </c>
      <c r="AL65">
        <f t="shared" si="26"/>
        <v>-7.4374484041088778</v>
      </c>
      <c r="AN65">
        <f t="shared" si="27"/>
        <v>0</v>
      </c>
      <c r="AO65">
        <f t="shared" si="27"/>
        <v>0</v>
      </c>
      <c r="AP65">
        <f t="shared" si="27"/>
        <v>-1.9254508202859589E-14</v>
      </c>
      <c r="AQ65">
        <f t="shared" si="27"/>
        <v>-3.7543015127905154E-9</v>
      </c>
      <c r="AR65">
        <f t="shared" si="27"/>
        <v>-3.7543207672987187E-9</v>
      </c>
      <c r="AS65">
        <f t="shared" si="27"/>
        <v>-6.2693486525079931E-3</v>
      </c>
      <c r="AT65">
        <f t="shared" si="27"/>
        <v>-4.0959744723046872E-3</v>
      </c>
      <c r="AU65">
        <f t="shared" si="23"/>
        <v>-1.0365326879133446E-2</v>
      </c>
      <c r="AW65">
        <v>62</v>
      </c>
      <c r="AX65">
        <f>IF(Z65&gt;0, (R65*SUMPRODUCT(K65:$K$98, X65:$X$98)-K65*$AZ$3)/Z65, 0)</f>
        <v>-33917103873793.68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500000</v>
      </c>
      <c r="S66">
        <f t="shared" si="1"/>
        <v>-183935924933619.44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-37.487125684024839</v>
      </c>
      <c r="AC66">
        <f t="shared" si="2"/>
        <v>-33.47064793544579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-4.5611781781902459E-7</v>
      </c>
      <c r="AI66">
        <f t="shared" si="25"/>
        <v>-4.5612009243231365E-7</v>
      </c>
      <c r="AJ66">
        <f t="shared" si="7"/>
        <v>-4.0164777485790495</v>
      </c>
      <c r="AK66">
        <f t="shared" si="22"/>
        <v>-2.6240987978817389</v>
      </c>
      <c r="AL66">
        <f t="shared" si="26"/>
        <v>-6.6405770025808817</v>
      </c>
      <c r="AN66">
        <f t="shared" si="27"/>
        <v>0</v>
      </c>
      <c r="AO66">
        <f t="shared" si="27"/>
        <v>0</v>
      </c>
      <c r="AP66">
        <f t="shared" si="27"/>
        <v>-2.830405021208605E-15</v>
      </c>
      <c r="AQ66">
        <f t="shared" si="27"/>
        <v>-5.6756819632419121E-10</v>
      </c>
      <c r="AR66">
        <f t="shared" si="27"/>
        <v>-5.6757102672921244E-10</v>
      </c>
      <c r="AS66">
        <f t="shared" si="27"/>
        <v>-4.9978863843502686E-3</v>
      </c>
      <c r="AT66">
        <f t="shared" si="27"/>
        <v>-3.2652857737760057E-3</v>
      </c>
      <c r="AU66">
        <f t="shared" si="23"/>
        <v>-8.2631727256973018E-3</v>
      </c>
      <c r="AW66">
        <v>63</v>
      </c>
      <c r="AX66">
        <f>IF(Z66&gt;0, (R66*SUMPRODUCT(K66:$K$98, X66:$X$98)-K66*$AZ$3)/Z66, 0)</f>
        <v>-183935924933619.44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-1023048008322954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-33.47064793544579</v>
      </c>
      <c r="AC67">
        <f t="shared" ref="AC67:AC89" si="30">S67*Z67</f>
        <v>-29.884507085715725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-7.5469063225646139E-8</v>
      </c>
      <c r="AI67">
        <f t="shared" ref="AI67:AI89" si="34">SUM(AE67:AH67)</f>
        <v>-7.5469428366221686E-8</v>
      </c>
      <c r="AJ67">
        <f t="shared" ref="AJ67:AJ89" si="35">AB67-AC67</f>
        <v>-3.5861408497300644</v>
      </c>
      <c r="AK67">
        <f t="shared" si="22"/>
        <v>-2.3429453554812056</v>
      </c>
      <c r="AL67">
        <f t="shared" si="26"/>
        <v>-5.9290862806806981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-8.3847853754397683E-11</v>
      </c>
      <c r="AR67">
        <f t="shared" si="36"/>
        <v>-8.3848259433920774E-11</v>
      </c>
      <c r="AS67">
        <f t="shared" si="36"/>
        <v>-3.984284429393266E-3</v>
      </c>
      <c r="AT67">
        <f t="shared" si="36"/>
        <v>-2.6030658275638277E-3</v>
      </c>
      <c r="AU67">
        <f t="shared" si="23"/>
        <v>-6.5873503408053532E-3</v>
      </c>
      <c r="AW67">
        <v>64</v>
      </c>
      <c r="AX67">
        <f>IF(Z67&gt;0, (R67*SUMPRODUCT(K67:$K$98, X67:$X$98)-K67*$AZ$3)/Z67, 0)</f>
        <v>-1023048008322954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500000</v>
      </c>
      <c r="S68">
        <f t="shared" si="29"/>
        <v>-5842554206724195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-29.884507085715725</v>
      </c>
      <c r="AC68">
        <f t="shared" si="30"/>
        <v>-26.682595612319538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-1.2176096697235366E-8</v>
      </c>
      <c r="AI68">
        <f t="shared" si="34"/>
        <v>-1.2176153783987726E-8</v>
      </c>
      <c r="AJ68">
        <f t="shared" si="35"/>
        <v>-3.2019114733961871</v>
      </c>
      <c r="AK68">
        <f t="shared" si="22"/>
        <v>-2.0919154960001012</v>
      </c>
      <c r="AL68">
        <f t="shared" si="26"/>
        <v>-5.2938269815724421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-1.2078501483314902E-11</v>
      </c>
      <c r="AR68">
        <f t="shared" si="36"/>
        <v>-1.2078558112499132E-11</v>
      </c>
      <c r="AS68">
        <f t="shared" si="36"/>
        <v>-3.1762471539536975E-3</v>
      </c>
      <c r="AT68">
        <f t="shared" si="36"/>
        <v>-2.0751481406306241E-3</v>
      </c>
      <c r="AU68">
        <f t="shared" si="23"/>
        <v>-5.2513953066628798E-3</v>
      </c>
      <c r="AW68">
        <v>65</v>
      </c>
      <c r="AX68">
        <f>IF(Z68&gt;0, (R68*SUMPRODUCT(K68:$K$98, X68:$X$98)-K68*$AZ$3)/Z68, 0)</f>
        <v>-5842554206724195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500000</v>
      </c>
      <c r="S69">
        <f t="shared" si="29"/>
        <v>-3.4327093903141096E+16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-26.682595612319538</v>
      </c>
      <c r="AC69">
        <f t="shared" si="30"/>
        <v>-23.823746082438731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-1.9136245723914165E-9</v>
      </c>
      <c r="AI69">
        <f t="shared" si="34"/>
        <v>-1.9136332476619442E-9</v>
      </c>
      <c r="AJ69">
        <f t="shared" si="35"/>
        <v>-2.858849529880807</v>
      </c>
      <c r="AK69">
        <f t="shared" si="22"/>
        <v>-1.8677816928623678</v>
      </c>
      <c r="AL69">
        <f t="shared" si="26"/>
        <v>-4.7266312246568081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-1.6948984592863376E-12</v>
      </c>
      <c r="AR69">
        <f t="shared" si="36"/>
        <v>-1.6949061429787731E-12</v>
      </c>
      <c r="AS69">
        <f t="shared" si="36"/>
        <v>-2.5320847847763476E-3</v>
      </c>
      <c r="AT69">
        <f t="shared" si="36"/>
        <v>-1.6542953927266651E-3</v>
      </c>
      <c r="AU69">
        <f t="shared" si="23"/>
        <v>-4.1863801791979186E-3</v>
      </c>
      <c r="AW69">
        <v>66</v>
      </c>
      <c r="AX69">
        <f>IF(Z69&gt;0, (R69*SUMPRODUCT(K69:$K$98, X69:$X$98)-K69*$AZ$3)/Z69, 0)</f>
        <v>-3.4327093903141096E+16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500000</v>
      </c>
      <c r="S70">
        <f t="shared" si="29"/>
        <v>-2.0770451465133162E+17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-23.823746082438731</v>
      </c>
      <c r="AC70">
        <f t="shared" si="30"/>
        <v>-21.271201859321778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-2.923352735270663E-10</v>
      </c>
      <c r="AI70">
        <f t="shared" si="34"/>
        <v>-2.9233655366305031E-10</v>
      </c>
      <c r="AJ70">
        <f t="shared" si="35"/>
        <v>-2.5525442231169535</v>
      </c>
      <c r="AK70">
        <f t="shared" si="22"/>
        <v>-1.6676622257707114</v>
      </c>
      <c r="AL70">
        <f t="shared" si="26"/>
        <v>-4.2202064491800009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-2.3117993869765867E-13</v>
      </c>
      <c r="AR70">
        <f t="shared" si="36"/>
        <v>-2.311809510344689E-13</v>
      </c>
      <c r="AS70">
        <f t="shared" si="36"/>
        <v>-2.018562487870986E-3</v>
      </c>
      <c r="AT70">
        <f t="shared" si="36"/>
        <v>-1.3187941587431433E-3</v>
      </c>
      <c r="AU70">
        <f t="shared" si="23"/>
        <v>-3.3373566468453096E-3</v>
      </c>
      <c r="AW70">
        <v>67</v>
      </c>
      <c r="AX70">
        <f>IF(Z70&gt;0, (R70*SUMPRODUCT(K70:$K$98, X70:$X$98)-K70*$AZ$3)/Z70, 0)</f>
        <v>-2.0770451465133162E+17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500000</v>
      </c>
      <c r="S71">
        <f t="shared" si="29"/>
        <v>-1.2947857081210836E+18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-21.271201859321778</v>
      </c>
      <c r="AC71">
        <f t="shared" si="30"/>
        <v>-18.992144517251788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-4.3359297016724869E-11</v>
      </c>
      <c r="AI71">
        <f t="shared" si="34"/>
        <v>-4.3359480368923597E-11</v>
      </c>
      <c r="AJ71">
        <f t="shared" si="35"/>
        <v>-2.27905734206999</v>
      </c>
      <c r="AK71">
        <f t="shared" si="22"/>
        <v>-1.4889841301525246</v>
      </c>
      <c r="AL71">
        <f t="shared" si="26"/>
        <v>-3.7680414722658742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-3.0614920282899448E-14</v>
      </c>
      <c r="AR71">
        <f t="shared" si="36"/>
        <v>-3.0615049743322794E-14</v>
      </c>
      <c r="AS71">
        <f t="shared" si="36"/>
        <v>-1.6091856567858106E-3</v>
      </c>
      <c r="AT71">
        <f t="shared" si="36"/>
        <v>-1.0513346291001556E-3</v>
      </c>
      <c r="AU71">
        <f t="shared" si="23"/>
        <v>-2.6605202859165812E-3</v>
      </c>
      <c r="AW71">
        <v>68</v>
      </c>
      <c r="AX71">
        <f>IF(Z71&gt;0, (R71*SUMPRODUCT(K71:$K$98, X71:$X$98)-K71*$AZ$3)/Z71, 0)</f>
        <v>-1.2947857081210836E+18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500000</v>
      </c>
      <c r="S72">
        <f t="shared" si="29"/>
        <v>-8.329417538298538E+18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-18.992144517251788</v>
      </c>
      <c r="AC72">
        <f t="shared" si="30"/>
        <v>-16.957271890403412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-6.2428324428013244E-12</v>
      </c>
      <c r="AI72">
        <f t="shared" si="34"/>
        <v>-6.242857890666995E-12</v>
      </c>
      <c r="AJ72">
        <f t="shared" si="35"/>
        <v>-2.0348726268483759</v>
      </c>
      <c r="AK72">
        <f t="shared" ref="AK72:AK89" si="49">G72*SUM(AB72:AB72, AE72:AF72)</f>
        <v>-1.3294501162076253</v>
      </c>
      <c r="AL72">
        <f t="shared" si="26"/>
        <v>-3.3643227430622442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-3.9356326655136975E-15</v>
      </c>
      <c r="AR72">
        <f t="shared" si="36"/>
        <v>-3.9356487084641243E-15</v>
      </c>
      <c r="AS72">
        <f t="shared" si="36"/>
        <v>-1.2828329534326733E-3</v>
      </c>
      <c r="AT72">
        <f t="shared" si="36"/>
        <v>-8.381175295760257E-4</v>
      </c>
      <c r="AU72">
        <f t="shared" si="23"/>
        <v>-2.1209504830126346E-3</v>
      </c>
      <c r="AW72">
        <v>69</v>
      </c>
      <c r="AX72">
        <f>IF(Z72&gt;0, (R72*SUMPRODUCT(K72:$K$98, X72:$X$98)-K72*$AZ$3)/Z72, 0)</f>
        <v>-8.329417538298538E+18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500000</v>
      </c>
      <c r="S73">
        <f t="shared" si="29"/>
        <v>-5.5384880416440377E+19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-16.957271890403412</v>
      </c>
      <c r="AC73">
        <f t="shared" si="30"/>
        <v>-15.140421330717334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-8.7105177539736257E-13</v>
      </c>
      <c r="AI73">
        <f t="shared" si="34"/>
        <v>-8.7105519248999166E-13</v>
      </c>
      <c r="AJ73">
        <f t="shared" si="35"/>
        <v>-1.8168505596860776</v>
      </c>
      <c r="AK73">
        <f t="shared" si="49"/>
        <v>-1.187009032328239</v>
      </c>
      <c r="AL73">
        <f t="shared" si="26"/>
        <v>-3.0038595920151874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-4.9029653664210551E-16</v>
      </c>
      <c r="AR73">
        <f t="shared" si="36"/>
        <v>-4.9029846005094156E-16</v>
      </c>
      <c r="AS73">
        <f t="shared" si="36"/>
        <v>-1.0226665763972359E-3</v>
      </c>
      <c r="AT73">
        <f t="shared" si="36"/>
        <v>-6.6814216324619503E-4</v>
      </c>
      <c r="AU73">
        <f t="shared" si="23"/>
        <v>-1.6908087396439212E-3</v>
      </c>
      <c r="AW73">
        <v>70</v>
      </c>
      <c r="AX73">
        <f>IF(Z73&gt;0, (R73*SUMPRODUCT(K73:$K$98, X73:$X$98)-K73*$AZ$3)/Z73, 0)</f>
        <v>-5.5384880416440377E+19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500000</v>
      </c>
      <c r="S74">
        <f t="shared" si="29"/>
        <v>-3.8122475557353823E+20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-15.140421330717334</v>
      </c>
      <c r="AC74">
        <f t="shared" si="30"/>
        <v>-13.518233330997617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-1.1758686352358791E-13</v>
      </c>
      <c r="AI74">
        <f t="shared" si="34"/>
        <v>-1.1758730677370261E-13</v>
      </c>
      <c r="AJ74">
        <f t="shared" si="35"/>
        <v>-1.6221879997197171</v>
      </c>
      <c r="AK74">
        <f t="shared" si="49"/>
        <v>-1.0598294931502135</v>
      </c>
      <c r="AL74">
        <f t="shared" si="26"/>
        <v>-2.682017492870048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-5.9095667002608499E-17</v>
      </c>
      <c r="AR74">
        <f t="shared" si="36"/>
        <v>-5.9095889766958115E-17</v>
      </c>
      <c r="AS74">
        <f t="shared" si="36"/>
        <v>-8.1526353347994185E-4</v>
      </c>
      <c r="AT74">
        <f t="shared" si="36"/>
        <v>-5.326388418735612E-4</v>
      </c>
      <c r="AU74">
        <f t="shared" si="23"/>
        <v>-1.347902375353562E-3</v>
      </c>
      <c r="AW74">
        <v>71</v>
      </c>
      <c r="AX74">
        <f>IF(Z74&gt;0, (R74*SUMPRODUCT(K74:$K$98, X74:$X$98)-K74*$AZ$3)/Z74, 0)</f>
        <v>-3.8122475557353823E+20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500000</v>
      </c>
      <c r="S75">
        <f t="shared" si="29"/>
        <v>-2.7201333922214864E+21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-13.518233330997617</v>
      </c>
      <c r="AC75">
        <f t="shared" si="30"/>
        <v>-12.06985118839073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-1.5334090701122503E-14</v>
      </c>
      <c r="AI75">
        <f t="shared" si="34"/>
        <v>-1.5334146166468537E-14</v>
      </c>
      <c r="AJ75">
        <f t="shared" si="35"/>
        <v>-1.4483821426068868</v>
      </c>
      <c r="AK75">
        <f t="shared" si="49"/>
        <v>-0.94627633316983328</v>
      </c>
      <c r="AL75">
        <f t="shared" si="26"/>
        <v>-2.3946584757767355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-6.8807667758095845E-18</v>
      </c>
      <c r="AR75">
        <f t="shared" si="36"/>
        <v>-6.8807916644135224E-18</v>
      </c>
      <c r="AS75">
        <f t="shared" si="36"/>
        <v>-6.4992309748081937E-4</v>
      </c>
      <c r="AT75">
        <f t="shared" si="36"/>
        <v>-4.246164236874689E-4</v>
      </c>
      <c r="AU75">
        <f t="shared" si="23"/>
        <v>-1.0745395211682952E-3</v>
      </c>
      <c r="AW75">
        <v>72</v>
      </c>
      <c r="AX75">
        <f>IF(Z75&gt;0, (R75*SUMPRODUCT(K75:$K$98, X75:$X$98)-K75*$AZ$3)/Z75, 0)</f>
        <v>-2.7201333922214864E+21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500000</v>
      </c>
      <c r="S76">
        <f t="shared" si="29"/>
        <v>-2.0150647053591171E+22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-12.06985118839073</v>
      </c>
      <c r="AC76">
        <f t="shared" si="30"/>
        <v>-10.776652846777436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-1.9290255490586402E-15</v>
      </c>
      <c r="AI76">
        <f t="shared" si="34"/>
        <v>-1.9290322341124862E-15</v>
      </c>
      <c r="AJ76">
        <f t="shared" si="35"/>
        <v>-1.2931983416132944</v>
      </c>
      <c r="AK76">
        <f t="shared" si="49"/>
        <v>-0.84488958318735119</v>
      </c>
      <c r="AL76">
        <f t="shared" si="26"/>
        <v>-2.1380879248006477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-7.7285632749129635E-19</v>
      </c>
      <c r="AR76">
        <f t="shared" si="36"/>
        <v>-7.7285900583123182E-19</v>
      </c>
      <c r="AS76">
        <f t="shared" si="36"/>
        <v>-5.1811471419070524E-4</v>
      </c>
      <c r="AT76">
        <f t="shared" si="36"/>
        <v>-3.3850161327126028E-4</v>
      </c>
      <c r="AU76">
        <f t="shared" si="23"/>
        <v>-8.5661632746196633E-4</v>
      </c>
      <c r="AW76">
        <v>73</v>
      </c>
      <c r="AX76">
        <f>IF(Z76&gt;0, (R76*SUMPRODUCT(K76:$K$98, X76:$X$98)-K76*$AZ$3)/Z76, 0)</f>
        <v>-2.0150647053591171E+22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500000</v>
      </c>
      <c r="S77">
        <f t="shared" si="29"/>
        <v>-1.5525124096191708E+23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-10.776652846777436</v>
      </c>
      <c r="AC77">
        <f t="shared" si="30"/>
        <v>-9.6220114703369966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-2.3373961520218342E-16</v>
      </c>
      <c r="AI77">
        <f t="shared" si="34"/>
        <v>-2.3374038991511088E-16</v>
      </c>
      <c r="AJ77">
        <f t="shared" si="35"/>
        <v>-1.1546413764404395</v>
      </c>
      <c r="AK77">
        <f t="shared" si="49"/>
        <v>-0.75436569927442054</v>
      </c>
      <c r="AL77">
        <f t="shared" si="26"/>
        <v>-1.9090070757148603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-8.361324705892477E-20</v>
      </c>
      <c r="AR77">
        <f t="shared" si="36"/>
        <v>-8.3613524188941207E-20</v>
      </c>
      <c r="AS77">
        <f t="shared" si="36"/>
        <v>-4.1303787802192632E-4</v>
      </c>
      <c r="AT77">
        <f t="shared" si="36"/>
        <v>-2.6985141364099189E-4</v>
      </c>
      <c r="AU77">
        <f t="shared" si="23"/>
        <v>-6.8288929166291821E-4</v>
      </c>
      <c r="AW77">
        <v>74</v>
      </c>
      <c r="AX77">
        <f>IF(Z77&gt;0, (R77*SUMPRODUCT(K77:$K$98, X77:$X$98)-K77*$AZ$3)/Z77, 0)</f>
        <v>-1.5525124096191708E+23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500000</v>
      </c>
      <c r="S78">
        <f t="shared" si="29"/>
        <v>-1.2460922471167447E+24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-9.6220114703369966</v>
      </c>
      <c r="AC78">
        <f t="shared" si="30"/>
        <v>-8.5910816699437458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-2.7231422586104023E-17</v>
      </c>
      <c r="AI78">
        <f t="shared" si="34"/>
        <v>-2.7231508766337568E-17</v>
      </c>
      <c r="AJ78">
        <f t="shared" si="35"/>
        <v>-1.0309298003932508</v>
      </c>
      <c r="AK78">
        <f t="shared" si="49"/>
        <v>-0.67354080292358987</v>
      </c>
      <c r="AL78">
        <f t="shared" si="26"/>
        <v>-1.7044706033168406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-8.6975127005275406E-21</v>
      </c>
      <c r="AR78">
        <f t="shared" si="36"/>
        <v>-8.6975402258495621E-21</v>
      </c>
      <c r="AS78">
        <f t="shared" si="36"/>
        <v>-3.292712675557452E-4</v>
      </c>
      <c r="AT78">
        <f t="shared" si="36"/>
        <v>-2.1512389480308667E-4</v>
      </c>
      <c r="AU78">
        <f t="shared" si="23"/>
        <v>-5.4439516235883182E-4</v>
      </c>
      <c r="AW78">
        <v>75</v>
      </c>
      <c r="AX78">
        <f>IF(Z78&gt;0, (R78*SUMPRODUCT(K78:$K$98, X78:$X$98)-K78*$AZ$3)/Z78, 0)</f>
        <v>-1.2460922471167447E+24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500000</v>
      </c>
      <c r="S79">
        <f t="shared" si="29"/>
        <v>-1.0435388976821408E+25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-8.5910816699437458</v>
      </c>
      <c r="AC79">
        <f t="shared" si="30"/>
        <v>-7.6706086338783459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-3.0452086085070605E-18</v>
      </c>
      <c r="AI79">
        <f t="shared" si="34"/>
        <v>-3.0452177967230566E-18</v>
      </c>
      <c r="AJ79">
        <f t="shared" si="35"/>
        <v>-0.92047303606539987</v>
      </c>
      <c r="AK79">
        <f t="shared" si="49"/>
        <v>-0.60137571689606228</v>
      </c>
      <c r="AL79">
        <f t="shared" si="26"/>
        <v>-1.5218487529614622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-8.6840790478679721E-22</v>
      </c>
      <c r="AR79">
        <f t="shared" si="36"/>
        <v>-8.6841052500775011E-22</v>
      </c>
      <c r="AS79">
        <f t="shared" si="36"/>
        <v>-2.6249303854890326E-4</v>
      </c>
      <c r="AT79">
        <f t="shared" si="36"/>
        <v>-1.7149545185195044E-4</v>
      </c>
      <c r="AU79">
        <f t="shared" si="23"/>
        <v>-4.3398849040085372E-4</v>
      </c>
      <c r="AW79">
        <v>76</v>
      </c>
      <c r="AX79">
        <f>IF(Z79&gt;0, (R79*SUMPRODUCT(K79:$K$98, X79:$X$98)-K79*$AZ$3)/Z79, 0)</f>
        <v>-1.0435388976821408E+25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500000</v>
      </c>
      <c r="S80">
        <f t="shared" si="29"/>
        <v>-9.2026075254679928E+25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-7.6706086338783459</v>
      </c>
      <c r="AC80">
        <f t="shared" si="30"/>
        <v>-6.8487577088199503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-3.2664239074242577E-19</v>
      </c>
      <c r="AI80">
        <f t="shared" si="34"/>
        <v>-3.2664332101649346E-19</v>
      </c>
      <c r="AJ80">
        <f t="shared" si="35"/>
        <v>-0.82185092505839563</v>
      </c>
      <c r="AK80">
        <f t="shared" si="49"/>
        <v>-0.53694260437148422</v>
      </c>
      <c r="AL80">
        <f t="shared" si="26"/>
        <v>-1.3587935294298799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-8.3168954503159634E-23</v>
      </c>
      <c r="AR80">
        <f t="shared" si="36"/>
        <v>-8.3169191367460801E-23</v>
      </c>
      <c r="AS80">
        <f t="shared" si="36"/>
        <v>-2.0925784323095039E-4</v>
      </c>
      <c r="AT80">
        <f t="shared" si="36"/>
        <v>-1.3671512424422069E-4</v>
      </c>
      <c r="AU80">
        <f t="shared" si="23"/>
        <v>-3.4597296747517105E-4</v>
      </c>
      <c r="AW80">
        <v>77</v>
      </c>
      <c r="AX80">
        <f>IF(Z80&gt;0, (R80*SUMPRODUCT(K80:$K$98, X80:$X$98)-K80*$AZ$3)/Z80, 0)</f>
        <v>-9.2026075254679928E+25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500000</v>
      </c>
      <c r="S81">
        <f t="shared" si="29"/>
        <v>-8.5673840699841575E+26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-6.8487577088199503</v>
      </c>
      <c r="AC81">
        <f t="shared" si="30"/>
        <v>-6.1149622400178121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-3.3270107830858766E-20</v>
      </c>
      <c r="AI81">
        <f t="shared" si="34"/>
        <v>-3.3270197049490001E-20</v>
      </c>
      <c r="AJ81">
        <f t="shared" si="35"/>
        <v>-0.7337954688021382</v>
      </c>
      <c r="AK81">
        <f t="shared" si="49"/>
        <v>-0.47941303961739656</v>
      </c>
      <c r="AL81">
        <f t="shared" si="26"/>
        <v>-1.2132085084195348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-7.5635360689174802E-24</v>
      </c>
      <c r="AR81">
        <f t="shared" si="36"/>
        <v>-7.5635563516391003E-24</v>
      </c>
      <c r="AS81">
        <f t="shared" si="36"/>
        <v>-1.668190714532447E-4</v>
      </c>
      <c r="AT81">
        <f t="shared" si="36"/>
        <v>-1.0898846001611978E-4</v>
      </c>
      <c r="AU81">
        <f t="shared" si="23"/>
        <v>-2.7580753146936449E-4</v>
      </c>
      <c r="AW81">
        <v>78</v>
      </c>
      <c r="AX81">
        <f>IF(Z81&gt;0, (R81*SUMPRODUCT(K81:$K$98, X81:$X$98)-K81*$AZ$3)/Z81, 0)</f>
        <v>-8.5673840699841575E+26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500000</v>
      </c>
      <c r="S82">
        <f t="shared" si="29"/>
        <v>-8.4430216571302829E+27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-6.1149622400178121</v>
      </c>
      <c r="AC82">
        <f t="shared" si="30"/>
        <v>-5.4597877143016174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-3.2097264153844501E-21</v>
      </c>
      <c r="AI82">
        <f t="shared" si="34"/>
        <v>-3.2097344986689898E-21</v>
      </c>
      <c r="AJ82">
        <f t="shared" si="35"/>
        <v>-0.65517452571619472</v>
      </c>
      <c r="AK82">
        <f t="shared" si="49"/>
        <v>-0.42804735680124689</v>
      </c>
      <c r="AL82">
        <f t="shared" si="26"/>
        <v>-1.0832218825174416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-6.5150937220803246E-25</v>
      </c>
      <c r="AR82">
        <f t="shared" si="36"/>
        <v>-6.5151101295087289E-25</v>
      </c>
      <c r="AS82">
        <f t="shared" si="36"/>
        <v>-1.3298714242127285E-4</v>
      </c>
      <c r="AT82">
        <f t="shared" si="36"/>
        <v>-8.688493304856486E-5</v>
      </c>
      <c r="AU82">
        <f t="shared" si="23"/>
        <v>-2.1987207546983771E-4</v>
      </c>
      <c r="AW82">
        <v>79</v>
      </c>
      <c r="AX82">
        <f>IF(Z82&gt;0, (R82*SUMPRODUCT(K82:$K$98, X82:$X$98)-K82*$AZ$3)/Z82, 0)</f>
        <v>-8.4430216571302829E+27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500000</v>
      </c>
      <c r="S83">
        <f t="shared" si="29"/>
        <v>-8.8335544712729205E+28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-5.4597877143016174</v>
      </c>
      <c r="AC83">
        <f t="shared" si="30"/>
        <v>-4.8748104591978727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-2.9250549178472688E-22</v>
      </c>
      <c r="AI83">
        <f t="shared" si="34"/>
        <v>-2.925061815991265E-22</v>
      </c>
      <c r="AJ83">
        <f t="shared" si="35"/>
        <v>-0.58497725510374465</v>
      </c>
      <c r="AK83">
        <f t="shared" si="49"/>
        <v>-0.38218514000111325</v>
      </c>
      <c r="AL83">
        <f t="shared" si="26"/>
        <v>-0.96716239510485791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-5.3011324202478611E-26</v>
      </c>
      <c r="AR83">
        <f t="shared" si="36"/>
        <v>-5.3011449218848581E-26</v>
      </c>
      <c r="AS83">
        <f t="shared" si="36"/>
        <v>-1.0601653573124418E-4</v>
      </c>
      <c r="AT83">
        <f t="shared" si="36"/>
        <v>-6.9264136677746208E-5</v>
      </c>
      <c r="AU83">
        <f t="shared" si="23"/>
        <v>-1.7528067240899037E-4</v>
      </c>
      <c r="AW83">
        <v>80</v>
      </c>
      <c r="AX83">
        <f>IF(Z83&gt;0, (R83*SUMPRODUCT(K83:$K$98, X83:$X$98)-K83*$AZ$3)/Z83, 0)</f>
        <v>-8.8335544712729205E+28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500000</v>
      </c>
      <c r="S84">
        <f t="shared" si="29"/>
        <v>-9.8435275152216705E+29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-4.8748104591978727</v>
      </c>
      <c r="AC84">
        <f t="shared" si="30"/>
        <v>-4.3525093385695284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-2.5105801861472438E-23</v>
      </c>
      <c r="AI84">
        <f t="shared" si="34"/>
        <v>-2.5105857132681511E-23</v>
      </c>
      <c r="AJ84">
        <f t="shared" si="35"/>
        <v>-0.52230112062834433</v>
      </c>
      <c r="AK84">
        <f t="shared" si="49"/>
        <v>-0.34123673214385114</v>
      </c>
      <c r="AL84">
        <f t="shared" si="26"/>
        <v>-0.86353785277219552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-4.062475013354356E-27</v>
      </c>
      <c r="AR84">
        <f t="shared" si="36"/>
        <v>-4.0624839570203281E-27</v>
      </c>
      <c r="AS84">
        <f t="shared" si="36"/>
        <v>-8.4515733204116995E-5</v>
      </c>
      <c r="AT84">
        <f t="shared" si="36"/>
        <v>-5.5216945693356356E-5</v>
      </c>
      <c r="AU84">
        <f t="shared" si="23"/>
        <v>-1.3973267889747336E-4</v>
      </c>
      <c r="AW84">
        <v>81</v>
      </c>
      <c r="AX84">
        <f>IF(Z84&gt;0, (R84*SUMPRODUCT(K84:$K$98, X84:$X$98)-K84*$AZ$3)/Z84, 0)</f>
        <v>-9.8435275152216705E+29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500000</v>
      </c>
      <c r="S85">
        <f t="shared" si="29"/>
        <v>-1.172824068777274E+31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-4.3525093385695284</v>
      </c>
      <c r="AC85">
        <f t="shared" si="30"/>
        <v>-3.8861690522942225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-2.0230641758898535E-24</v>
      </c>
      <c r="AI85">
        <f t="shared" si="34"/>
        <v>-2.0230683177824397E-24</v>
      </c>
      <c r="AJ85">
        <f t="shared" si="35"/>
        <v>-0.46634028627530588</v>
      </c>
      <c r="AK85">
        <f t="shared" si="49"/>
        <v>-0.30467565369986699</v>
      </c>
      <c r="AL85">
        <f t="shared" si="26"/>
        <v>-0.77101593997517281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-2.9228615412404409E-28</v>
      </c>
      <c r="AR85">
        <f t="shared" si="36"/>
        <v>-2.9228675253207742E-28</v>
      </c>
      <c r="AS85">
        <f t="shared" si="36"/>
        <v>-6.7375425067057329E-5</v>
      </c>
      <c r="AT85">
        <f t="shared" si="36"/>
        <v>-4.401861104381085E-5</v>
      </c>
      <c r="AU85">
        <f t="shared" si="23"/>
        <v>-1.1139403611086817E-4</v>
      </c>
      <c r="AW85">
        <v>82</v>
      </c>
      <c r="AX85">
        <f>IF(Z85&gt;0, (R85*SUMPRODUCT(K85:$K$98, X85:$X$98)-K85*$AZ$3)/Z85, 0)</f>
        <v>-1.172824068777274E+31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500000</v>
      </c>
      <c r="S86">
        <f t="shared" si="29"/>
        <v>-1.5012968152564772E+32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-3.8861690522942225</v>
      </c>
      <c r="AC86">
        <f t="shared" si="30"/>
        <v>-3.46979379669127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-1.5246295774555539E-25</v>
      </c>
      <c r="AI86">
        <f t="shared" si="34"/>
        <v>-1.5246324664527208E-25</v>
      </c>
      <c r="AJ86">
        <f t="shared" si="35"/>
        <v>-0.41637525560295252</v>
      </c>
      <c r="AK86">
        <f t="shared" si="49"/>
        <v>-0.27203183366059558</v>
      </c>
      <c r="AL86">
        <f t="shared" si="26"/>
        <v>-0.6884070892635481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-1.9667307190016724E-29</v>
      </c>
      <c r="AR86">
        <f t="shared" si="36"/>
        <v>-1.9667344457295016E-29</v>
      </c>
      <c r="AS86">
        <f t="shared" si="36"/>
        <v>-5.3711276360855757E-5</v>
      </c>
      <c r="AT86">
        <f t="shared" si="36"/>
        <v>-3.5091367222425753E-5</v>
      </c>
      <c r="AU86">
        <f t="shared" si="23"/>
        <v>-8.8802643583281511E-5</v>
      </c>
      <c r="AW86">
        <v>83</v>
      </c>
      <c r="AX86">
        <f>IF(Z86&gt;0, (R86*SUMPRODUCT(K86:$K$98, X86:$X$98)-K86*$AZ$3)/Z86, 0)</f>
        <v>-1.5012968152564772E+32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500000</v>
      </c>
      <c r="S87">
        <f t="shared" si="29"/>
        <v>-2.076162683850237E+33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-3.46979379669127</v>
      </c>
      <c r="AC87">
        <f t="shared" si="30"/>
        <v>-3.0980301756172048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-1.0694333544582908E-26</v>
      </c>
      <c r="AI87">
        <f t="shared" si="34"/>
        <v>-1.0694352196963811E-26</v>
      </c>
      <c r="AJ87">
        <f t="shared" si="35"/>
        <v>-0.37176362107406513</v>
      </c>
      <c r="AK87">
        <f t="shared" si="49"/>
        <v>-0.24288556576838893</v>
      </c>
      <c r="AL87">
        <f t="shared" si="26"/>
        <v>-0.61464918684245406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-1.2317321093918066E-30</v>
      </c>
      <c r="AR87">
        <f t="shared" si="36"/>
        <v>-1.2317342577011312E-30</v>
      </c>
      <c r="AS87">
        <f t="shared" si="36"/>
        <v>-4.2818300670325099E-5</v>
      </c>
      <c r="AT87">
        <f t="shared" si="36"/>
        <v>-2.7974623104612365E-5</v>
      </c>
      <c r="AU87">
        <f t="shared" si="23"/>
        <v>-7.0792923774937468E-5</v>
      </c>
      <c r="AW87">
        <v>84</v>
      </c>
      <c r="AX87">
        <f>IF(Z87&gt;0, (R87*SUMPRODUCT(K87:$K$98, X87:$X$98)-K87*$AZ$3)/Z87, 0)</f>
        <v>-2.076162683850237E+33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500000</v>
      </c>
      <c r="S88">
        <f t="shared" si="29"/>
        <v>-3.1219768502357025E+34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-3.0980301756172048</v>
      </c>
      <c r="AC88">
        <f t="shared" si="30"/>
        <v>-2.7660983710867901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-6.9433385322328637E-28</v>
      </c>
      <c r="AI88">
        <f t="shared" si="34"/>
        <v>-6.9433496073404954E-28</v>
      </c>
      <c r="AJ88">
        <f t="shared" si="35"/>
        <v>-0.33193180453041471</v>
      </c>
      <c r="AK88">
        <f t="shared" si="49"/>
        <v>-0.21686211229320437</v>
      </c>
      <c r="AL88">
        <f t="shared" si="26"/>
        <v>-0.54879391682361911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-7.1402407546643857E-32</v>
      </c>
      <c r="AR88">
        <f t="shared" si="36"/>
        <v>-7.1402521438447501E-32</v>
      </c>
      <c r="AS88">
        <f t="shared" si="36"/>
        <v>-3.4134487141521859E-5</v>
      </c>
      <c r="AT88">
        <f t="shared" si="36"/>
        <v>-2.2301198265794294E-5</v>
      </c>
      <c r="AU88">
        <f t="shared" si="23"/>
        <v>-5.643568540731616E-5</v>
      </c>
      <c r="AW88">
        <v>85</v>
      </c>
      <c r="AX88">
        <f>IF(Z88&gt;0, (R88*SUMPRODUCT(K88:$K$98, X88:$X$98)-K88*$AZ$3)/Z88, 0)</f>
        <v>-3.1219768502357025E+34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-2.7660983710867901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-2.7660983710867901</v>
      </c>
      <c r="AK89">
        <f t="shared" si="49"/>
        <v>-0.19362688597607533</v>
      </c>
      <c r="AL89">
        <f t="shared" si="26"/>
        <v>-2.9597252570628654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-4.0675644156591759E-33</v>
      </c>
      <c r="AR89">
        <f t="shared" si="36"/>
        <v>-4.0675644156591759E-33</v>
      </c>
      <c r="AS89">
        <f t="shared" si="36"/>
        <v>-2.539768388506092E-4</v>
      </c>
      <c r="AT89">
        <f t="shared" si="36"/>
        <v>-1.7778378719542643E-5</v>
      </c>
      <c r="AU89">
        <f t="shared" si="23"/>
        <v>-2.7175521757015183E-4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49523.162433795835</v>
      </c>
      <c r="AO91" s="8">
        <f t="shared" si="50"/>
        <v>-4952.3162433795842</v>
      </c>
      <c r="AP91" s="8">
        <f t="shared" si="50"/>
        <v>-730.90418046542163</v>
      </c>
      <c r="AQ91" s="8">
        <f t="shared" si="50"/>
        <v>-26898.193021526786</v>
      </c>
      <c r="AR91" s="8">
        <f t="shared" si="50"/>
        <v>16941.748988424046</v>
      </c>
      <c r="AS91" s="8">
        <f t="shared" si="50"/>
        <v>-7033.1467376422743</v>
      </c>
      <c r="AT91" s="8">
        <f t="shared" si="50"/>
        <v>3363.9962515044067</v>
      </c>
      <c r="AU91" s="8">
        <f t="shared" si="50"/>
        <v>13272.598502286182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126835.60534261903</v>
      </c>
      <c r="K3">
        <v>1</v>
      </c>
      <c r="L3" s="2">
        <v>0</v>
      </c>
      <c r="O3">
        <f>$C$3</f>
        <v>126835.60534261903</v>
      </c>
      <c r="P3">
        <f>O3*C5</f>
        <v>12683.560534261904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126835.60534261903</v>
      </c>
      <c r="AF3">
        <f t="shared" ref="AF3:AG34" si="4">-$Z3*P3</f>
        <v>-12683.560534261904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113527.08783765712</v>
      </c>
      <c r="AJ3">
        <f t="shared" ref="AJ3:AJ66" si="7">AB3-AC3</f>
        <v>0</v>
      </c>
      <c r="AL3">
        <f t="shared" ref="AL3:AL34" si="8">SUM(AI3:AK3)</f>
        <v>113527.08783765712</v>
      </c>
      <c r="AN3">
        <f t="shared" ref="AN3:AU34" si="9">AE3*$K3</f>
        <v>126835.60534261903</v>
      </c>
      <c r="AO3">
        <f t="shared" si="9"/>
        <v>-12683.560534261904</v>
      </c>
      <c r="AP3">
        <f t="shared" si="9"/>
        <v>-624.95697070000006</v>
      </c>
      <c r="AQ3">
        <f t="shared" si="9"/>
        <v>0</v>
      </c>
      <c r="AR3">
        <f t="shared" si="9"/>
        <v>113527.08783765712</v>
      </c>
      <c r="AS3">
        <f t="shared" si="9"/>
        <v>0</v>
      </c>
      <c r="AT3">
        <f t="shared" si="9"/>
        <v>0</v>
      </c>
      <c r="AU3">
        <f t="shared" si="9"/>
        <v>113527.08783765712</v>
      </c>
      <c r="AW3">
        <v>0</v>
      </c>
      <c r="AX3">
        <f>IF(Z3&gt;0, (R3*SUMPRODUCT(K3:$K$98, X3:$X$98)-K3*$AZ$3)/Z3, 0)</f>
        <v>0</v>
      </c>
      <c r="AZ3">
        <f>C6*ABS(SUMPRODUCT(X4:X79, K4:K79))/1</f>
        <v>71430.798183466584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4851.2329223003153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4791.3745586260338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-4791.3745586260338</v>
      </c>
      <c r="AK4">
        <f>G4*SUM(AB4, AE4:AF4)</f>
        <v>0</v>
      </c>
      <c r="AL4">
        <f t="shared" si="8"/>
        <v>-5960.7715586260338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-4469.9827956208919</v>
      </c>
      <c r="AT4">
        <f t="shared" si="9"/>
        <v>0</v>
      </c>
      <c r="AU4">
        <f t="shared" si="9"/>
        <v>-5560.9399744622015</v>
      </c>
      <c r="AW4">
        <v>1</v>
      </c>
      <c r="AX4">
        <f>IF(Z4&gt;0, (R4*SUMPRODUCT(K4:$K$98, X4:$X$98)-K4*$AZ$3)/Z4, 0)</f>
        <v>4851.2329223003153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500000</v>
      </c>
      <c r="S5">
        <f t="shared" si="1"/>
        <v>9493.0105508654924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4791.3745586260338</v>
      </c>
      <c r="AC5">
        <f t="shared" si="2"/>
        <v>9258.7927692077137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-1228.6248610726439</v>
      </c>
      <c r="AI5">
        <f t="shared" si="6"/>
        <v>-1240.8164528753671</v>
      </c>
      <c r="AJ5">
        <f t="shared" si="7"/>
        <v>-4467.4182105816799</v>
      </c>
      <c r="AK5">
        <f>G5*SUM(AB5, AE5:AF5)</f>
        <v>196.44635690366741</v>
      </c>
      <c r="AL5">
        <f t="shared" si="8"/>
        <v>-5511.7883065533797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-1050.6069694147905</v>
      </c>
      <c r="AR5">
        <f t="shared" si="9"/>
        <v>-1061.0320973134876</v>
      </c>
      <c r="AS5">
        <f t="shared" si="9"/>
        <v>-3820.1251301638413</v>
      </c>
      <c r="AT5">
        <f t="shared" si="9"/>
        <v>167.98285483084931</v>
      </c>
      <c r="AU5">
        <f t="shared" si="9"/>
        <v>-4713.1743726464802</v>
      </c>
      <c r="AW5">
        <v>2</v>
      </c>
      <c r="AX5">
        <f>IF(Z5&gt;0, (R5*SUMPRODUCT(K5:$K$98, X5:$X$98)-K5*$AZ$3)/Z5, 0)</f>
        <v>9493.0105508654924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500000</v>
      </c>
      <c r="S6">
        <f t="shared" si="1"/>
        <v>14732.245248844289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9258.7927692077137</v>
      </c>
      <c r="AC6">
        <f t="shared" si="2"/>
        <v>14186.799903124294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-1298.9911863875659</v>
      </c>
      <c r="AI6">
        <f t="shared" si="6"/>
        <v>-1311.0283874926022</v>
      </c>
      <c r="AJ6">
        <f t="shared" si="7"/>
        <v>-4928.0071339165806</v>
      </c>
      <c r="AK6">
        <f>G6*SUM(AB6, AE6:AF6)</f>
        <v>541.6393769986513</v>
      </c>
      <c r="AL6">
        <f t="shared" si="8"/>
        <v>-5697.3961444105316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-1002.0548293781876</v>
      </c>
      <c r="AR6">
        <f t="shared" si="9"/>
        <v>-1011.3404470374126</v>
      </c>
      <c r="AS6">
        <f t="shared" si="9"/>
        <v>-3801.5141284245274</v>
      </c>
      <c r="AT6">
        <f t="shared" si="9"/>
        <v>417.82604777501257</v>
      </c>
      <c r="AU6">
        <f t="shared" si="9"/>
        <v>-4395.0285276869272</v>
      </c>
      <c r="AW6">
        <v>3</v>
      </c>
      <c r="AX6">
        <f>IF(Z6&gt;0, (R6*SUMPRODUCT(K6:$K$98, X6:$X$98)-K6*$AZ$3)/Z6, 0)</f>
        <v>14732.245248844289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500000</v>
      </c>
      <c r="S7">
        <f t="shared" si="1"/>
        <v>19096.655806303497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14186.799903124294</v>
      </c>
      <c r="AC7">
        <f t="shared" si="2"/>
        <v>18153.038425115155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-1379.5152473459293</v>
      </c>
      <c r="AI7">
        <f t="shared" si="6"/>
        <v>-1391.3975885587315</v>
      </c>
      <c r="AJ7">
        <f t="shared" si="7"/>
        <v>-3966.238521990861</v>
      </c>
      <c r="AK7">
        <f>G7*SUM(AB7, AE7:AF7)</f>
        <v>696.57187524340281</v>
      </c>
      <c r="AL7">
        <f t="shared" si="8"/>
        <v>-4661.0642353061894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-968.22117879672032</v>
      </c>
      <c r="AR7">
        <f t="shared" si="9"/>
        <v>-976.56087235071209</v>
      </c>
      <c r="AS7">
        <f t="shared" si="9"/>
        <v>-2783.7286644994797</v>
      </c>
      <c r="AT7">
        <f t="shared" si="9"/>
        <v>488.89321336778744</v>
      </c>
      <c r="AU7">
        <f t="shared" si="9"/>
        <v>-3271.3963234824041</v>
      </c>
      <c r="AW7">
        <v>4</v>
      </c>
      <c r="AX7">
        <f>IF(Z7&gt;0, (R7*SUMPRODUCT(K7:$K$98, X7:$X$98)-K7*$AZ$3)/Z7, 0)</f>
        <v>19096.655806303497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500000</v>
      </c>
      <c r="S8">
        <f t="shared" si="1"/>
        <v>21905.107702072244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18153.038425115155</v>
      </c>
      <c r="AC8">
        <f t="shared" si="2"/>
        <v>20521.477600715079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-2123.0744644355514</v>
      </c>
      <c r="AI8">
        <f t="shared" si="6"/>
        <v>-2134.7849053746145</v>
      </c>
      <c r="AJ8">
        <f t="shared" si="7"/>
        <v>-2368.4391755999241</v>
      </c>
      <c r="AK8">
        <f t="shared" ref="AK8:AK71" si="22">G8*SUM(AB8:AB8, AE8:AF8)</f>
        <v>386.65971845495278</v>
      </c>
      <c r="AL8">
        <f t="shared" si="8"/>
        <v>-4116.5643625195853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-1390.9201383674338</v>
      </c>
      <c r="AR8">
        <f t="shared" si="9"/>
        <v>-1398.5921670240621</v>
      </c>
      <c r="AS8">
        <f t="shared" si="9"/>
        <v>-1551.6694308299425</v>
      </c>
      <c r="AT8">
        <f t="shared" si="9"/>
        <v>253.31791140800181</v>
      </c>
      <c r="AU8">
        <f t="shared" si="9"/>
        <v>-2696.9436864460022</v>
      </c>
      <c r="AW8">
        <v>5</v>
      </c>
      <c r="AX8">
        <f>IF(Z8&gt;0, (R8*SUMPRODUCT(K8:$K$98, X8:$X$98)-K8*$AZ$3)/Z8, 0)</f>
        <v>21905.107702072244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500000</v>
      </c>
      <c r="S9">
        <f t="shared" si="1"/>
        <v>23445.347348559178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20521.477600715079</v>
      </c>
      <c r="AC9">
        <f t="shared" si="2"/>
        <v>21608.04506139236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-2916.1241658751642</v>
      </c>
      <c r="AI9">
        <f t="shared" si="6"/>
        <v>-2927.6445993006901</v>
      </c>
      <c r="AJ9">
        <f t="shared" si="7"/>
        <v>-1086.5674606772809</v>
      </c>
      <c r="AK9">
        <f t="shared" si="22"/>
        <v>121.07671784421896</v>
      </c>
      <c r="AL9">
        <f t="shared" si="8"/>
        <v>-3893.1353421337521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-1809.3400242158764</v>
      </c>
      <c r="AR9">
        <f t="shared" si="9"/>
        <v>-1816.4879987558641</v>
      </c>
      <c r="AS9">
        <f t="shared" si="9"/>
        <v>-674.17225186088854</v>
      </c>
      <c r="AT9">
        <f t="shared" si="9"/>
        <v>75.123327792351645</v>
      </c>
      <c r="AU9">
        <f t="shared" si="9"/>
        <v>-2415.5369228244012</v>
      </c>
      <c r="AW9">
        <v>6</v>
      </c>
      <c r="AX9">
        <f>IF(Z9&gt;0, (R9*SUMPRODUCT(K9:$K$98, X9:$X$98)-K9*$AZ$3)/Z9, 0)</f>
        <v>23445.347348559178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500000</v>
      </c>
      <c r="S10">
        <f t="shared" si="1"/>
        <v>24392.047329285702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21608.04506139236</v>
      </c>
      <c r="AC10">
        <f t="shared" si="2"/>
        <v>22073.35792775196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-3738.7820184836764</v>
      </c>
      <c r="AI10">
        <f t="shared" si="6"/>
        <v>-3750.0937780244849</v>
      </c>
      <c r="AJ10">
        <f t="shared" si="7"/>
        <v>-465.31286635959987</v>
      </c>
      <c r="AK10">
        <f t="shared" si="22"/>
        <v>88.592984751708684</v>
      </c>
      <c r="AL10">
        <f t="shared" si="8"/>
        <v>-4126.8136596323757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-2200.70844669287</v>
      </c>
      <c r="AR10">
        <f t="shared" si="9"/>
        <v>-2207.3667339760937</v>
      </c>
      <c r="AS10">
        <f t="shared" si="9"/>
        <v>-273.89078857497799</v>
      </c>
      <c r="AT10">
        <f t="shared" si="9"/>
        <v>52.147284569398373</v>
      </c>
      <c r="AU10">
        <f t="shared" si="9"/>
        <v>-2429.110237981673</v>
      </c>
      <c r="AW10">
        <v>7</v>
      </c>
      <c r="AX10">
        <f>IF(Z10&gt;0, (R10*SUMPRODUCT(K10:$K$98, X10:$X$98)-K10*$AZ$3)/Z10, 0)</f>
        <v>24392.047329285702</v>
      </c>
    </row>
    <row r="11" spans="1:52" x14ac:dyDescent="0.25">
      <c r="A11" t="s">
        <v>33</v>
      </c>
      <c r="C11" s="12">
        <f>AU81</f>
        <v>34496.033377191183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500000</v>
      </c>
      <c r="S11">
        <f t="shared" si="1"/>
        <v>24776.172853915075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22073.35792775196</v>
      </c>
      <c r="AC11">
        <f t="shared" si="2"/>
        <v>21966.127068177215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-4654.3107898493035</v>
      </c>
      <c r="AI11">
        <f t="shared" si="6"/>
        <v>-4665.393074024958</v>
      </c>
      <c r="AJ11">
        <f t="shared" si="7"/>
        <v>107.23085957474541</v>
      </c>
      <c r="AK11">
        <f t="shared" si="22"/>
        <v>52.976059026604702</v>
      </c>
      <c r="AL11">
        <f t="shared" si="8"/>
        <v>-4505.1861554236075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-2603.1962225962388</v>
      </c>
      <c r="AR11">
        <f t="shared" si="9"/>
        <v>-2609.3946398499211</v>
      </c>
      <c r="AS11">
        <f t="shared" si="9"/>
        <v>59.975145879711015</v>
      </c>
      <c r="AT11">
        <f t="shared" si="9"/>
        <v>29.629967351311723</v>
      </c>
      <c r="AU11">
        <f t="shared" si="9"/>
        <v>-2519.789526618898</v>
      </c>
      <c r="AW11">
        <v>8</v>
      </c>
      <c r="AX11">
        <f>IF(Z11&gt;0, (R11*SUMPRODUCT(K11:$K$98, X11:$X$98)-K11*$AZ$3)/Z11, 0)</f>
        <v>24776.172853915075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500000</v>
      </c>
      <c r="S12">
        <f t="shared" si="1"/>
        <v>24640.421521771095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21966.127068177215</v>
      </c>
      <c r="AC12">
        <f t="shared" si="2"/>
        <v>21348.564601052938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-5656.3552872826494</v>
      </c>
      <c r="AI12">
        <f t="shared" si="6"/>
        <v>-5667.1853397343648</v>
      </c>
      <c r="AJ12">
        <f t="shared" si="7"/>
        <v>617.56246712427674</v>
      </c>
      <c r="AK12">
        <f t="shared" si="22"/>
        <v>50.522092256807596</v>
      </c>
      <c r="AL12">
        <f t="shared" si="8"/>
        <v>-4999.1007803532802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-3006.4129662236269</v>
      </c>
      <c r="AR12">
        <f t="shared" si="9"/>
        <v>-3012.1692542327842</v>
      </c>
      <c r="AS12">
        <f t="shared" si="9"/>
        <v>328.2410163997007</v>
      </c>
      <c r="AT12">
        <f t="shared" si="9"/>
        <v>26.853029119848966</v>
      </c>
      <c r="AU12">
        <f t="shared" si="9"/>
        <v>-2657.0752087132341</v>
      </c>
      <c r="AW12">
        <v>9</v>
      </c>
      <c r="AX12">
        <f>IF(Z12&gt;0, (R12*SUMPRODUCT(K12:$K$98, X12:$X$98)-K12*$AZ$3)/Z12, 0)</f>
        <v>24640.421521771095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500000</v>
      </c>
      <c r="S13">
        <f t="shared" si="1"/>
        <v>23947.079401327694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21348.564601052938</v>
      </c>
      <c r="AC13">
        <f t="shared" si="2"/>
        <v>20218.809321990666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-6714.0182394885815</v>
      </c>
      <c r="AI13">
        <f t="shared" si="6"/>
        <v>-6724.5721409597927</v>
      </c>
      <c r="AJ13">
        <f t="shared" si="7"/>
        <v>1129.7552790622722</v>
      </c>
      <c r="AK13">
        <f t="shared" si="22"/>
        <v>42.697129202105877</v>
      </c>
      <c r="AL13">
        <f t="shared" si="8"/>
        <v>-5552.1197326954143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-3392.1787728343693</v>
      </c>
      <c r="AR13">
        <f t="shared" si="9"/>
        <v>-3397.5110074611189</v>
      </c>
      <c r="AS13">
        <f t="shared" si="9"/>
        <v>570.79557121139487</v>
      </c>
      <c r="AT13">
        <f t="shared" si="9"/>
        <v>21.572222501347042</v>
      </c>
      <c r="AU13">
        <f t="shared" si="9"/>
        <v>-2805.1432137483766</v>
      </c>
      <c r="AW13">
        <v>10</v>
      </c>
      <c r="AX13">
        <f>IF(Z13&gt;0, (R13*SUMPRODUCT(K13:$K$98, X13:$X$98)-K13*$AZ$3)/Z13, 0)</f>
        <v>23947.079401327694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500000</v>
      </c>
      <c r="S14">
        <f t="shared" si="1"/>
        <v>25230.979295877783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20218.809321990666</v>
      </c>
      <c r="AC14">
        <f t="shared" si="2"/>
        <v>20693.370289186532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-7855.8793026835774</v>
      </c>
      <c r="AI14">
        <f t="shared" si="6"/>
        <v>-7866.1312681575091</v>
      </c>
      <c r="AJ14">
        <f t="shared" si="7"/>
        <v>-474.5609671958664</v>
      </c>
      <c r="AK14">
        <f t="shared" si="22"/>
        <v>1415.3166525393467</v>
      </c>
      <c r="AL14">
        <f t="shared" si="8"/>
        <v>-6925.3755828140293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-3543.8309367324837</v>
      </c>
      <c r="AR14">
        <f t="shared" si="9"/>
        <v>-3548.4556554952096</v>
      </c>
      <c r="AS14">
        <f t="shared" si="9"/>
        <v>-214.07709717993097</v>
      </c>
      <c r="AT14">
        <f t="shared" si="9"/>
        <v>638.45722996638278</v>
      </c>
      <c r="AU14">
        <f t="shared" si="9"/>
        <v>-3124.0755227087579</v>
      </c>
      <c r="AW14">
        <v>11</v>
      </c>
      <c r="AX14">
        <f>IF(Z14&gt;0, (R14*SUMPRODUCT(K14:$K$98, X14:$X$98)-K14*$AZ$3)/Z14, 0)</f>
        <v>25230.979295877783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500000</v>
      </c>
      <c r="S15">
        <f t="shared" si="1"/>
        <v>25953.515498379187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20693.370289186532</v>
      </c>
      <c r="AC15">
        <f t="shared" si="2"/>
        <v>20601.985548909608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-9076.1962592300497</v>
      </c>
      <c r="AI15">
        <f t="shared" si="6"/>
        <v>-9086.1188001427618</v>
      </c>
      <c r="AJ15">
        <f t="shared" si="7"/>
        <v>91.384740276924276</v>
      </c>
      <c r="AK15">
        <f t="shared" si="22"/>
        <v>1448.5359202430575</v>
      </c>
      <c r="AL15">
        <f t="shared" si="8"/>
        <v>-7546.1981396227802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-3655.6452830729477</v>
      </c>
      <c r="AR15">
        <f t="shared" si="9"/>
        <v>-3659.6418129900662</v>
      </c>
      <c r="AS15">
        <f t="shared" si="9"/>
        <v>36.807290763292116</v>
      </c>
      <c r="AT15">
        <f t="shared" si="9"/>
        <v>583.43091675801611</v>
      </c>
      <c r="AU15">
        <f t="shared" si="9"/>
        <v>-3039.4036054687581</v>
      </c>
      <c r="AW15">
        <v>12</v>
      </c>
      <c r="AX15">
        <f>IF(Z15&gt;0, (R15*SUMPRODUCT(K15:$K$98, X15:$X$98)-K15*$AZ$3)/Z15, 0)</f>
        <v>25953.515498379187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500000</v>
      </c>
      <c r="S16">
        <f t="shared" si="1"/>
        <v>26168.583547467588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20601.985548909608</v>
      </c>
      <c r="AC16">
        <f t="shared" si="2"/>
        <v>20028.881512671993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-10243.173533847281</v>
      </c>
      <c r="AI16">
        <f t="shared" si="6"/>
        <v>-10252.740770012519</v>
      </c>
      <c r="AJ16">
        <f t="shared" si="7"/>
        <v>573.10403623761522</v>
      </c>
      <c r="AK16">
        <f t="shared" si="22"/>
        <v>1442.1389884236728</v>
      </c>
      <c r="AL16">
        <f t="shared" si="8"/>
        <v>-8237.4977453512311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-3683.6357378458029</v>
      </c>
      <c r="AR16">
        <f t="shared" si="9"/>
        <v>-3687.0762939326664</v>
      </c>
      <c r="AS16">
        <f t="shared" si="9"/>
        <v>206.09887184012544</v>
      </c>
      <c r="AT16">
        <f t="shared" si="9"/>
        <v>518.62000571837996</v>
      </c>
      <c r="AU16">
        <f t="shared" si="9"/>
        <v>-2962.3574163741614</v>
      </c>
      <c r="AW16">
        <v>13</v>
      </c>
      <c r="AX16">
        <f>IF(Z16&gt;0, (R16*SUMPRODUCT(K16:$K$98, X16:$X$98)-K16*$AZ$3)/Z16, 0)</f>
        <v>26168.583547467588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500000</v>
      </c>
      <c r="S17">
        <f t="shared" si="1"/>
        <v>25984.343418768934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20028.881512671993</v>
      </c>
      <c r="AC17">
        <f t="shared" si="2"/>
        <v>19097.514745214881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-11381.364771586646</v>
      </c>
      <c r="AI17">
        <f t="shared" si="6"/>
        <v>-11390.551801270944</v>
      </c>
      <c r="AJ17">
        <f t="shared" si="7"/>
        <v>931.36676745711156</v>
      </c>
      <c r="AK17">
        <f t="shared" si="22"/>
        <v>1402.0217058870396</v>
      </c>
      <c r="AL17">
        <f t="shared" si="8"/>
        <v>-9057.1633279267917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-3654.4200702075736</v>
      </c>
      <c r="AR17">
        <f t="shared" si="9"/>
        <v>-3657.3699155326003</v>
      </c>
      <c r="AS17">
        <f t="shared" si="9"/>
        <v>299.05072687035323</v>
      </c>
      <c r="AT17">
        <f t="shared" si="9"/>
        <v>450.17239704425998</v>
      </c>
      <c r="AU17">
        <f t="shared" si="9"/>
        <v>-2908.1467916179868</v>
      </c>
      <c r="AW17">
        <v>14</v>
      </c>
      <c r="AX17">
        <f>IF(Z17&gt;0, (R17*SUMPRODUCT(K17:$K$98, X17:$X$98)-K17*$AZ$3)/Z17, 0)</f>
        <v>25984.343418768934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500000</v>
      </c>
      <c r="S18">
        <f t="shared" si="1"/>
        <v>25478.562681917123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19097.514745214881</v>
      </c>
      <c r="AC18">
        <f t="shared" si="2"/>
        <v>17900.477684282912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-12521.298946564795</v>
      </c>
      <c r="AI18">
        <f t="shared" si="6"/>
        <v>-12530.081073478585</v>
      </c>
      <c r="AJ18">
        <f t="shared" si="7"/>
        <v>1197.0370609319689</v>
      </c>
      <c r="AK18">
        <f t="shared" si="22"/>
        <v>1336.8260321650419</v>
      </c>
      <c r="AL18">
        <f t="shared" si="8"/>
        <v>-9996.2179803815743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-3589.6779432963249</v>
      </c>
      <c r="AR18">
        <f t="shared" si="9"/>
        <v>-3592.1956539118282</v>
      </c>
      <c r="AS18">
        <f t="shared" si="9"/>
        <v>343.1734641328581</v>
      </c>
      <c r="AT18">
        <f t="shared" si="9"/>
        <v>383.24896978869214</v>
      </c>
      <c r="AU18">
        <f t="shared" si="9"/>
        <v>-2865.7732199902784</v>
      </c>
      <c r="AW18">
        <v>15</v>
      </c>
      <c r="AX18">
        <f>IF(Z18&gt;0, (R18*SUMPRODUCT(K18:$K$98, X18:$X$98)-K18*$AZ$3)/Z18, 0)</f>
        <v>25478.562681917123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500000</v>
      </c>
      <c r="S19">
        <f t="shared" si="1"/>
        <v>24709.239561675589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17900.477684282912</v>
      </c>
      <c r="AC19">
        <f t="shared" si="2"/>
        <v>16504.891713554101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-13790.039236837092</v>
      </c>
      <c r="AI19">
        <f t="shared" si="6"/>
        <v>-13798.388791500824</v>
      </c>
      <c r="AJ19">
        <f t="shared" si="7"/>
        <v>1395.5859707288109</v>
      </c>
      <c r="AK19">
        <f t="shared" si="22"/>
        <v>1253.0334378998041</v>
      </c>
      <c r="AL19">
        <f t="shared" si="8"/>
        <v>-11149.769382872208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-3529.8283047347209</v>
      </c>
      <c r="AR19">
        <f t="shared" si="9"/>
        <v>-3531.9655353747353</v>
      </c>
      <c r="AS19">
        <f t="shared" si="9"/>
        <v>357.22732738932478</v>
      </c>
      <c r="AT19">
        <f t="shared" si="9"/>
        <v>320.73823866017148</v>
      </c>
      <c r="AU19">
        <f t="shared" si="9"/>
        <v>-2853.9999693252385</v>
      </c>
      <c r="AW19">
        <v>16</v>
      </c>
      <c r="AX19">
        <f>IF(Z19&gt;0, (R19*SUMPRODUCT(K19:$K$98, X19:$X$98)-K19*$AZ$3)/Z19, 0)</f>
        <v>24709.239561675589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500000</v>
      </c>
      <c r="S20">
        <f t="shared" si="1"/>
        <v>23653.388829257608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16504.891713554101</v>
      </c>
      <c r="AC20">
        <f t="shared" si="2"/>
        <v>14934.074098611807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-14956.646108402334</v>
      </c>
      <c r="AI20">
        <f t="shared" si="6"/>
        <v>-14964.538251366717</v>
      </c>
      <c r="AJ20">
        <f t="shared" si="7"/>
        <v>1570.8176149422943</v>
      </c>
      <c r="AK20">
        <f t="shared" si="22"/>
        <v>1155.3424199487872</v>
      </c>
      <c r="AL20">
        <f t="shared" si="8"/>
        <v>-12238.378216475636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-3418.2535585637879</v>
      </c>
      <c r="AR20">
        <f t="shared" si="9"/>
        <v>-3420.0572614512648</v>
      </c>
      <c r="AS20">
        <f t="shared" si="9"/>
        <v>359.00113322295778</v>
      </c>
      <c r="AT20">
        <f t="shared" si="9"/>
        <v>264.04671941332032</v>
      </c>
      <c r="AU20">
        <f t="shared" si="9"/>
        <v>-2797.0094088149867</v>
      </c>
      <c r="AW20">
        <v>17</v>
      </c>
      <c r="AX20">
        <f>IF(Z20&gt;0, (R20*SUMPRODUCT(K20:$K$98, X20:$X$98)-K20*$AZ$3)/Z20, 0)</f>
        <v>23653.388829257608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500000</v>
      </c>
      <c r="S21">
        <f t="shared" si="1"/>
        <v>22357.608795609693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14934.074098611807</v>
      </c>
      <c r="AC21">
        <f t="shared" si="2"/>
        <v>13264.937227362681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-15875.105868829225</v>
      </c>
      <c r="AI21">
        <f t="shared" si="6"/>
        <v>-15882.522212717244</v>
      </c>
      <c r="AJ21">
        <f t="shared" si="7"/>
        <v>1669.1368712491258</v>
      </c>
      <c r="AK21">
        <f t="shared" si="22"/>
        <v>1045.3851869028265</v>
      </c>
      <c r="AL21">
        <f t="shared" si="8"/>
        <v>-13168.000154565292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-3239.430480759017</v>
      </c>
      <c r="AR21">
        <f t="shared" si="9"/>
        <v>-3240.9438395136071</v>
      </c>
      <c r="AS21">
        <f t="shared" si="9"/>
        <v>340.59948336470035</v>
      </c>
      <c r="AT21">
        <f t="shared" si="9"/>
        <v>213.31842864974394</v>
      </c>
      <c r="AU21">
        <f t="shared" si="9"/>
        <v>-2687.0259274991631</v>
      </c>
      <c r="AW21">
        <v>18</v>
      </c>
      <c r="AX21">
        <f>IF(Z21&gt;0, (R21*SUMPRODUCT(K21:$K$98, X21:$X$98)-K21*$AZ$3)/Z21, 0)</f>
        <v>22357.608795609693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500000</v>
      </c>
      <c r="S22">
        <f t="shared" si="1"/>
        <v>20917.627484577893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13264.937227362681</v>
      </c>
      <c r="AC22">
        <f t="shared" si="2"/>
        <v>11587.218074563179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-16714.648224872115</v>
      </c>
      <c r="AI22">
        <f t="shared" si="6"/>
        <v>-16721.57253911563</v>
      </c>
      <c r="AJ22">
        <f t="shared" si="7"/>
        <v>1677.7191527995019</v>
      </c>
      <c r="AK22">
        <f t="shared" si="22"/>
        <v>928.5456059153878</v>
      </c>
      <c r="AL22">
        <f t="shared" si="8"/>
        <v>-14115.307780400741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-3045.3082026555453</v>
      </c>
      <c r="AR22">
        <f t="shared" si="9"/>
        <v>-3046.5697709924825</v>
      </c>
      <c r="AS22">
        <f t="shared" si="9"/>
        <v>305.67032156680199</v>
      </c>
      <c r="AT22">
        <f t="shared" si="9"/>
        <v>169.1754150126919</v>
      </c>
      <c r="AU22">
        <f t="shared" si="9"/>
        <v>-2571.7240344129887</v>
      </c>
      <c r="AW22">
        <v>19</v>
      </c>
      <c r="AX22">
        <f>IF(Z22&gt;0, (R22*SUMPRODUCT(K22:$K$98, X22:$X$98)-K22*$AZ$3)/Z22, 0)</f>
        <v>20917.627484577893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500000</v>
      </c>
      <c r="S23">
        <f t="shared" si="1"/>
        <v>19345.385063935373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11587.218074563179</v>
      </c>
      <c r="AC23">
        <f t="shared" si="2"/>
        <v>9936.2949861572051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-17389.786217886387</v>
      </c>
      <c r="AI23">
        <f t="shared" si="6"/>
        <v>-17396.206544332021</v>
      </c>
      <c r="AJ23">
        <f t="shared" si="7"/>
        <v>1650.9230884059743</v>
      </c>
      <c r="AK23">
        <f t="shared" si="22"/>
        <v>811.10526521942268</v>
      </c>
      <c r="AL23">
        <f t="shared" si="8"/>
        <v>-14934.178190706623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-2828.8520333487809</v>
      </c>
      <c r="AR23">
        <f t="shared" si="9"/>
        <v>-2829.8964483457758</v>
      </c>
      <c r="AS23">
        <f t="shared" si="9"/>
        <v>268.56092864075032</v>
      </c>
      <c r="AT23">
        <f t="shared" si="9"/>
        <v>131.94508259197835</v>
      </c>
      <c r="AU23">
        <f t="shared" si="9"/>
        <v>-2429.390437113047</v>
      </c>
      <c r="AW23">
        <v>20</v>
      </c>
      <c r="AX23">
        <f>IF(Z23&gt;0, (R23*SUMPRODUCT(K23:$K$98, X23:$X$98)-K23*$AZ$3)/Z23, 0)</f>
        <v>19345.385063935373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500000</v>
      </c>
      <c r="S24">
        <f t="shared" si="1"/>
        <v>17674.917442600763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9936.2949861572051</v>
      </c>
      <c r="AC24">
        <f t="shared" si="2"/>
        <v>8352.4296619598281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-17965.756804479104</v>
      </c>
      <c r="AI24">
        <f t="shared" si="6"/>
        <v>-17971.663783740169</v>
      </c>
      <c r="AJ24">
        <f t="shared" si="7"/>
        <v>1583.865324197377</v>
      </c>
      <c r="AK24">
        <f t="shared" si="22"/>
        <v>695.54064903100448</v>
      </c>
      <c r="AL24">
        <f t="shared" si="8"/>
        <v>-15692.257810511786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-2609.4169707178148</v>
      </c>
      <c r="AR24">
        <f t="shared" si="9"/>
        <v>-2610.2749235498191</v>
      </c>
      <c r="AS24">
        <f t="shared" si="9"/>
        <v>230.04681078960758</v>
      </c>
      <c r="AT24">
        <f t="shared" si="9"/>
        <v>101.0230514170766</v>
      </c>
      <c r="AU24">
        <f t="shared" si="9"/>
        <v>-2279.2050613431347</v>
      </c>
      <c r="AW24">
        <v>21</v>
      </c>
      <c r="AX24">
        <f>IF(Z24&gt;0, (R24*SUMPRODUCT(K24:$K$98, X24:$X$98)-K24*$AZ$3)/Z24, 0)</f>
        <v>17674.917442600763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500000</v>
      </c>
      <c r="S25">
        <f t="shared" si="1"/>
        <v>15908.923983655848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8352.4296619598281</v>
      </c>
      <c r="AC25">
        <f t="shared" si="2"/>
        <v>6854.6079672700471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-18483.582204894396</v>
      </c>
      <c r="AI25">
        <f t="shared" si="6"/>
        <v>-18488.968024807727</v>
      </c>
      <c r="AJ25">
        <f t="shared" si="7"/>
        <v>1497.821694689781</v>
      </c>
      <c r="AK25">
        <f t="shared" si="22"/>
        <v>584.67007633718799</v>
      </c>
      <c r="AL25">
        <f t="shared" si="8"/>
        <v>-16406.476253780758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-2396.9892522485429</v>
      </c>
      <c r="AR25">
        <f t="shared" si="9"/>
        <v>-2397.6876965383831</v>
      </c>
      <c r="AS25">
        <f t="shared" si="9"/>
        <v>194.24062198318964</v>
      </c>
      <c r="AT25">
        <f t="shared" si="9"/>
        <v>75.821227376610778</v>
      </c>
      <c r="AU25">
        <f t="shared" si="9"/>
        <v>-2127.6258471785827</v>
      </c>
      <c r="AW25">
        <v>22</v>
      </c>
      <c r="AX25">
        <f>IF(Z25&gt;0, (R25*SUMPRODUCT(K25:$K$98, X25:$X$98)-K25*$AZ$3)/Z25, 0)</f>
        <v>15908.923983655848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500000</v>
      </c>
      <c r="S26">
        <f t="shared" si="1"/>
        <v>14009.11635951817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6854.6079672700471</v>
      </c>
      <c r="AC26">
        <f t="shared" si="2"/>
        <v>5450.11449718939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-18758.187726491473</v>
      </c>
      <c r="AI26">
        <f t="shared" si="6"/>
        <v>-18763.050733512511</v>
      </c>
      <c r="AJ26">
        <f t="shared" si="7"/>
        <v>1404.4934700806571</v>
      </c>
      <c r="AK26">
        <f t="shared" si="22"/>
        <v>479.82255770890333</v>
      </c>
      <c r="AL26">
        <f t="shared" si="8"/>
        <v>-16878.734705722949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-2171.9648798919002</v>
      </c>
      <c r="AR26">
        <f t="shared" si="9"/>
        <v>-2172.5279556332443</v>
      </c>
      <c r="AS26">
        <f t="shared" si="9"/>
        <v>162.62287890127962</v>
      </c>
      <c r="AT26">
        <f t="shared" si="9"/>
        <v>55.557485569453121</v>
      </c>
      <c r="AU26">
        <f t="shared" si="9"/>
        <v>-1954.3475911625114</v>
      </c>
      <c r="AW26">
        <v>23</v>
      </c>
      <c r="AX26">
        <f>IF(Z26&gt;0, (R26*SUMPRODUCT(K26:$K$98, X26:$X$98)-K26*$AZ$3)/Z26, 0)</f>
        <v>14009.11635951817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500000</v>
      </c>
      <c r="S27">
        <f t="shared" si="1"/>
        <v>11979.457721585108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5450.11449718939</v>
      </c>
      <c r="AC27">
        <f t="shared" si="2"/>
        <v>4164.3065656616782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-18764.766145665308</v>
      </c>
      <c r="AI27">
        <f t="shared" si="6"/>
        <v>-18769.111403462492</v>
      </c>
      <c r="AJ27">
        <f t="shared" si="7"/>
        <v>1285.8079315277118</v>
      </c>
      <c r="AK27">
        <f t="shared" si="22"/>
        <v>381.50801480325731</v>
      </c>
      <c r="AL27">
        <f t="shared" si="8"/>
        <v>-17101.79545713152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-1939.9344455618905</v>
      </c>
      <c r="AR27">
        <f t="shared" si="9"/>
        <v>-1940.3836659364033</v>
      </c>
      <c r="AS27">
        <f t="shared" si="9"/>
        <v>132.92907981821557</v>
      </c>
      <c r="AT27">
        <f t="shared" si="9"/>
        <v>39.440967898538872</v>
      </c>
      <c r="AU27">
        <f t="shared" si="9"/>
        <v>-1768.0136182196486</v>
      </c>
      <c r="AW27">
        <v>24</v>
      </c>
      <c r="AX27">
        <f>IF(Z27&gt;0, (R27*SUMPRODUCT(K27:$K$98, X27:$X$98)-K27*$AZ$3)/Z27, 0)</f>
        <v>11979.457721585108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500000</v>
      </c>
      <c r="S28">
        <f t="shared" si="1"/>
        <v>9824.9141375651907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4164.3065656616782</v>
      </c>
      <c r="AC28">
        <f t="shared" si="2"/>
        <v>3015.5836811392401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-18606.049221699566</v>
      </c>
      <c r="AI28">
        <f t="shared" si="6"/>
        <v>-18609.885875688236</v>
      </c>
      <c r="AJ28">
        <f t="shared" si="7"/>
        <v>1148.7228845224381</v>
      </c>
      <c r="AK28">
        <f t="shared" si="22"/>
        <v>291.50145959631749</v>
      </c>
      <c r="AL28">
        <f t="shared" si="8"/>
        <v>-17169.66153156948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-1717.4339388437188</v>
      </c>
      <c r="AR28">
        <f t="shared" si="9"/>
        <v>-1717.7880817191476</v>
      </c>
      <c r="AS28">
        <f t="shared" si="9"/>
        <v>106.03302424377222</v>
      </c>
      <c r="AT28">
        <f t="shared" si="9"/>
        <v>26.907082420771236</v>
      </c>
      <c r="AU28">
        <f t="shared" si="9"/>
        <v>-1584.8479750546041</v>
      </c>
      <c r="AW28">
        <v>25</v>
      </c>
      <c r="AX28">
        <f>IF(Z28&gt;0, (R28*SUMPRODUCT(K28:$K$98, X28:$X$98)-K28*$AZ$3)/Z28, 0)</f>
        <v>9824.9141375651907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500000</v>
      </c>
      <c r="S29">
        <f t="shared" si="1"/>
        <v>7498.15631705543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3015.5836811392401</v>
      </c>
      <c r="AC29">
        <f t="shared" si="2"/>
        <v>2004.5886360807463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-18259.395682643171</v>
      </c>
      <c r="AI29">
        <f t="shared" si="6"/>
        <v>-18262.73748519989</v>
      </c>
      <c r="AJ29">
        <f t="shared" si="7"/>
        <v>1010.9950450584938</v>
      </c>
      <c r="AK29">
        <f t="shared" si="22"/>
        <v>211.09085767974682</v>
      </c>
      <c r="AL29">
        <f t="shared" si="8"/>
        <v>-17040.651582461647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-1504.853603682071</v>
      </c>
      <c r="AR29">
        <f t="shared" si="9"/>
        <v>-1505.1290193479385</v>
      </c>
      <c r="AS29">
        <f t="shared" si="9"/>
        <v>83.321461635621844</v>
      </c>
      <c r="AT29">
        <f t="shared" si="9"/>
        <v>17.397116717595697</v>
      </c>
      <c r="AU29">
        <f t="shared" si="9"/>
        <v>-1404.4104409947208</v>
      </c>
      <c r="AW29">
        <v>26</v>
      </c>
      <c r="AX29">
        <f>IF(Z29&gt;0, (R29*SUMPRODUCT(K29:$K$98, X29:$X$98)-K29*$AZ$3)/Z29, 0)</f>
        <v>7498.15631705543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500000</v>
      </c>
      <c r="S30">
        <f t="shared" si="1"/>
        <v>4932.0623094684997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2004.5886360807463</v>
      </c>
      <c r="AC30">
        <f t="shared" si="2"/>
        <v>1130.4840447069209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-17729.768646966859</v>
      </c>
      <c r="AI30">
        <f t="shared" si="6"/>
        <v>-17732.633787281837</v>
      </c>
      <c r="AJ30">
        <f t="shared" si="7"/>
        <v>874.10459137382531</v>
      </c>
      <c r="AK30">
        <f t="shared" si="22"/>
        <v>140.32120452565226</v>
      </c>
      <c r="AL30">
        <f t="shared" si="8"/>
        <v>-16718.207991382362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-1304.646635498973</v>
      </c>
      <c r="AR30">
        <f t="shared" si="9"/>
        <v>-1304.8574671091649</v>
      </c>
      <c r="AS30">
        <f t="shared" si="9"/>
        <v>64.321065712561378</v>
      </c>
      <c r="AT30">
        <f t="shared" si="9"/>
        <v>10.325548574198363</v>
      </c>
      <c r="AU30">
        <f t="shared" si="9"/>
        <v>-1230.2108528224053</v>
      </c>
      <c r="AW30">
        <v>27</v>
      </c>
      <c r="AX30">
        <f>IF(Z30&gt;0, (R30*SUMPRODUCT(K30:$K$98, X30:$X$98)-K30*$AZ$3)/Z30, 0)</f>
        <v>4932.0623094684997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500000</v>
      </c>
      <c r="S31">
        <f t="shared" si="1"/>
        <v>2016.5615463779441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1130.4840447069209</v>
      </c>
      <c r="AC31">
        <f t="shared" si="2"/>
        <v>389.0061701974455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-17006.718002532973</v>
      </c>
      <c r="AI31">
        <f t="shared" si="6"/>
        <v>-17009.129323494737</v>
      </c>
      <c r="AJ31">
        <f t="shared" si="7"/>
        <v>741.47787450947544</v>
      </c>
      <c r="AK31">
        <f t="shared" si="22"/>
        <v>79.133883129484474</v>
      </c>
      <c r="AL31">
        <f t="shared" si="8"/>
        <v>-16188.517565855776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-1117.357935879952</v>
      </c>
      <c r="AR31">
        <f t="shared" si="9"/>
        <v>-1117.5163620155638</v>
      </c>
      <c r="AS31">
        <f t="shared" si="9"/>
        <v>48.715818492384344</v>
      </c>
      <c r="AT31">
        <f t="shared" si="9"/>
        <v>5.1991731913563077</v>
      </c>
      <c r="AU31">
        <f t="shared" si="9"/>
        <v>-1063.6013703318231</v>
      </c>
      <c r="AW31">
        <v>28</v>
      </c>
      <c r="AX31">
        <f>IF(Z31&gt;0, (R31*SUMPRODUCT(K31:$K$98, X31:$X$98)-K31*$AZ$3)/Z31, 0)</f>
        <v>2016.5615463779441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500000</v>
      </c>
      <c r="S32">
        <f t="shared" si="1"/>
        <v>-1419.7540344715296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389.0061701974455</v>
      </c>
      <c r="AC32">
        <f t="shared" si="2"/>
        <v>-225.52251479902679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-16065.216605092199</v>
      </c>
      <c r="AI32">
        <f t="shared" si="6"/>
        <v>-16067.202182429217</v>
      </c>
      <c r="AJ32">
        <f t="shared" si="7"/>
        <v>614.52868499647229</v>
      </c>
      <c r="AK32">
        <f t="shared" si="22"/>
        <v>27.230431913821189</v>
      </c>
      <c r="AL32">
        <f t="shared" si="8"/>
        <v>-15425.443065518923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-942.41105100436289</v>
      </c>
      <c r="AR32">
        <f t="shared" si="9"/>
        <v>-942.52752811581604</v>
      </c>
      <c r="AS32">
        <f t="shared" si="9"/>
        <v>36.049225985305711</v>
      </c>
      <c r="AT32">
        <f t="shared" si="9"/>
        <v>1.5973802650798243</v>
      </c>
      <c r="AU32">
        <f t="shared" si="9"/>
        <v>-904.88092186543042</v>
      </c>
      <c r="AW32">
        <v>29</v>
      </c>
      <c r="AX32">
        <f>IF(Z32&gt;0, (R32*SUMPRODUCT(K32:$K$98, X32:$X$98)-K32*$AZ$3)/Z32, 0)</f>
        <v>-1419.7540344715296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500000</v>
      </c>
      <c r="S33">
        <f t="shared" si="1"/>
        <v>-5645.1332855481314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-225.52251479902679</v>
      </c>
      <c r="AC33">
        <f t="shared" si="2"/>
        <v>-718.97887751456983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-14947.56033868325</v>
      </c>
      <c r="AI33">
        <f t="shared" si="6"/>
        <v>-14949.152371238431</v>
      </c>
      <c r="AJ33">
        <f t="shared" si="7"/>
        <v>493.45636271554304</v>
      </c>
      <c r="AK33">
        <f t="shared" si="22"/>
        <v>-15.786576035931876</v>
      </c>
      <c r="AL33">
        <f t="shared" si="8"/>
        <v>-14471.482584558822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-782.89961090447957</v>
      </c>
      <c r="AR33">
        <f t="shared" si="9"/>
        <v>-782.98299586093788</v>
      </c>
      <c r="AS33">
        <f t="shared" si="9"/>
        <v>25.845474820968036</v>
      </c>
      <c r="AT33">
        <f t="shared" si="9"/>
        <v>-0.82684424454604977</v>
      </c>
      <c r="AU33">
        <f t="shared" si="9"/>
        <v>-757.96436528451602</v>
      </c>
      <c r="AW33">
        <v>30</v>
      </c>
      <c r="AX33">
        <f>IF(Z33&gt;0, (R33*SUMPRODUCT(K33:$K$98, X33:$X$98)-K33*$AZ$3)/Z33, 0)</f>
        <v>-5645.1332855481314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500000</v>
      </c>
      <c r="S34">
        <f t="shared" si="1"/>
        <v>-11128.188102690683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-718.97887751456983</v>
      </c>
      <c r="AC34">
        <f t="shared" si="2"/>
        <v>-1101.0260881611739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-13574.347325578061</v>
      </c>
      <c r="AI34">
        <f t="shared" si="6"/>
        <v>-13575.584079124552</v>
      </c>
      <c r="AJ34">
        <f t="shared" si="7"/>
        <v>382.04721064660407</v>
      </c>
      <c r="AK34">
        <f t="shared" si="22"/>
        <v>-50.32852142601989</v>
      </c>
      <c r="AL34">
        <f t="shared" si="8"/>
        <v>-13243.865389903967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-634.79967625639404</v>
      </c>
      <c r="AR34">
        <f t="shared" si="9"/>
        <v>-634.85751260992845</v>
      </c>
      <c r="AS34">
        <f t="shared" si="9"/>
        <v>17.866306188890359</v>
      </c>
      <c r="AT34">
        <f t="shared" si="9"/>
        <v>-2.3535959660837609</v>
      </c>
      <c r="AU34">
        <f t="shared" ref="AU34:AU79" si="23">AL34*$K34</f>
        <v>-619.34480238712183</v>
      </c>
      <c r="AW34">
        <v>31</v>
      </c>
      <c r="AX34">
        <f>IF(Z34&gt;0, (R34*SUMPRODUCT(K34:$K$98, X34:$X$98)-K34*$AZ$3)/Z34, 0)</f>
        <v>-11128.188102690683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500000</v>
      </c>
      <c r="S35">
        <f t="shared" si="1"/>
        <v>-18614.319136750873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-1101.0260881611739</v>
      </c>
      <c r="AC35">
        <f t="shared" si="2"/>
        <v>-1377.9218356158917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-11963.024743916665</v>
      </c>
      <c r="AI35">
        <f t="shared" ref="AI35:AI66" si="25">SUM(AE35:AH35)</f>
        <v>-11963.950054309093</v>
      </c>
      <c r="AJ35">
        <f t="shared" si="7"/>
        <v>276.89574745471782</v>
      </c>
      <c r="AK35">
        <f t="shared" si="22"/>
        <v>-77.071826171282183</v>
      </c>
      <c r="AL35">
        <f t="shared" ref="AL35:AL79" si="26">SUM(AI35:AK35)</f>
        <v>-11764.126133025657</v>
      </c>
      <c r="AN35">
        <f t="shared" ref="AN35:AT66" si="27">AE35*$K35</f>
        <v>0</v>
      </c>
      <c r="AO35">
        <f t="shared" si="27"/>
        <v>0</v>
      </c>
      <c r="AP35">
        <f t="shared" si="27"/>
        <v>-3.8635555114504068E-2</v>
      </c>
      <c r="AQ35">
        <f t="shared" si="27"/>
        <v>-499.50600967226927</v>
      </c>
      <c r="AR35">
        <f t="shared" si="27"/>
        <v>-499.54464522738374</v>
      </c>
      <c r="AS35">
        <f t="shared" si="27"/>
        <v>11.561548426676897</v>
      </c>
      <c r="AT35">
        <f t="shared" si="27"/>
        <v>-3.2180691065232918</v>
      </c>
      <c r="AU35">
        <f t="shared" si="23"/>
        <v>-491.20116590723012</v>
      </c>
      <c r="AW35">
        <v>32</v>
      </c>
      <c r="AX35">
        <f>IF(Z35&gt;0, (R35*SUMPRODUCT(K35:$K$98, X35:$X$98)-K35*$AZ$3)/Z35, 0)</f>
        <v>-18614.319136750873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500000</v>
      </c>
      <c r="S36">
        <f t="shared" si="1"/>
        <v>-29431.132950145813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-1377.9218356158917</v>
      </c>
      <c r="AC36">
        <f t="shared" si="2"/>
        <v>-1557.8707660009511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-10175.917163040824</v>
      </c>
      <c r="AI36">
        <f t="shared" si="25"/>
        <v>-10176.578822400252</v>
      </c>
      <c r="AJ36">
        <f t="shared" si="7"/>
        <v>179.94893038505938</v>
      </c>
      <c r="AK36">
        <f t="shared" si="22"/>
        <v>-96.454528493112434</v>
      </c>
      <c r="AL36">
        <f t="shared" si="26"/>
        <v>-10093.084420508305</v>
      </c>
      <c r="AN36">
        <f t="shared" si="27"/>
        <v>0</v>
      </c>
      <c r="AO36">
        <f t="shared" si="27"/>
        <v>0</v>
      </c>
      <c r="AP36">
        <f t="shared" si="27"/>
        <v>-2.466698979509185E-2</v>
      </c>
      <c r="AQ36">
        <f t="shared" si="27"/>
        <v>-379.36324974486263</v>
      </c>
      <c r="AR36">
        <f t="shared" si="27"/>
        <v>-379.38791673465772</v>
      </c>
      <c r="AS36">
        <f t="shared" si="27"/>
        <v>6.708585567788619</v>
      </c>
      <c r="AT36">
        <f t="shared" si="27"/>
        <v>-3.5958727646345308</v>
      </c>
      <c r="AU36">
        <f t="shared" si="23"/>
        <v>-376.27520393150365</v>
      </c>
      <c r="AW36">
        <v>33</v>
      </c>
      <c r="AX36">
        <f>IF(Z36&gt;0, (R36*SUMPRODUCT(K36:$K$98, X36:$X$98)-K36*$AZ$3)/Z36, 0)</f>
        <v>-29431.132950145813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500000</v>
      </c>
      <c r="S37">
        <f t="shared" si="1"/>
        <v>-46026.008003955969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-1557.8707660009511</v>
      </c>
      <c r="AC37">
        <f t="shared" si="2"/>
        <v>-1651.9151949536622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-8256.2568932113718</v>
      </c>
      <c r="AI37">
        <f t="shared" si="25"/>
        <v>-8256.7055295548744</v>
      </c>
      <c r="AJ37">
        <f t="shared" si="7"/>
        <v>94.044428952711087</v>
      </c>
      <c r="AK37">
        <f t="shared" si="22"/>
        <v>-109.05095362006659</v>
      </c>
      <c r="AL37">
        <f t="shared" si="26"/>
        <v>-8271.7120542222292</v>
      </c>
      <c r="AN37">
        <f t="shared" si="27"/>
        <v>0</v>
      </c>
      <c r="AO37">
        <f t="shared" si="27"/>
        <v>0</v>
      </c>
      <c r="AP37">
        <f t="shared" si="27"/>
        <v>-1.4933380249128178E-2</v>
      </c>
      <c r="AQ37">
        <f t="shared" si="27"/>
        <v>-274.81907207562034</v>
      </c>
      <c r="AR37">
        <f t="shared" si="27"/>
        <v>-274.83400545586949</v>
      </c>
      <c r="AS37">
        <f t="shared" si="27"/>
        <v>3.1303777284251697</v>
      </c>
      <c r="AT37">
        <f t="shared" si="27"/>
        <v>-3.6298872806961913</v>
      </c>
      <c r="AU37">
        <f t="shared" si="23"/>
        <v>-275.33351500814047</v>
      </c>
      <c r="AW37">
        <v>34</v>
      </c>
      <c r="AX37">
        <f>IF(Z37&gt;0, (R37*SUMPRODUCT(K37:$K$98, X37:$X$98)-K37*$AZ$3)/Z37, 0)</f>
        <v>-46026.008003955969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500000</v>
      </c>
      <c r="S38">
        <f t="shared" si="1"/>
        <v>-73149.939803486792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-1651.9151949536622</v>
      </c>
      <c r="AC38">
        <f t="shared" si="2"/>
        <v>-1671.9853198934325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-6337.5187119154625</v>
      </c>
      <c r="AI38">
        <f t="shared" si="25"/>
        <v>-6337.8044239277324</v>
      </c>
      <c r="AJ38">
        <f t="shared" si="7"/>
        <v>20.070124939770267</v>
      </c>
      <c r="AK38">
        <f t="shared" si="22"/>
        <v>-115.63406364675636</v>
      </c>
      <c r="AL38">
        <f t="shared" si="26"/>
        <v>-6433.3683626347183</v>
      </c>
      <c r="AN38">
        <f t="shared" si="27"/>
        <v>0</v>
      </c>
      <c r="AO38">
        <f t="shared" si="27"/>
        <v>0</v>
      </c>
      <c r="AP38">
        <f t="shared" si="27"/>
        <v>-8.4912992902175244E-3</v>
      </c>
      <c r="AQ38">
        <f t="shared" si="27"/>
        <v>-188.34968719975967</v>
      </c>
      <c r="AR38">
        <f t="shared" si="27"/>
        <v>-188.3581784990499</v>
      </c>
      <c r="AS38">
        <f t="shared" si="27"/>
        <v>0.59647977801761642</v>
      </c>
      <c r="AT38">
        <f t="shared" si="27"/>
        <v>-3.4366193943624581</v>
      </c>
      <c r="AU38">
        <f t="shared" si="23"/>
        <v>-191.19831811539473</v>
      </c>
      <c r="AW38">
        <v>35</v>
      </c>
      <c r="AX38">
        <f>IF(Z38&gt;0, (R38*SUMPRODUCT(K38:$K$98, X38:$X$98)-K38*$AZ$3)/Z38, 0)</f>
        <v>-73149.939803486792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500000</v>
      </c>
      <c r="S39">
        <f t="shared" si="1"/>
        <v>-120699.7411866513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-1671.9853198934325</v>
      </c>
      <c r="AC39">
        <f t="shared" si="2"/>
        <v>-1632.8805900076115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-4549.969955347322</v>
      </c>
      <c r="AI39">
        <f t="shared" si="25"/>
        <v>-4550.1390609905857</v>
      </c>
      <c r="AJ39">
        <f t="shared" si="7"/>
        <v>-39.104729885820916</v>
      </c>
      <c r="AK39">
        <f t="shared" si="22"/>
        <v>-117.03897239254029</v>
      </c>
      <c r="AL39">
        <f t="shared" si="26"/>
        <v>-4706.2827632689468</v>
      </c>
      <c r="AN39">
        <f t="shared" si="27"/>
        <v>0</v>
      </c>
      <c r="AO39">
        <f t="shared" si="27"/>
        <v>0</v>
      </c>
      <c r="AP39">
        <f t="shared" si="27"/>
        <v>-4.4873064201671241E-3</v>
      </c>
      <c r="AQ39">
        <f t="shared" si="27"/>
        <v>-120.73582524029172</v>
      </c>
      <c r="AR39">
        <f t="shared" si="27"/>
        <v>-120.74031254671189</v>
      </c>
      <c r="AS39">
        <f t="shared" si="27"/>
        <v>-1.0376643977647724</v>
      </c>
      <c r="AT39">
        <f t="shared" si="27"/>
        <v>-3.1056901596640096</v>
      </c>
      <c r="AU39">
        <f t="shared" si="23"/>
        <v>-124.88366710414067</v>
      </c>
      <c r="AW39">
        <v>36</v>
      </c>
      <c r="AX39">
        <f>IF(Z39&gt;0, (R39*SUMPRODUCT(K39:$K$98, X39:$X$98)-K39*$AZ$3)/Z39, 0)</f>
        <v>-120699.7411866513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500000</v>
      </c>
      <c r="S40">
        <f t="shared" si="1"/>
        <v>-211289.71619138267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-1632.8805900076115</v>
      </c>
      <c r="AC40">
        <f t="shared" si="2"/>
        <v>-1550.5321142786354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-3027.3748098186711</v>
      </c>
      <c r="AI40">
        <f t="shared" si="25"/>
        <v>-3027.4665400352565</v>
      </c>
      <c r="AJ40">
        <f t="shared" si="7"/>
        <v>-82.348475728976155</v>
      </c>
      <c r="AK40">
        <f t="shared" si="22"/>
        <v>-114.30164130053282</v>
      </c>
      <c r="AL40">
        <f t="shared" si="26"/>
        <v>-3224.1166570647656</v>
      </c>
      <c r="AN40">
        <f t="shared" si="27"/>
        <v>0</v>
      </c>
      <c r="AO40">
        <f t="shared" si="27"/>
        <v>0</v>
      </c>
      <c r="AP40">
        <f t="shared" si="27"/>
        <v>-2.173311721126509E-3</v>
      </c>
      <c r="AQ40">
        <f t="shared" si="27"/>
        <v>-71.725865296562901</v>
      </c>
      <c r="AR40">
        <f t="shared" si="27"/>
        <v>-71.728038608284038</v>
      </c>
      <c r="AS40">
        <f t="shared" si="27"/>
        <v>-1.9510354840627093</v>
      </c>
      <c r="AT40">
        <f t="shared" si="27"/>
        <v>-2.708083617696853</v>
      </c>
      <c r="AU40">
        <f t="shared" si="23"/>
        <v>-76.387157710043596</v>
      </c>
      <c r="AW40">
        <v>37</v>
      </c>
      <c r="AX40">
        <f>IF(Z40&gt;0, (R40*SUMPRODUCT(K40:$K$98, X40:$X$98)-K40*$AZ$3)/Z40, 0)</f>
        <v>-211289.71619138267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500000</v>
      </c>
      <c r="S41">
        <f t="shared" si="1"/>
        <v>-403329.78356525151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-1550.5321142786354</v>
      </c>
      <c r="AC41">
        <f t="shared" si="2"/>
        <v>-1440.9327108526375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-1846.2206353830722</v>
      </c>
      <c r="AI41">
        <f t="shared" si="25"/>
        <v>-1846.2652927816071</v>
      </c>
      <c r="AJ41">
        <f t="shared" si="7"/>
        <v>-109.59940342599793</v>
      </c>
      <c r="AK41">
        <f t="shared" si="22"/>
        <v>-108.53724799950449</v>
      </c>
      <c r="AL41">
        <f t="shared" si="26"/>
        <v>-2064.4019442071094</v>
      </c>
      <c r="AN41">
        <f t="shared" si="27"/>
        <v>0</v>
      </c>
      <c r="AO41">
        <f t="shared" si="27"/>
        <v>0</v>
      </c>
      <c r="AP41">
        <f t="shared" si="27"/>
        <v>-9.4468060879804988E-4</v>
      </c>
      <c r="AQ41">
        <f t="shared" si="27"/>
        <v>-39.054868645051009</v>
      </c>
      <c r="AR41">
        <f t="shared" si="27"/>
        <v>-39.055813325659805</v>
      </c>
      <c r="AS41">
        <f t="shared" si="27"/>
        <v>-2.3184608720886519</v>
      </c>
      <c r="AT41">
        <f t="shared" si="27"/>
        <v>-2.2959920837611278</v>
      </c>
      <c r="AU41">
        <f t="shared" si="23"/>
        <v>-43.670266281509583</v>
      </c>
      <c r="AW41">
        <v>38</v>
      </c>
      <c r="AX41">
        <f>IF(Z41&gt;0, (R41*SUMPRODUCT(K41:$K$98, X41:$X$98)-K41*$AZ$3)/Z41, 0)</f>
        <v>-403329.78356525151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500000</v>
      </c>
      <c r="S42">
        <f t="shared" si="1"/>
        <v>-869454.6973068167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-1440.9327108526375</v>
      </c>
      <c r="AC42">
        <f t="shared" si="2"/>
        <v>-1318.090018138259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-1010.4348814352862</v>
      </c>
      <c r="AI42">
        <f t="shared" si="25"/>
        <v>-1010.4538313877998</v>
      </c>
      <c r="AJ42">
        <f t="shared" si="7"/>
        <v>-122.84269271437847</v>
      </c>
      <c r="AK42">
        <f t="shared" si="22"/>
        <v>-100.86528975968463</v>
      </c>
      <c r="AL42">
        <f t="shared" si="26"/>
        <v>-1234.161813861863</v>
      </c>
      <c r="AN42">
        <f t="shared" si="27"/>
        <v>0</v>
      </c>
      <c r="AO42">
        <f t="shared" si="27"/>
        <v>0</v>
      </c>
      <c r="AP42">
        <f t="shared" si="27"/>
        <v>-3.5791647042264372E-4</v>
      </c>
      <c r="AQ42">
        <f t="shared" si="27"/>
        <v>-19.08454842273958</v>
      </c>
      <c r="AR42">
        <f t="shared" si="27"/>
        <v>-19.084906339210001</v>
      </c>
      <c r="AS42">
        <f t="shared" si="27"/>
        <v>-2.3201864470050193</v>
      </c>
      <c r="AT42">
        <f t="shared" si="27"/>
        <v>-1.9050891274240374</v>
      </c>
      <c r="AU42">
        <f t="shared" si="23"/>
        <v>-23.31018191363906</v>
      </c>
      <c r="AW42">
        <v>39</v>
      </c>
      <c r="AX42">
        <f>IF(Z42&gt;0, (R42*SUMPRODUCT(K42:$K$98, X42:$X$98)-K42*$AZ$3)/Z42, 0)</f>
        <v>-869454.6973068167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500000</v>
      </c>
      <c r="S43">
        <f t="shared" si="1"/>
        <v>-2223166.6679528374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-1318.090018138259</v>
      </c>
      <c r="AC43">
        <f t="shared" si="2"/>
        <v>-1192.6231724900797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-482.19190202769056</v>
      </c>
      <c r="AI43">
        <f t="shared" si="25"/>
        <v>-482.19860768312839</v>
      </c>
      <c r="AJ43">
        <f t="shared" si="7"/>
        <v>-125.46684564817929</v>
      </c>
      <c r="AK43">
        <f t="shared" si="22"/>
        <v>-92.266301269678138</v>
      </c>
      <c r="AL43">
        <f t="shared" si="26"/>
        <v>-699.93175460098576</v>
      </c>
      <c r="AN43">
        <f t="shared" si="27"/>
        <v>0</v>
      </c>
      <c r="AO43">
        <f t="shared" si="27"/>
        <v>0</v>
      </c>
      <c r="AP43">
        <f t="shared" si="27"/>
        <v>-1.1308285622187081E-4</v>
      </c>
      <c r="AQ43">
        <f t="shared" si="27"/>
        <v>-8.1315895267829248</v>
      </c>
      <c r="AR43">
        <f t="shared" si="27"/>
        <v>-8.1317026096391469</v>
      </c>
      <c r="AS43">
        <f t="shared" si="27"/>
        <v>-2.1158482416252515</v>
      </c>
      <c r="AT43">
        <f t="shared" si="27"/>
        <v>-1.5559607822622195</v>
      </c>
      <c r="AU43">
        <f t="shared" si="23"/>
        <v>-11.803511633526618</v>
      </c>
      <c r="AW43">
        <v>40</v>
      </c>
      <c r="AX43">
        <f>IF(Z43&gt;0, (R43*SUMPRODUCT(K43:$K$98, X43:$X$98)-K43*$AZ$3)/Z43, 0)</f>
        <v>-2223166.6679528374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500000</v>
      </c>
      <c r="S44">
        <f t="shared" si="1"/>
        <v>-7193198.1308852397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-1192.6231724900797</v>
      </c>
      <c r="AC44">
        <f t="shared" si="2"/>
        <v>-1071.6910173106849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-191.05059384438155</v>
      </c>
      <c r="AI44">
        <f t="shared" si="25"/>
        <v>-191.05245617841888</v>
      </c>
      <c r="AJ44">
        <f t="shared" si="7"/>
        <v>-120.93215517939484</v>
      </c>
      <c r="AK44">
        <f t="shared" si="22"/>
        <v>-83.483622074305586</v>
      </c>
      <c r="AL44">
        <f t="shared" si="26"/>
        <v>-395.46823343211929</v>
      </c>
      <c r="AN44">
        <f t="shared" si="27"/>
        <v>0</v>
      </c>
      <c r="AO44">
        <f t="shared" si="27"/>
        <v>0</v>
      </c>
      <c r="AP44">
        <f t="shared" si="27"/>
        <v>-2.8041103051682118E-5</v>
      </c>
      <c r="AQ44">
        <f t="shared" si="27"/>
        <v>-2.8766425800631477</v>
      </c>
      <c r="AR44">
        <f t="shared" si="27"/>
        <v>-2.8766706211661992</v>
      </c>
      <c r="AS44">
        <f t="shared" si="27"/>
        <v>-1.8208715287805517</v>
      </c>
      <c r="AT44">
        <f t="shared" si="27"/>
        <v>-1.2570101833468319</v>
      </c>
      <c r="AU44">
        <f t="shared" si="23"/>
        <v>-5.9545523332935826</v>
      </c>
      <c r="AW44">
        <v>41</v>
      </c>
      <c r="AX44">
        <f>IF(Z44&gt;0, (R44*SUMPRODUCT(K44:$K$98, X44:$X$98)-K44*$AZ$3)/Z44, 0)</f>
        <v>-7193198.1308852397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500000</v>
      </c>
      <c r="S45">
        <f t="shared" si="1"/>
        <v>-32491880.20442662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-1071.6910173106849</v>
      </c>
      <c r="AC45">
        <f t="shared" si="2"/>
        <v>-959.3321735459466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-58.985783064882916</v>
      </c>
      <c r="AI45">
        <f t="shared" si="25"/>
        <v>-58.986152131003251</v>
      </c>
      <c r="AJ45">
        <f t="shared" si="7"/>
        <v>-112.35884376473825</v>
      </c>
      <c r="AK45">
        <f t="shared" si="22"/>
        <v>-75.018371211747947</v>
      </c>
      <c r="AL45">
        <f t="shared" si="26"/>
        <v>-246.36336710748947</v>
      </c>
      <c r="AN45">
        <f t="shared" si="27"/>
        <v>0</v>
      </c>
      <c r="AO45">
        <f t="shared" si="27"/>
        <v>0</v>
      </c>
      <c r="AP45">
        <f t="shared" si="27"/>
        <v>-4.9616219417191461E-6</v>
      </c>
      <c r="AQ45">
        <f t="shared" si="27"/>
        <v>-0.79298840880142318</v>
      </c>
      <c r="AR45">
        <f t="shared" si="27"/>
        <v>-0.79299337042336504</v>
      </c>
      <c r="AS45">
        <f t="shared" si="27"/>
        <v>-1.5105209442377072</v>
      </c>
      <c r="AT45">
        <f t="shared" si="27"/>
        <v>-1.0085260502966009</v>
      </c>
      <c r="AU45">
        <f t="shared" si="23"/>
        <v>-3.3120403649576735</v>
      </c>
      <c r="AW45">
        <v>42</v>
      </c>
      <c r="AX45">
        <f>IF(Z45&gt;0, (R45*SUMPRODUCT(K45:$K$98, X45:$X$98)-K45*$AZ$3)/Z45, 0)</f>
        <v>-32491880.20442662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500000</v>
      </c>
      <c r="S46">
        <f t="shared" si="1"/>
        <v>-148132327.09400129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-959.3321735459466</v>
      </c>
      <c r="AC46">
        <f t="shared" si="2"/>
        <v>-857.23633486117512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-11.7215367339473</v>
      </c>
      <c r="AI46">
        <f t="shared" si="25"/>
        <v>-11.721609070988078</v>
      </c>
      <c r="AJ46">
        <f t="shared" si="7"/>
        <v>-102.09583868477148</v>
      </c>
      <c r="AK46">
        <f t="shared" si="22"/>
        <v>-67.153252148216268</v>
      </c>
      <c r="AL46">
        <f t="shared" si="26"/>
        <v>-180.97069990397583</v>
      </c>
      <c r="AN46">
        <f t="shared" si="27"/>
        <v>0</v>
      </c>
      <c r="AO46">
        <f t="shared" si="27"/>
        <v>0</v>
      </c>
      <c r="AP46">
        <f t="shared" si="27"/>
        <v>-8.6828481440516019E-7</v>
      </c>
      <c r="AQ46">
        <f t="shared" si="27"/>
        <v>-0.14069738322029196</v>
      </c>
      <c r="AR46">
        <f t="shared" si="27"/>
        <v>-0.14069825150510634</v>
      </c>
      <c r="AS46">
        <f t="shared" si="27"/>
        <v>-1.2254892567990978</v>
      </c>
      <c r="AT46">
        <f t="shared" si="27"/>
        <v>-0.80606212874996552</v>
      </c>
      <c r="AU46">
        <f t="shared" si="23"/>
        <v>-2.1722496370541697</v>
      </c>
      <c r="AW46">
        <v>43</v>
      </c>
      <c r="AX46">
        <f>IF(Z46&gt;0, (R46*SUMPRODUCT(K46:$K$98, X46:$X$98)-K46*$AZ$3)/Z46, 0)</f>
        <v>-148132327.09400129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500000</v>
      </c>
      <c r="S47">
        <f t="shared" si="1"/>
        <v>-683091537.92188144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-857.23633486117512</v>
      </c>
      <c r="AC47">
        <f t="shared" si="2"/>
        <v>-765.5120080537057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-2.3042178065619194</v>
      </c>
      <c r="AI47">
        <f t="shared" si="25"/>
        <v>-2.3042318147871272</v>
      </c>
      <c r="AJ47">
        <f t="shared" si="7"/>
        <v>-91.724326807469424</v>
      </c>
      <c r="AK47">
        <f t="shared" si="22"/>
        <v>-60.006543440282265</v>
      </c>
      <c r="AL47">
        <f t="shared" si="26"/>
        <v>-154.03510206253881</v>
      </c>
      <c r="AN47">
        <f t="shared" si="27"/>
        <v>0</v>
      </c>
      <c r="AO47">
        <f t="shared" si="27"/>
        <v>0</v>
      </c>
      <c r="AP47">
        <f t="shared" si="27"/>
        <v>-1.5012968032209443E-7</v>
      </c>
      <c r="AQ47">
        <f t="shared" si="27"/>
        <v>-2.4694883010727243E-2</v>
      </c>
      <c r="AR47">
        <f t="shared" si="27"/>
        <v>-2.4695033140407569E-2</v>
      </c>
      <c r="AS47">
        <f t="shared" si="27"/>
        <v>-0.98303272950047893</v>
      </c>
      <c r="AT47">
        <f t="shared" si="27"/>
        <v>-0.64310525069109703</v>
      </c>
      <c r="AU47">
        <f t="shared" si="23"/>
        <v>-1.6508330133319835</v>
      </c>
      <c r="AW47">
        <v>44</v>
      </c>
      <c r="AX47">
        <f>IF(Z47&gt;0, (R47*SUMPRODUCT(K47:$K$98, X47:$X$98)-K47*$AZ$3)/Z47, 0)</f>
        <v>-683091537.92188144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500000</v>
      </c>
      <c r="S48">
        <f t="shared" si="1"/>
        <v>-3192226544.0241065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-765.5120080537057</v>
      </c>
      <c r="AC48">
        <f t="shared" si="2"/>
        <v>-683.51435990931475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-0.44766653077572344</v>
      </c>
      <c r="AI48">
        <f t="shared" si="25"/>
        <v>-0.44766920725540965</v>
      </c>
      <c r="AJ48">
        <f t="shared" si="7"/>
        <v>-81.997648144390951</v>
      </c>
      <c r="AK48">
        <f t="shared" si="22"/>
        <v>-53.585840563759405</v>
      </c>
      <c r="AL48">
        <f t="shared" si="26"/>
        <v>-136.03115791540577</v>
      </c>
      <c r="AN48">
        <f t="shared" si="27"/>
        <v>0</v>
      </c>
      <c r="AO48">
        <f t="shared" si="27"/>
        <v>0</v>
      </c>
      <c r="AP48">
        <f t="shared" si="27"/>
        <v>-2.5611167324547768E-8</v>
      </c>
      <c r="AQ48">
        <f t="shared" si="27"/>
        <v>-4.2837098612635701E-3</v>
      </c>
      <c r="AR48">
        <f t="shared" si="27"/>
        <v>-4.2837354724308951E-3</v>
      </c>
      <c r="AS48">
        <f t="shared" si="27"/>
        <v>-0.78463344880370989</v>
      </c>
      <c r="AT48">
        <f t="shared" si="27"/>
        <v>-0.51276157109469955</v>
      </c>
      <c r="AU48">
        <f t="shared" si="23"/>
        <v>-1.3016787553708404</v>
      </c>
      <c r="AW48">
        <v>45</v>
      </c>
      <c r="AX48">
        <f>IF(Z48&gt;0, (R48*SUMPRODUCT(K48:$K$98, X48:$X$98)-K48*$AZ$3)/Z48, 0)</f>
        <v>-3192226544.0241065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500000</v>
      </c>
      <c r="S49">
        <f t="shared" si="1"/>
        <v>-15144343415.828684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-683.51435990931475</v>
      </c>
      <c r="AC49">
        <f t="shared" si="2"/>
        <v>-610.2844087732816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-8.5839672903114353E-2</v>
      </c>
      <c r="AI49">
        <f t="shared" si="25"/>
        <v>-8.5840176626181125E-2</v>
      </c>
      <c r="AJ49">
        <f t="shared" si="7"/>
        <v>-73.229951136033151</v>
      </c>
      <c r="AK49">
        <f t="shared" si="22"/>
        <v>-47.84600519365204</v>
      </c>
      <c r="AL49">
        <f t="shared" si="26"/>
        <v>-121.16179650631136</v>
      </c>
      <c r="AN49">
        <f t="shared" si="27"/>
        <v>0</v>
      </c>
      <c r="AO49">
        <f t="shared" si="27"/>
        <v>0</v>
      </c>
      <c r="AP49">
        <f t="shared" si="27"/>
        <v>-4.3036727279396555E-9</v>
      </c>
      <c r="AQ49">
        <f t="shared" si="27"/>
        <v>-7.3339079271463839E-4</v>
      </c>
      <c r="AR49">
        <f t="shared" si="27"/>
        <v>-7.3339509638736626E-4</v>
      </c>
      <c r="AS49">
        <f t="shared" si="27"/>
        <v>-0.6256567633328094</v>
      </c>
      <c r="AT49">
        <f t="shared" si="27"/>
        <v>-0.40878324078432127</v>
      </c>
      <c r="AU49">
        <f t="shared" si="23"/>
        <v>-1.0351733992135179</v>
      </c>
      <c r="AW49">
        <v>46</v>
      </c>
      <c r="AX49">
        <f>IF(Z49&gt;0, (R49*SUMPRODUCT(K49:$K$98, X49:$X$98)-K49*$AZ$3)/Z49, 0)</f>
        <v>-15144343415.828684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500000</v>
      </c>
      <c r="S50">
        <f t="shared" si="1"/>
        <v>-72947881835.52977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-610.2844087732816</v>
      </c>
      <c r="AC50">
        <f t="shared" si="2"/>
        <v>-544.89743248024013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-1.6212592769083916E-2</v>
      </c>
      <c r="AI50">
        <f t="shared" si="25"/>
        <v>-1.6212686140100793E-2</v>
      </c>
      <c r="AJ50">
        <f t="shared" si="7"/>
        <v>-65.386976293041471</v>
      </c>
      <c r="AK50">
        <f t="shared" si="22"/>
        <v>-42.719908614129714</v>
      </c>
      <c r="AL50">
        <f t="shared" si="26"/>
        <v>-108.12309759331129</v>
      </c>
      <c r="AN50">
        <f t="shared" si="27"/>
        <v>0</v>
      </c>
      <c r="AO50">
        <f t="shared" si="27"/>
        <v>0</v>
      </c>
      <c r="AP50">
        <f t="shared" si="27"/>
        <v>-7.1226477230372151E-10</v>
      </c>
      <c r="AQ50">
        <f t="shared" si="27"/>
        <v>-1.236749805600032E-4</v>
      </c>
      <c r="AR50">
        <f t="shared" si="27"/>
        <v>-1.2367569282477551E-4</v>
      </c>
      <c r="AS50">
        <f t="shared" si="27"/>
        <v>-0.49879332301123547</v>
      </c>
      <c r="AT50">
        <f t="shared" si="27"/>
        <v>-0.32588148870627193</v>
      </c>
      <c r="AU50">
        <f t="shared" si="23"/>
        <v>-0.82479848741033213</v>
      </c>
      <c r="AW50">
        <v>47</v>
      </c>
      <c r="AX50">
        <f>IF(Z50&gt;0, (R50*SUMPRODUCT(K50:$K$98, X50:$X$98)-K50*$AZ$3)/Z50, 0)</f>
        <v>-72947881835.52977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500000</v>
      </c>
      <c r="S51">
        <f t="shared" si="1"/>
        <v>-357293689864.37775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-544.89743248024013</v>
      </c>
      <c r="AC51">
        <f t="shared" si="2"/>
        <v>-486.51567250894004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-3.0166578647115084E-3</v>
      </c>
      <c r="AI51">
        <f t="shared" si="25"/>
        <v>-3.0166748855715987E-3</v>
      </c>
      <c r="AJ51">
        <f t="shared" si="7"/>
        <v>-58.381759971300085</v>
      </c>
      <c r="AK51">
        <f t="shared" si="22"/>
        <v>-38.142820273616813</v>
      </c>
      <c r="AL51">
        <f t="shared" si="26"/>
        <v>-96.527596919802477</v>
      </c>
      <c r="AN51">
        <f t="shared" si="27"/>
        <v>0</v>
      </c>
      <c r="AO51">
        <f t="shared" si="27"/>
        <v>0</v>
      </c>
      <c r="AP51">
        <f t="shared" si="27"/>
        <v>-1.1592920451537739E-10</v>
      </c>
      <c r="AQ51">
        <f t="shared" si="27"/>
        <v>-2.0546479125837911E-5</v>
      </c>
      <c r="AR51">
        <f t="shared" si="27"/>
        <v>-2.0546595055042427E-5</v>
      </c>
      <c r="AS51">
        <f t="shared" si="27"/>
        <v>-0.39763860085429736</v>
      </c>
      <c r="AT51">
        <f t="shared" si="27"/>
        <v>-0.25979103222811195</v>
      </c>
      <c r="AU51">
        <f t="shared" si="23"/>
        <v>-0.65745017967746444</v>
      </c>
      <c r="AW51">
        <v>48</v>
      </c>
      <c r="AX51">
        <f>IF(Z51&gt;0, (R51*SUMPRODUCT(K51:$K$98, X51:$X$98)-K51*$AZ$3)/Z51, 0)</f>
        <v>-357293689864.37775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500000</v>
      </c>
      <c r="S52">
        <f t="shared" si="1"/>
        <v>-1781425290906.4136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-486.51567250894004</v>
      </c>
      <c r="AC52">
        <f t="shared" si="2"/>
        <v>-434.38901122838291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-5.5210430023163197E-4</v>
      </c>
      <c r="AI52">
        <f t="shared" si="25"/>
        <v>-5.5210734827561563E-4</v>
      </c>
      <c r="AJ52">
        <f t="shared" si="7"/>
        <v>-52.12666128055713</v>
      </c>
      <c r="AK52">
        <f t="shared" si="22"/>
        <v>-34.056097075625807</v>
      </c>
      <c r="AL52">
        <f t="shared" si="26"/>
        <v>-86.183310463531214</v>
      </c>
      <c r="AN52">
        <f t="shared" si="27"/>
        <v>0</v>
      </c>
      <c r="AO52">
        <f t="shared" si="27"/>
        <v>0</v>
      </c>
      <c r="AP52">
        <f t="shared" si="27"/>
        <v>-1.8535937692327931E-11</v>
      </c>
      <c r="AQ52">
        <f t="shared" si="27"/>
        <v>-3.3574879376720116E-6</v>
      </c>
      <c r="AR52">
        <f t="shared" si="27"/>
        <v>-3.3575064736097038E-6</v>
      </c>
      <c r="AS52">
        <f t="shared" si="27"/>
        <v>-0.31699560464781557</v>
      </c>
      <c r="AT52">
        <f t="shared" si="27"/>
        <v>-0.20710386622170637</v>
      </c>
      <c r="AU52">
        <f t="shared" si="23"/>
        <v>-0.52410282837599553</v>
      </c>
      <c r="AW52">
        <v>49</v>
      </c>
      <c r="AX52">
        <f>IF(Z52&gt;0, (R52*SUMPRODUCT(K52:$K$98, X52:$X$98)-K52*$AZ$3)/Z52, 0)</f>
        <v>-1781425290906.4136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500000</v>
      </c>
      <c r="S53">
        <f t="shared" si="1"/>
        <v>-9049894861288.0527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-434.38901122838291</v>
      </c>
      <c r="AC53">
        <f t="shared" si="2"/>
        <v>-387.84733438315993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-9.9274263286687128E-5</v>
      </c>
      <c r="AI53">
        <f t="shared" si="25"/>
        <v>-9.9274798993648816E-5</v>
      </c>
      <c r="AJ53">
        <f t="shared" si="7"/>
        <v>-46.54167684522298</v>
      </c>
      <c r="AK53">
        <f t="shared" si="22"/>
        <v>-30.407230785986808</v>
      </c>
      <c r="AL53">
        <f t="shared" si="26"/>
        <v>-76.949006906008776</v>
      </c>
      <c r="AN53">
        <f t="shared" si="27"/>
        <v>0</v>
      </c>
      <c r="AO53">
        <f t="shared" si="27"/>
        <v>0</v>
      </c>
      <c r="AP53">
        <f t="shared" si="27"/>
        <v>-2.9087245660108534E-12</v>
      </c>
      <c r="AQ53">
        <f t="shared" si="27"/>
        <v>-5.3902881433830333E-7</v>
      </c>
      <c r="AR53">
        <f t="shared" si="27"/>
        <v>-5.3903172306286936E-7</v>
      </c>
      <c r="AS53">
        <f t="shared" si="27"/>
        <v>-0.25270703661380145</v>
      </c>
      <c r="AT53">
        <f t="shared" si="27"/>
        <v>-0.16510194097889222</v>
      </c>
      <c r="AU53">
        <f t="shared" si="23"/>
        <v>-0.41780951662441673</v>
      </c>
      <c r="AW53">
        <v>50</v>
      </c>
      <c r="AX53">
        <f>IF(Z53&gt;0, (R53*SUMPRODUCT(K53:$K$98, X53:$X$98)-K53*$AZ$3)/Z53, 0)</f>
        <v>-9049894861288.0527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500000</v>
      </c>
      <c r="S54">
        <f t="shared" si="1"/>
        <v>-46926646296516.453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-387.84733438315993</v>
      </c>
      <c r="AC54">
        <f t="shared" si="2"/>
        <v>-346.29226331262549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-1.752427682777553E-5</v>
      </c>
      <c r="AI54">
        <f t="shared" si="25"/>
        <v>-1.7524369070746912E-5</v>
      </c>
      <c r="AJ54">
        <f t="shared" si="7"/>
        <v>-41.555071070534439</v>
      </c>
      <c r="AK54">
        <f t="shared" si="22"/>
        <v>-27.149313406821197</v>
      </c>
      <c r="AL54">
        <f t="shared" si="26"/>
        <v>-68.704402001724702</v>
      </c>
      <c r="AN54">
        <f t="shared" si="27"/>
        <v>0</v>
      </c>
      <c r="AO54">
        <f t="shared" si="27"/>
        <v>0</v>
      </c>
      <c r="AP54">
        <f t="shared" si="27"/>
        <v>-4.4718844190927787E-13</v>
      </c>
      <c r="AQ54">
        <f t="shared" si="27"/>
        <v>-8.4956652336155487E-8</v>
      </c>
      <c r="AR54">
        <f t="shared" si="27"/>
        <v>-8.4957099524597388E-8</v>
      </c>
      <c r="AS54">
        <f t="shared" si="27"/>
        <v>-0.20145651432235226</v>
      </c>
      <c r="AT54">
        <f t="shared" si="27"/>
        <v>-0.13161825751421974</v>
      </c>
      <c r="AU54">
        <f t="shared" si="23"/>
        <v>-0.33307485679367149</v>
      </c>
      <c r="AW54">
        <v>51</v>
      </c>
      <c r="AX54">
        <f>IF(Z54&gt;0, (R54*SUMPRODUCT(K54:$K$98, X54:$X$98)-K54*$AZ$3)/Z54, 0)</f>
        <v>-46926646296516.453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500000</v>
      </c>
      <c r="S55">
        <f t="shared" si="1"/>
        <v>-248623816183338.06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-346.29226331262549</v>
      </c>
      <c r="AC55">
        <f t="shared" si="2"/>
        <v>-309.18952088904342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-3.0310197701411007E-6</v>
      </c>
      <c r="AI55">
        <f t="shared" si="25"/>
        <v>-3.0310353151885158E-6</v>
      </c>
      <c r="AJ55">
        <f t="shared" si="7"/>
        <v>-37.102742423582072</v>
      </c>
      <c r="AK55">
        <f t="shared" si="22"/>
        <v>-24.240458431883788</v>
      </c>
      <c r="AL55">
        <f t="shared" si="26"/>
        <v>-61.343203886501172</v>
      </c>
      <c r="AN55">
        <f t="shared" si="27"/>
        <v>0</v>
      </c>
      <c r="AO55">
        <f t="shared" si="27"/>
        <v>0</v>
      </c>
      <c r="AP55">
        <f t="shared" si="27"/>
        <v>-6.7287023034408985E-14</v>
      </c>
      <c r="AQ55">
        <f t="shared" si="27"/>
        <v>-1.3119824703273105E-8</v>
      </c>
      <c r="AR55">
        <f t="shared" si="27"/>
        <v>-1.311989199029614E-8</v>
      </c>
      <c r="AS55">
        <f t="shared" si="27"/>
        <v>-0.16059990152602349</v>
      </c>
      <c r="AT55">
        <f t="shared" si="27"/>
        <v>-0.10492526920683488</v>
      </c>
      <c r="AU55">
        <f t="shared" si="23"/>
        <v>-0.26552518385275037</v>
      </c>
      <c r="AW55">
        <v>52</v>
      </c>
      <c r="AX55">
        <f>IF(Z55&gt;0, (R55*SUMPRODUCT(K55:$K$98, X55:$X$98)-K55*$AZ$3)/Z55, 0)</f>
        <v>-248623816183338.06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500000</v>
      </c>
      <c r="S56">
        <f t="shared" si="1"/>
        <v>-1348312395946033.5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-309.18952088904342</v>
      </c>
      <c r="AC56">
        <f t="shared" si="2"/>
        <v>-276.06207223382518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-5.1321069132917388E-7</v>
      </c>
      <c r="AI56">
        <f t="shared" si="25"/>
        <v>-5.1321325065883166E-7</v>
      </c>
      <c r="AJ56">
        <f t="shared" si="7"/>
        <v>-33.127448655218245</v>
      </c>
      <c r="AK56">
        <f t="shared" si="22"/>
        <v>-21.64326646223304</v>
      </c>
      <c r="AL56">
        <f t="shared" si="26"/>
        <v>-54.77071563066454</v>
      </c>
      <c r="AN56">
        <f t="shared" si="27"/>
        <v>0</v>
      </c>
      <c r="AO56">
        <f t="shared" si="27"/>
        <v>0</v>
      </c>
      <c r="AP56">
        <f t="shared" si="27"/>
        <v>-9.8911655313265999E-15</v>
      </c>
      <c r="AQ56">
        <f t="shared" si="27"/>
        <v>-1.9834302646063963E-9</v>
      </c>
      <c r="AR56">
        <f t="shared" si="27"/>
        <v>-1.9834401557719277E-9</v>
      </c>
      <c r="AS56">
        <f t="shared" si="27"/>
        <v>-0.1280292584742948</v>
      </c>
      <c r="AT56">
        <f t="shared" si="27"/>
        <v>-8.3645782232154658E-2</v>
      </c>
      <c r="AU56">
        <f t="shared" si="23"/>
        <v>-0.21167504268988965</v>
      </c>
      <c r="AW56">
        <v>53</v>
      </c>
      <c r="AX56">
        <f>IF(Z56&gt;0, (R56*SUMPRODUCT(K56:$K$98, X56:$X$98)-K56*$AZ$3)/Z56, 0)</f>
        <v>-1348312395946033.5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500000</v>
      </c>
      <c r="S57">
        <f t="shared" si="1"/>
        <v>-7499287111826283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-276.06207223382518</v>
      </c>
      <c r="AC57">
        <f t="shared" si="2"/>
        <v>-246.48399306764958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-8.4915626180090571E-8</v>
      </c>
      <c r="AI57">
        <f t="shared" si="25"/>
        <v>-8.4916037025797294E-8</v>
      </c>
      <c r="AJ57">
        <f t="shared" si="7"/>
        <v>-29.578079166175598</v>
      </c>
      <c r="AK57">
        <f t="shared" si="22"/>
        <v>-19.324345056367765</v>
      </c>
      <c r="AL57">
        <f t="shared" si="26"/>
        <v>-48.902424307459398</v>
      </c>
      <c r="AN57">
        <f t="shared" si="27"/>
        <v>0</v>
      </c>
      <c r="AO57">
        <f t="shared" si="27"/>
        <v>0</v>
      </c>
      <c r="AP57">
        <f t="shared" si="27"/>
        <v>-1.4176922686317602E-15</v>
      </c>
      <c r="AQ57">
        <f t="shared" si="27"/>
        <v>-2.9301566196949154E-10</v>
      </c>
      <c r="AR57">
        <f t="shared" si="27"/>
        <v>-2.9301707966176017E-10</v>
      </c>
      <c r="AS57">
        <f t="shared" si="27"/>
        <v>-0.10206414103668246</v>
      </c>
      <c r="AT57">
        <f t="shared" si="27"/>
        <v>-6.6681905481208947E-2</v>
      </c>
      <c r="AU57">
        <f t="shared" si="23"/>
        <v>-0.16874604681090849</v>
      </c>
      <c r="AW57">
        <v>54</v>
      </c>
      <c r="AX57">
        <f>IF(Z57&gt;0, (R57*SUMPRODUCT(K57:$K$98, X57:$X$98)-K57*$AZ$3)/Z57, 0)</f>
        <v>-7499287111826283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500000</v>
      </c>
      <c r="S58">
        <f t="shared" si="1"/>
        <v>-4.2827893809585848E+16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-246.48399306764958</v>
      </c>
      <c r="AC58">
        <f t="shared" si="2"/>
        <v>-220.07499381065776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-1.3700194904813873E-8</v>
      </c>
      <c r="AI58">
        <f t="shared" si="25"/>
        <v>-1.3700259137190904E-8</v>
      </c>
      <c r="AJ58">
        <f t="shared" si="7"/>
        <v>-26.408999256991819</v>
      </c>
      <c r="AK58">
        <f t="shared" si="22"/>
        <v>-17.253879514735473</v>
      </c>
      <c r="AL58">
        <f t="shared" si="26"/>
        <v>-43.662878785427552</v>
      </c>
      <c r="AN58">
        <f t="shared" si="27"/>
        <v>0</v>
      </c>
      <c r="AO58">
        <f t="shared" si="27"/>
        <v>0</v>
      </c>
      <c r="AP58">
        <f t="shared" si="27"/>
        <v>-1.9789699033321583E-16</v>
      </c>
      <c r="AQ58">
        <f t="shared" si="27"/>
        <v>-4.2209668456151454E-11</v>
      </c>
      <c r="AR58">
        <f t="shared" si="27"/>
        <v>-4.2209866353141785E-11</v>
      </c>
      <c r="AS58">
        <f t="shared" si="27"/>
        <v>-8.1364908356500426E-2</v>
      </c>
      <c r="AT58">
        <f t="shared" si="27"/>
        <v>-5.3158406793429619E-2</v>
      </c>
      <c r="AU58">
        <f t="shared" si="23"/>
        <v>-0.13452331519213992</v>
      </c>
      <c r="AW58">
        <v>55</v>
      </c>
      <c r="AX58">
        <f>IF(Z58&gt;0, (R58*SUMPRODUCT(K58:$K$98, X58:$X$98)-K58*$AZ$3)/Z58, 0)</f>
        <v>-4.2827893809585848E+16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500000</v>
      </c>
      <c r="S59">
        <f t="shared" si="1"/>
        <v>-2.5162918142599837E+17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-220.07499381065776</v>
      </c>
      <c r="AC59">
        <f t="shared" si="2"/>
        <v>-196.49553018812421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-2.1531555036316524E-9</v>
      </c>
      <c r="AI59">
        <f t="shared" si="25"/>
        <v>-2.1531652647973224E-9</v>
      </c>
      <c r="AJ59">
        <f t="shared" si="7"/>
        <v>-23.579463622533552</v>
      </c>
      <c r="AK59">
        <f t="shared" si="22"/>
        <v>-15.405249566746045</v>
      </c>
      <c r="AL59">
        <f t="shared" si="26"/>
        <v>-38.98471319143276</v>
      </c>
      <c r="AN59">
        <f t="shared" si="27"/>
        <v>0</v>
      </c>
      <c r="AO59">
        <f t="shared" si="27"/>
        <v>0</v>
      </c>
      <c r="AP59">
        <f t="shared" si="27"/>
        <v>-2.6851518846118962E-17</v>
      </c>
      <c r="AQ59">
        <f t="shared" si="27"/>
        <v>-5.923011404365372E-12</v>
      </c>
      <c r="AR59">
        <f t="shared" si="27"/>
        <v>-5.9230382558842179E-12</v>
      </c>
      <c r="AS59">
        <f t="shared" si="27"/>
        <v>-6.4863606789905603E-2</v>
      </c>
      <c r="AT59">
        <f t="shared" si="27"/>
        <v>-4.2377556436138018E-2</v>
      </c>
      <c r="AU59">
        <f t="shared" si="23"/>
        <v>-0.10724116323196665</v>
      </c>
      <c r="AW59">
        <v>56</v>
      </c>
      <c r="AX59">
        <f>IF(Z59&gt;0, (R59*SUMPRODUCT(K59:$K$98, X59:$X$98)-K59*$AZ$3)/Z59, 0)</f>
        <v>-2.5162918142599837E+17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500000</v>
      </c>
      <c r="S60">
        <f t="shared" si="1"/>
        <v>-1.5225441788829755E+18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-196.49553018812421</v>
      </c>
      <c r="AC60">
        <f t="shared" si="2"/>
        <v>-175.44243766797319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-3.2892726827491831E-10</v>
      </c>
      <c r="AI60">
        <f t="shared" si="25"/>
        <v>-3.2892870864722491E-10</v>
      </c>
      <c r="AJ60">
        <f t="shared" si="7"/>
        <v>-21.053092520151012</v>
      </c>
      <c r="AK60">
        <f t="shared" si="22"/>
        <v>-13.754687113168696</v>
      </c>
      <c r="AL60">
        <f t="shared" si="26"/>
        <v>-34.807779633648636</v>
      </c>
      <c r="AN60">
        <f t="shared" si="27"/>
        <v>0</v>
      </c>
      <c r="AO60">
        <f t="shared" si="27"/>
        <v>0</v>
      </c>
      <c r="AP60">
        <f t="shared" si="27"/>
        <v>-3.5377237136791911E-18</v>
      </c>
      <c r="AQ60">
        <f t="shared" si="27"/>
        <v>-8.0788403922632422E-13</v>
      </c>
      <c r="AR60">
        <f t="shared" si="27"/>
        <v>-8.0788757695003782E-13</v>
      </c>
      <c r="AS60">
        <f t="shared" si="27"/>
        <v>-5.1708870208867566E-2</v>
      </c>
      <c r="AT60">
        <f t="shared" si="27"/>
        <v>-3.3783128536468414E-2</v>
      </c>
      <c r="AU60">
        <f t="shared" si="23"/>
        <v>-8.5491998746143869E-2</v>
      </c>
      <c r="AW60">
        <v>57</v>
      </c>
      <c r="AX60">
        <f>IF(Z60&gt;0, (R60*SUMPRODUCT(K60:$K$98, X60:$X$98)-K60*$AZ$3)/Z60, 0)</f>
        <v>-1.5225441788829755E+18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500000</v>
      </c>
      <c r="S61">
        <f t="shared" si="1"/>
        <v>-9.4912161447713546E+18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-175.44243766797319</v>
      </c>
      <c r="AC61">
        <f t="shared" si="2"/>
        <v>-156.64503363211966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-4.8786637855768883E-11</v>
      </c>
      <c r="AI61">
        <f t="shared" si="25"/>
        <v>-4.8786844158406032E-11</v>
      </c>
      <c r="AJ61">
        <f t="shared" si="7"/>
        <v>-18.797404035853532</v>
      </c>
      <c r="AK61">
        <f t="shared" si="22"/>
        <v>-12.280970636758125</v>
      </c>
      <c r="AL61">
        <f t="shared" si="26"/>
        <v>-31.078374672660445</v>
      </c>
      <c r="AN61">
        <f t="shared" si="27"/>
        <v>0</v>
      </c>
      <c r="AO61">
        <f t="shared" si="27"/>
        <v>0</v>
      </c>
      <c r="AP61">
        <f t="shared" si="27"/>
        <v>-4.5241386567364434E-19</v>
      </c>
      <c r="AQ61">
        <f t="shared" si="27"/>
        <v>-1.0698724810671133E-13</v>
      </c>
      <c r="AR61">
        <f t="shared" si="27"/>
        <v>-1.0698770052057701E-13</v>
      </c>
      <c r="AS61">
        <f t="shared" si="27"/>
        <v>-4.1221994745599261E-2</v>
      </c>
      <c r="AT61">
        <f t="shared" si="27"/>
        <v>-2.6931703233792577E-2</v>
      </c>
      <c r="AU61">
        <f t="shared" si="23"/>
        <v>-6.8153697979498828E-2</v>
      </c>
      <c r="AW61">
        <v>58</v>
      </c>
      <c r="AX61">
        <f>IF(Z61&gt;0, (R61*SUMPRODUCT(K61:$K$98, X61:$X$98)-K61*$AZ$3)/Z61, 0)</f>
        <v>-9.4912161447713546E+18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500000</v>
      </c>
      <c r="S62">
        <f t="shared" si="1"/>
        <v>-6.1057441181338403E+19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-156.64503363211966</v>
      </c>
      <c r="AC62">
        <f t="shared" si="2"/>
        <v>-139.86163717153548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-7.0242560773924292E-12</v>
      </c>
      <c r="AI62">
        <f t="shared" si="25"/>
        <v>-7.0242847106012706E-12</v>
      </c>
      <c r="AJ62">
        <f t="shared" si="7"/>
        <v>-16.783396460584186</v>
      </c>
      <c r="AK62">
        <f t="shared" si="22"/>
        <v>-10.965152354248378</v>
      </c>
      <c r="AL62">
        <f t="shared" si="26"/>
        <v>-27.748548814839587</v>
      </c>
      <c r="AN62">
        <f t="shared" si="27"/>
        <v>0</v>
      </c>
      <c r="AO62">
        <f t="shared" si="27"/>
        <v>0</v>
      </c>
      <c r="AP62">
        <f t="shared" si="27"/>
        <v>-5.6063876756565854E-20</v>
      </c>
      <c r="AQ62">
        <f t="shared" si="27"/>
        <v>-1.3753506608912648E-14</v>
      </c>
      <c r="AR62">
        <f t="shared" si="27"/>
        <v>-1.3753562672789405E-14</v>
      </c>
      <c r="AS62">
        <f t="shared" si="27"/>
        <v>-3.2861921831633382E-2</v>
      </c>
      <c r="AT62">
        <f t="shared" si="27"/>
        <v>-2.1469788930000559E-2</v>
      </c>
      <c r="AU62">
        <f t="shared" si="23"/>
        <v>-5.4331710761647695E-2</v>
      </c>
      <c r="AW62">
        <v>59</v>
      </c>
      <c r="AX62">
        <f>IF(Z62&gt;0, (R62*SUMPRODUCT(K62:$K$98, X62:$X$98)-K62*$AZ$3)/Z62, 0)</f>
        <v>-6.1057441181338403E+19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500000</v>
      </c>
      <c r="S63">
        <f t="shared" si="1"/>
        <v>-4.0598986217385001E+20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-139.86163717153548</v>
      </c>
      <c r="AC63">
        <f t="shared" si="2"/>
        <v>-124.87646176029958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-9.8008248389137613E-13</v>
      </c>
      <c r="AI63">
        <f t="shared" si="25"/>
        <v>-9.8008632870603149E-13</v>
      </c>
      <c r="AJ63">
        <f t="shared" si="7"/>
        <v>-14.9851754112359</v>
      </c>
      <c r="AK63">
        <f t="shared" si="22"/>
        <v>-9.7903146020074843</v>
      </c>
      <c r="AL63">
        <f t="shared" si="26"/>
        <v>-24.775490013244365</v>
      </c>
      <c r="AN63">
        <f t="shared" si="27"/>
        <v>0</v>
      </c>
      <c r="AO63">
        <f t="shared" si="27"/>
        <v>0</v>
      </c>
      <c r="AP63">
        <f t="shared" si="27"/>
        <v>-6.7215663620233757E-21</v>
      </c>
      <c r="AQ63">
        <f t="shared" si="27"/>
        <v>-1.7133958451262151E-15</v>
      </c>
      <c r="AR63">
        <f t="shared" si="27"/>
        <v>-1.7134025666925771E-15</v>
      </c>
      <c r="AS63">
        <f t="shared" si="27"/>
        <v>-2.619732288873838E-2</v>
      </c>
      <c r="AT63">
        <f t="shared" si="27"/>
        <v>-1.7115584287309128E-2</v>
      </c>
      <c r="AU63">
        <f t="shared" si="23"/>
        <v>-4.3312907176049222E-2</v>
      </c>
      <c r="AW63">
        <v>60</v>
      </c>
      <c r="AX63">
        <f>IF(Z63&gt;0, (R63*SUMPRODUCT(K63:$K$98, X63:$X$98)-K63*$AZ$3)/Z63, 0)</f>
        <v>-4.0598986217385001E+20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500000</v>
      </c>
      <c r="S64">
        <f t="shared" si="1"/>
        <v>-2.794506096407817E+21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-124.87646176029958</v>
      </c>
      <c r="AC64">
        <f t="shared" si="2"/>
        <v>-111.49684085741032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-1.3230536752263779E-13</v>
      </c>
      <c r="AI64">
        <f t="shared" si="25"/>
        <v>-1.323058662549585E-13</v>
      </c>
      <c r="AJ64">
        <f t="shared" si="7"/>
        <v>-13.379620902889258</v>
      </c>
      <c r="AK64">
        <f t="shared" si="22"/>
        <v>-8.7413523232209709</v>
      </c>
      <c r="AL64">
        <f t="shared" si="26"/>
        <v>-22.120973226110358</v>
      </c>
      <c r="AN64">
        <f t="shared" si="27"/>
        <v>0</v>
      </c>
      <c r="AO64">
        <f t="shared" si="27"/>
        <v>0</v>
      </c>
      <c r="AP64">
        <f t="shared" si="27"/>
        <v>-7.7847482609028775E-22</v>
      </c>
      <c r="AQ64">
        <f t="shared" si="27"/>
        <v>-2.0651638904221499E-16</v>
      </c>
      <c r="AR64">
        <f t="shared" si="27"/>
        <v>-2.0651716751704107E-16</v>
      </c>
      <c r="AS64">
        <f t="shared" si="27"/>
        <v>-2.0884345415129544E-2</v>
      </c>
      <c r="AT64">
        <f t="shared" si="27"/>
        <v>-1.3644439004551284E-2</v>
      </c>
      <c r="AU64">
        <f t="shared" si="23"/>
        <v>-3.4528784419681033E-2</v>
      </c>
      <c r="AW64">
        <v>61</v>
      </c>
      <c r="AX64">
        <f>IF(Z64&gt;0, (R64*SUMPRODUCT(K64:$K$98, X64:$X$98)-K64*$AZ$3)/Z64, 0)</f>
        <v>-2.794506096407817E+21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500000</v>
      </c>
      <c r="S65">
        <f t="shared" si="1"/>
        <v>-1.9939495629472857E+22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-111.49684085741032</v>
      </c>
      <c r="AC65">
        <f t="shared" si="2"/>
        <v>-99.550750765544933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-1.7253479215648101E-14</v>
      </c>
      <c r="AI65">
        <f t="shared" si="25"/>
        <v>-1.725354162366522E-14</v>
      </c>
      <c r="AJ65">
        <f t="shared" si="7"/>
        <v>-11.946090091865386</v>
      </c>
      <c r="AK65">
        <f t="shared" si="22"/>
        <v>-7.8047788600187227</v>
      </c>
      <c r="AL65">
        <f t="shared" si="26"/>
        <v>-19.750868951884126</v>
      </c>
      <c r="AN65">
        <f t="shared" si="27"/>
        <v>0</v>
      </c>
      <c r="AO65">
        <f t="shared" si="27"/>
        <v>0</v>
      </c>
      <c r="AP65">
        <f t="shared" si="27"/>
        <v>-8.6975997971254643E-23</v>
      </c>
      <c r="AQ65">
        <f t="shared" si="27"/>
        <v>-2.404560571791356E-17</v>
      </c>
      <c r="AR65">
        <f t="shared" si="27"/>
        <v>-2.4045692693911532E-17</v>
      </c>
      <c r="AS65">
        <f t="shared" si="27"/>
        <v>-1.6648872301601964E-2</v>
      </c>
      <c r="AT65">
        <f t="shared" si="27"/>
        <v>-1.0877263237046622E-2</v>
      </c>
      <c r="AU65">
        <f t="shared" si="23"/>
        <v>-2.7526135538648609E-2</v>
      </c>
      <c r="AW65">
        <v>62</v>
      </c>
      <c r="AX65">
        <f>IF(Z65&gt;0, (R65*SUMPRODUCT(K65:$K$98, X65:$X$98)-K65*$AZ$3)/Z65, 0)</f>
        <v>-1.9939495629472857E+22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500000</v>
      </c>
      <c r="S66">
        <f t="shared" si="1"/>
        <v>-1.4771104240884048E+23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-99.550750765544933</v>
      </c>
      <c r="AC66">
        <f t="shared" si="2"/>
        <v>-88.884598897807962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-2.1704842410186744E-15</v>
      </c>
      <c r="AI66">
        <f t="shared" si="25"/>
        <v>-2.1704917628495959E-15</v>
      </c>
      <c r="AJ66">
        <f t="shared" si="7"/>
        <v>-10.666151867736971</v>
      </c>
      <c r="AK66">
        <f t="shared" si="22"/>
        <v>-6.9685525535881458</v>
      </c>
      <c r="AL66">
        <f t="shared" si="26"/>
        <v>-17.634704421325118</v>
      </c>
      <c r="AN66">
        <f t="shared" si="27"/>
        <v>0</v>
      </c>
      <c r="AO66">
        <f t="shared" si="27"/>
        <v>0</v>
      </c>
      <c r="AP66">
        <f t="shared" si="27"/>
        <v>-9.3597571555661281E-24</v>
      </c>
      <c r="AQ66">
        <f t="shared" si="27"/>
        <v>-2.700832499189572E-18</v>
      </c>
      <c r="AR66">
        <f t="shared" si="27"/>
        <v>-2.700841858946728E-18</v>
      </c>
      <c r="AS66">
        <f t="shared" si="27"/>
        <v>-1.3272379066965875E-2</v>
      </c>
      <c r="AT66">
        <f t="shared" si="27"/>
        <v>-8.6712876570843606E-3</v>
      </c>
      <c r="AU66">
        <f t="shared" si="23"/>
        <v>-2.1943666724050237E-2</v>
      </c>
      <c r="AW66">
        <v>63</v>
      </c>
      <c r="AX66">
        <f>IF(Z66&gt;0, (R66*SUMPRODUCT(K66:$K$98, X66:$X$98)-K66*$AZ$3)/Z66, 0)</f>
        <v>-1.4771104240884048E+23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-1.1380439832409228E+24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-88.884598897807962</v>
      </c>
      <c r="AC67">
        <f t="shared" ref="AC67:AC79" si="30">S67*Z67</f>
        <v>-79.361249015899958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-2.6299711351448061E-16</v>
      </c>
      <c r="AI67">
        <f t="shared" ref="AI67:AI79" si="34">SUM(AE67:AH67)</f>
        <v>-2.6299798519925493E-16</v>
      </c>
      <c r="AJ67">
        <f t="shared" ref="AJ67:AJ79" si="35">AB67-AC67</f>
        <v>-9.523349881908004</v>
      </c>
      <c r="AK67">
        <f t="shared" si="22"/>
        <v>-6.2219219228465583</v>
      </c>
      <c r="AL67">
        <f t="shared" si="26"/>
        <v>-15.745271804754562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-2.921958027471209E-19</v>
      </c>
      <c r="AR67">
        <f t="shared" si="36"/>
        <v>-2.9219677120882364E-19</v>
      </c>
      <c r="AS67">
        <f t="shared" si="36"/>
        <v>-1.0580659332721513E-2</v>
      </c>
      <c r="AT67">
        <f t="shared" si="36"/>
        <v>-6.9126974307113839E-3</v>
      </c>
      <c r="AU67">
        <f t="shared" si="23"/>
        <v>-1.7493356763432895E-2</v>
      </c>
      <c r="AW67">
        <v>64</v>
      </c>
      <c r="AX67">
        <f>IF(Z67&gt;0, (R67*SUMPRODUCT(K67:$K$98, X67:$X$98)-K67*$AZ$3)/Z67, 0)</f>
        <v>-1.1380439832409228E+24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500000</v>
      </c>
      <c r="S68">
        <f t="shared" si="29"/>
        <v>-9.1342766447981652E+24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-79.361249015899958</v>
      </c>
      <c r="AC68">
        <f t="shared" si="30"/>
        <v>-70.858258049910674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-3.06400159461351E-17</v>
      </c>
      <c r="AI68">
        <f t="shared" si="34"/>
        <v>-3.0640112913663025E-17</v>
      </c>
      <c r="AJ68">
        <f t="shared" si="35"/>
        <v>-8.5029909659892837</v>
      </c>
      <c r="AK68">
        <f t="shared" si="22"/>
        <v>-5.5552874311129976</v>
      </c>
      <c r="AL68">
        <f t="shared" si="26"/>
        <v>-14.058278397102281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-3.0394426658767791E-20</v>
      </c>
      <c r="AR68">
        <f t="shared" si="36"/>
        <v>-3.0394522849070726E-20</v>
      </c>
      <c r="AS68">
        <f t="shared" si="36"/>
        <v>-8.4348368404986475E-3</v>
      </c>
      <c r="AT68">
        <f t="shared" si="36"/>
        <v>-5.5107600691257823E-3</v>
      </c>
      <c r="AU68">
        <f t="shared" si="23"/>
        <v>-1.3945596909624431E-2</v>
      </c>
      <c r="AW68">
        <v>65</v>
      </c>
      <c r="AX68">
        <f>IF(Z68&gt;0, (R68*SUMPRODUCT(K68:$K$98, X68:$X$98)-K68*$AZ$3)/Z68, 0)</f>
        <v>-9.1342766447981652E+24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500000</v>
      </c>
      <c r="S69">
        <f t="shared" si="29"/>
        <v>-7.6494922451302011E+25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-70.858258049910674</v>
      </c>
      <c r="AC69">
        <f t="shared" si="30"/>
        <v>-63.266301830277378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-3.4263814176045742E-18</v>
      </c>
      <c r="AI69">
        <f t="shared" si="34"/>
        <v>-3.4263917559217792E-18</v>
      </c>
      <c r="AJ69">
        <f t="shared" si="35"/>
        <v>-7.5919562196332961</v>
      </c>
      <c r="AK69">
        <f t="shared" si="22"/>
        <v>-4.9600780634937474</v>
      </c>
      <c r="AL69">
        <f t="shared" si="26"/>
        <v>-12.552034283127043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-3.034748126362102E-21</v>
      </c>
      <c r="AR69">
        <f t="shared" si="36"/>
        <v>-3.0347572830160012E-21</v>
      </c>
      <c r="AS69">
        <f t="shared" si="36"/>
        <v>-6.724200287387321E-3</v>
      </c>
      <c r="AT69">
        <f t="shared" si="36"/>
        <v>-4.3931441877597113E-3</v>
      </c>
      <c r="AU69">
        <f t="shared" si="23"/>
        <v>-1.1117344475147031E-2</v>
      </c>
      <c r="AW69">
        <v>66</v>
      </c>
      <c r="AX69">
        <f>IF(Z69&gt;0, (R69*SUMPRODUCT(K69:$K$98, X69:$X$98)-K69*$AZ$3)/Z69, 0)</f>
        <v>-7.6494922451302011E+25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500000</v>
      </c>
      <c r="S70">
        <f t="shared" si="29"/>
        <v>-6.7458218430959199E+26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-63.266301830277378</v>
      </c>
      <c r="AC70">
        <f t="shared" si="30"/>
        <v>-56.487769491319085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-3.6752865295178492E-19</v>
      </c>
      <c r="AI70">
        <f t="shared" si="34"/>
        <v>-3.6752969966949412E-19</v>
      </c>
      <c r="AJ70">
        <f t="shared" si="35"/>
        <v>-6.7785323389582928</v>
      </c>
      <c r="AK70">
        <f t="shared" si="22"/>
        <v>-4.4286411281194171</v>
      </c>
      <c r="AL70">
        <f t="shared" si="26"/>
        <v>-11.207173467077709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-2.9064317293602296E-22</v>
      </c>
      <c r="AR70">
        <f t="shared" si="36"/>
        <v>-2.9064400068469977E-22</v>
      </c>
      <c r="AS70">
        <f t="shared" si="36"/>
        <v>-5.360491300531978E-3</v>
      </c>
      <c r="AT70">
        <f t="shared" si="36"/>
        <v>-3.5021876496808915E-3</v>
      </c>
      <c r="AU70">
        <f t="shared" si="23"/>
        <v>-8.862678950212869E-3</v>
      </c>
      <c r="AW70">
        <v>67</v>
      </c>
      <c r="AX70">
        <f>IF(Z70&gt;0, (R70*SUMPRODUCT(K70:$K$98, X70:$X$98)-K70*$AZ$3)/Z70, 0)</f>
        <v>-6.7458218430959199E+26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500000</v>
      </c>
      <c r="S71">
        <f t="shared" si="29"/>
        <v>-6.2801816156505109E+27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-56.487769491319085</v>
      </c>
      <c r="AC71">
        <f t="shared" si="30"/>
        <v>-50.43550847439203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-3.7434571449357085E-20</v>
      </c>
      <c r="AI71">
        <f t="shared" si="34"/>
        <v>-3.7434671835602978E-20</v>
      </c>
      <c r="AJ71">
        <f t="shared" si="35"/>
        <v>-6.052261016927055</v>
      </c>
      <c r="AK71">
        <f t="shared" si="22"/>
        <v>-3.9541438643923361</v>
      </c>
      <c r="AL71">
        <f t="shared" si="26"/>
        <v>-10.006404881319391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-2.6431619043650673E-23</v>
      </c>
      <c r="AR71">
        <f t="shared" si="36"/>
        <v>-2.6431689923879988E-23</v>
      </c>
      <c r="AS71">
        <f t="shared" si="36"/>
        <v>-4.2733508454496048E-3</v>
      </c>
      <c r="AT71">
        <f t="shared" si="36"/>
        <v>-2.791922552360404E-3</v>
      </c>
      <c r="AU71">
        <f t="shared" si="23"/>
        <v>-7.0652733978100084E-3</v>
      </c>
      <c r="AW71">
        <v>68</v>
      </c>
      <c r="AX71">
        <f>IF(Z71&gt;0, (R71*SUMPRODUCT(K71:$K$98, X71:$X$98)-K71*$AZ$3)/Z71, 0)</f>
        <v>-6.2801816156505109E+27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500000</v>
      </c>
      <c r="S72">
        <f t="shared" si="29"/>
        <v>-6.1890197706225658E+28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-50.43550847439203</v>
      </c>
      <c r="AC72">
        <f t="shared" si="30"/>
        <v>-45.031703994992888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-3.6114921370393598E-21</v>
      </c>
      <c r="AI72">
        <f t="shared" si="34"/>
        <v>-3.6115012321193689E-21</v>
      </c>
      <c r="AJ72">
        <f t="shared" si="35"/>
        <v>-5.4038044793991418</v>
      </c>
      <c r="AK72">
        <f t="shared" ref="AK72:AK79" si="49">G72*SUM(AB72:AB72, AE72:AF72)</f>
        <v>-3.5304855932074424</v>
      </c>
      <c r="AL72">
        <f t="shared" si="26"/>
        <v>-8.9342900726065846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-2.2767720511492694E-24</v>
      </c>
      <c r="AR72">
        <f t="shared" si="36"/>
        <v>-2.276777784907833E-24</v>
      </c>
      <c r="AS72">
        <f t="shared" si="36"/>
        <v>-3.4066891306198926E-3</v>
      </c>
      <c r="AT72">
        <f t="shared" si="36"/>
        <v>-2.225703565338332E-3</v>
      </c>
      <c r="AU72">
        <f t="shared" si="23"/>
        <v>-5.632392695958225E-3</v>
      </c>
      <c r="AW72">
        <v>69</v>
      </c>
      <c r="AX72">
        <f>IF(Z72&gt;0, (R72*SUMPRODUCT(K72:$K$98, X72:$X$98)-K72*$AZ$3)/Z72, 0)</f>
        <v>-6.1890197706225658E+28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500000</v>
      </c>
      <c r="S73">
        <f t="shared" si="29"/>
        <v>-6.4752935012796904E+29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-45.031703994992888</v>
      </c>
      <c r="AC73">
        <f t="shared" si="30"/>
        <v>-40.206878566957926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-3.2911879297813653E-22</v>
      </c>
      <c r="AI73">
        <f t="shared" si="34"/>
        <v>-3.291195691375214E-22</v>
      </c>
      <c r="AJ73">
        <f t="shared" si="35"/>
        <v>-4.8248254280349627</v>
      </c>
      <c r="AK73">
        <f t="shared" si="49"/>
        <v>-3.1522192796495023</v>
      </c>
      <c r="AL73">
        <f t="shared" si="26"/>
        <v>-7.9770447076844651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-1.8525397559450181E-25</v>
      </c>
      <c r="AR73">
        <f t="shared" si="36"/>
        <v>-1.8525441247812805E-25</v>
      </c>
      <c r="AS73">
        <f t="shared" si="36"/>
        <v>-2.715791717649795E-3</v>
      </c>
      <c r="AT73">
        <f t="shared" si="36"/>
        <v>-1.7743172555311957E-3</v>
      </c>
      <c r="AU73">
        <f t="shared" si="23"/>
        <v>-4.4901089731809903E-3</v>
      </c>
      <c r="AW73">
        <v>70</v>
      </c>
      <c r="AX73">
        <f>IF(Z73&gt;0, (R73*SUMPRODUCT(K73:$K$98, X73:$X$98)-K73*$AZ$3)/Z73, 0)</f>
        <v>-6.4752935012796904E+29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500000</v>
      </c>
      <c r="S74">
        <f t="shared" si="29"/>
        <v>-7.2156378223813428E+30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-40.206878566957926</v>
      </c>
      <c r="AC74">
        <f t="shared" si="30"/>
        <v>-35.898998720498149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-2.8248328450110523E-23</v>
      </c>
      <c r="AI74">
        <f t="shared" si="34"/>
        <v>-2.8248390639690299E-23</v>
      </c>
      <c r="AJ74">
        <f t="shared" si="35"/>
        <v>-4.3078798464597767</v>
      </c>
      <c r="AK74">
        <f t="shared" si="49"/>
        <v>-2.8144814996870551</v>
      </c>
      <c r="AL74">
        <f t="shared" si="26"/>
        <v>-7.1223613461468318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-1.4196771318193813E-26</v>
      </c>
      <c r="AR74">
        <f t="shared" si="36"/>
        <v>-1.4196802572830491E-26</v>
      </c>
      <c r="AS74">
        <f t="shared" si="36"/>
        <v>-2.1650125300141801E-3</v>
      </c>
      <c r="AT74">
        <f t="shared" si="36"/>
        <v>-1.4144748529425983E-3</v>
      </c>
      <c r="AU74">
        <f t="shared" si="23"/>
        <v>-3.5794873829567784E-3</v>
      </c>
      <c r="AW74">
        <v>71</v>
      </c>
      <c r="AX74">
        <f>IF(Z74&gt;0, (R74*SUMPRODUCT(K74:$K$98, X74:$X$98)-K74*$AZ$3)/Z74, 0)</f>
        <v>-7.2156378223813428E+30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500000</v>
      </c>
      <c r="S75">
        <f t="shared" si="29"/>
        <v>-8.5971961744223479E+31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-35.898998720498149</v>
      </c>
      <c r="AC75">
        <f t="shared" si="30"/>
        <v>-32.052677429016207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-2.2762938077627705E-24</v>
      </c>
      <c r="AI75">
        <f t="shared" si="34"/>
        <v>-2.2762984681015569E-24</v>
      </c>
      <c r="AJ75">
        <f t="shared" si="35"/>
        <v>-3.8463212914819422</v>
      </c>
      <c r="AK75">
        <f t="shared" si="49"/>
        <v>-2.5129299104348708</v>
      </c>
      <c r="AL75">
        <f t="shared" si="26"/>
        <v>-6.3592512019168126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-1.0214265136235699E-27</v>
      </c>
      <c r="AR75">
        <f t="shared" si="36"/>
        <v>-1.0214286048270792E-27</v>
      </c>
      <c r="AS75">
        <f t="shared" si="36"/>
        <v>-1.7259347337485486E-3</v>
      </c>
      <c r="AT75">
        <f t="shared" si="36"/>
        <v>-1.1276106927157192E-3</v>
      </c>
      <c r="AU75">
        <f t="shared" si="23"/>
        <v>-2.8535454264642674E-3</v>
      </c>
      <c r="AW75">
        <v>72</v>
      </c>
      <c r="AX75">
        <f>IF(Z75&gt;0, (R75*SUMPRODUCT(K75:$K$98, X75:$X$98)-K75*$AZ$3)/Z75, 0)</f>
        <v>-8.5971961744223479E+31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500000</v>
      </c>
      <c r="S76">
        <f t="shared" si="29"/>
        <v>-1.1005012243866698E+33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-32.052677429016207</v>
      </c>
      <c r="AC76">
        <f t="shared" si="30"/>
        <v>-28.618461990193037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-1.7154694881429186E-25</v>
      </c>
      <c r="AI76">
        <f t="shared" si="34"/>
        <v>-1.7154727387597007E-25</v>
      </c>
      <c r="AJ76">
        <f t="shared" si="35"/>
        <v>-3.4342154388231698</v>
      </c>
      <c r="AK76">
        <f t="shared" si="49"/>
        <v>-2.2436874200311347</v>
      </c>
      <c r="AL76">
        <f t="shared" si="26"/>
        <v>-5.6779028588543046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-6.8729595062984148E-29</v>
      </c>
      <c r="AR76">
        <f t="shared" si="36"/>
        <v>-6.8729725297638097E-29</v>
      </c>
      <c r="AS76">
        <f t="shared" si="36"/>
        <v>-1.3759046027969962E-3</v>
      </c>
      <c r="AT76">
        <f t="shared" si="36"/>
        <v>-8.9892434049403634E-4</v>
      </c>
      <c r="AU76">
        <f t="shared" si="23"/>
        <v>-2.2748289432910325E-3</v>
      </c>
      <c r="AW76">
        <v>73</v>
      </c>
      <c r="AX76">
        <f>IF(Z76&gt;0, (R76*SUMPRODUCT(K76:$K$98, X76:$X$98)-K76*$AZ$3)/Z76, 0)</f>
        <v>-1.1005012243866698E+33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500000</v>
      </c>
      <c r="S77">
        <f t="shared" si="29"/>
        <v>-1.5218973039736779E+34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-28.618461990193037</v>
      </c>
      <c r="AC77">
        <f t="shared" si="30"/>
        <v>-25.552198205529496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-1.2032957488842941E-26</v>
      </c>
      <c r="AI77">
        <f t="shared" si="34"/>
        <v>-1.2032978475967153E-26</v>
      </c>
      <c r="AJ77">
        <f t="shared" si="35"/>
        <v>-3.0662637846635405</v>
      </c>
      <c r="AK77">
        <f t="shared" si="49"/>
        <v>-2.0032923393135129</v>
      </c>
      <c r="AL77">
        <f t="shared" si="26"/>
        <v>-5.069556123977053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-4.3044250179580403E-30</v>
      </c>
      <c r="AR77">
        <f t="shared" si="36"/>
        <v>-4.304432525464204E-30</v>
      </c>
      <c r="AS77">
        <f t="shared" si="36"/>
        <v>-1.0968627254440324E-3</v>
      </c>
      <c r="AT77">
        <f t="shared" si="36"/>
        <v>-7.1661698062343445E-4</v>
      </c>
      <c r="AU77">
        <f t="shared" si="23"/>
        <v>-1.8134797060674669E-3</v>
      </c>
      <c r="AW77">
        <v>74</v>
      </c>
      <c r="AX77">
        <f>IF(Z77&gt;0, (R77*SUMPRODUCT(K77:$K$98, X77:$X$98)-K77*$AZ$3)/Z77, 0)</f>
        <v>-1.5218973039736779E+34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500000</v>
      </c>
      <c r="S78">
        <f t="shared" si="29"/>
        <v>-2.2885143772214543E+35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-25.552198205529496</v>
      </c>
      <c r="AC78">
        <f t="shared" si="30"/>
        <v>-22.814462683508477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-7.8124454451230278E-28</v>
      </c>
      <c r="AI78">
        <f t="shared" si="34"/>
        <v>-7.8124579065166022E-28</v>
      </c>
      <c r="AJ78">
        <f t="shared" si="35"/>
        <v>-2.7377355220210191</v>
      </c>
      <c r="AK78">
        <f t="shared" si="49"/>
        <v>-1.7886538743870648</v>
      </c>
      <c r="AL78">
        <f t="shared" si="26"/>
        <v>-4.5263893964080841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-2.4952366431201364E-31</v>
      </c>
      <c r="AR78">
        <f t="shared" si="36"/>
        <v>-2.4952406231960408E-31</v>
      </c>
      <c r="AS78">
        <f t="shared" si="36"/>
        <v>-8.7441224923790872E-4</v>
      </c>
      <c r="AT78">
        <f t="shared" si="36"/>
        <v>-5.7128266950210002E-4</v>
      </c>
      <c r="AU78">
        <f t="shared" si="23"/>
        <v>-1.445694918740009E-3</v>
      </c>
      <c r="AW78">
        <v>75</v>
      </c>
      <c r="AX78">
        <f>IF(Z78&gt;0, (R78*SUMPRODUCT(K78:$K$98, X78:$X$98)-K78*$AZ$3)/Z78, 0)</f>
        <v>-2.2885143772214543E+35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-22.814462683508477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-22.814462683508477</v>
      </c>
      <c r="AK79">
        <f t="shared" si="49"/>
        <v>-1.5970123878455935</v>
      </c>
      <c r="AL79">
        <f t="shared" si="26"/>
        <v>-24.411475071354072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-1.4214556801287276E-32</v>
      </c>
      <c r="AR79">
        <f t="shared" si="36"/>
        <v>-1.4214556801287276E-32</v>
      </c>
      <c r="AS79">
        <f t="shared" si="36"/>
        <v>-6.5060435211153882E-3</v>
      </c>
      <c r="AT79">
        <f t="shared" si="36"/>
        <v>-4.5542304647807719E-4</v>
      </c>
      <c r="AU79">
        <f t="shared" si="23"/>
        <v>-6.9614665675934656E-3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126835.60534261903</v>
      </c>
      <c r="AO81" s="8">
        <f t="shared" si="50"/>
        <v>-12683.560534261904</v>
      </c>
      <c r="AP81" s="8">
        <f t="shared" si="50"/>
        <v>-720.98232202527311</v>
      </c>
      <c r="AQ81" s="8">
        <f t="shared" si="50"/>
        <v>-71430.798183466599</v>
      </c>
      <c r="AR81" s="8">
        <f t="shared" si="50"/>
        <v>42000.264302865253</v>
      </c>
      <c r="AS81" s="8">
        <f t="shared" si="50"/>
        <v>-13009.126194705714</v>
      </c>
      <c r="AT81" s="8">
        <f t="shared" si="50"/>
        <v>5504.895269031631</v>
      </c>
      <c r="AU81" s="8">
        <f t="shared" si="50"/>
        <v>34496.033377191183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269820.40050470998</v>
      </c>
      <c r="K3">
        <v>1</v>
      </c>
      <c r="L3" s="2">
        <v>0</v>
      </c>
      <c r="O3">
        <f>$C$3</f>
        <v>269820.40050470998</v>
      </c>
      <c r="P3" s="2">
        <f>O3*C5</f>
        <v>26982.040050470998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269820.40050470998</v>
      </c>
      <c r="AF3">
        <f t="shared" ref="AF3:AG34" si="4">-$Z3*P3</f>
        <v>-26982.040050470998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242213.40348353898</v>
      </c>
      <c r="AJ3">
        <f t="shared" ref="AJ3:AJ66" si="7">AB3-AC3</f>
        <v>0</v>
      </c>
      <c r="AL3">
        <f t="shared" ref="AL3:AL34" si="8">SUM(AI3:AK3)</f>
        <v>242213.40348353898</v>
      </c>
      <c r="AN3">
        <f t="shared" ref="AN3:AU34" si="9">AE3*$K3</f>
        <v>269820.40050470998</v>
      </c>
      <c r="AO3">
        <f t="shared" si="9"/>
        <v>-26982.040050470998</v>
      </c>
      <c r="AP3">
        <f t="shared" si="9"/>
        <v>-624.95697070000006</v>
      </c>
      <c r="AQ3">
        <f t="shared" si="9"/>
        <v>0</v>
      </c>
      <c r="AR3">
        <f t="shared" si="9"/>
        <v>242213.40348353898</v>
      </c>
      <c r="AS3">
        <f t="shared" si="9"/>
        <v>0</v>
      </c>
      <c r="AT3">
        <f t="shared" si="9"/>
        <v>0</v>
      </c>
      <c r="AU3">
        <f t="shared" si="9"/>
        <v>242213.40348353898</v>
      </c>
      <c r="AW3">
        <v>0</v>
      </c>
      <c r="AX3">
        <f>IF(Z3&gt;0, (R3*SUMPRODUCT(K3:$K$98, X3:$X$98)-K3*$AZ$3)/Z3, 0)</f>
        <v>0</v>
      </c>
      <c r="AZ3">
        <f>C6*ABS(SUMPRODUCT(X4:X69, K4:K69))/1</f>
        <v>167303.38679637096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11552.746734092058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11222.234826624743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-11222.234826624743</v>
      </c>
      <c r="AK4">
        <f>G4*SUM(AB4, AE4:AF4)</f>
        <v>0</v>
      </c>
      <c r="AL4">
        <f t="shared" si="8"/>
        <v>-20526.707826624741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-10469.479267305478</v>
      </c>
      <c r="AT4">
        <f t="shared" si="9"/>
        <v>0</v>
      </c>
      <c r="AU4">
        <f t="shared" si="9"/>
        <v>-19149.834710910291</v>
      </c>
      <c r="AW4">
        <v>1</v>
      </c>
      <c r="AX4">
        <f>IF(Z4&gt;0, (R4*SUMPRODUCT(K4:$K$98, X4:$X$98)-K4*$AZ$3)/Z4, 0)</f>
        <v>11552.746734092058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500000</v>
      </c>
      <c r="S5">
        <f t="shared" si="1"/>
        <v>16550.66579085452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11222.234826624743</v>
      </c>
      <c r="AC5">
        <f t="shared" si="2"/>
        <v>15560.563919451553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-10749.81167389614</v>
      </c>
      <c r="AI5">
        <f t="shared" si="6"/>
        <v>-10761.563892897542</v>
      </c>
      <c r="AJ5">
        <f t="shared" si="7"/>
        <v>-4338.3290928268107</v>
      </c>
      <c r="AK5">
        <f>G5*SUM(AB5, AE5:AF5)</f>
        <v>460.11162789161449</v>
      </c>
      <c r="AL5">
        <f t="shared" si="8"/>
        <v>-14639.781357832739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-9192.2501508163768</v>
      </c>
      <c r="AR5">
        <f t="shared" si="9"/>
        <v>-9202.2995675099173</v>
      </c>
      <c r="AS5">
        <f t="shared" si="9"/>
        <v>-3709.7399905774032</v>
      </c>
      <c r="AT5">
        <f t="shared" si="9"/>
        <v>393.44514203439479</v>
      </c>
      <c r="AU5">
        <f t="shared" si="9"/>
        <v>-12518.594416052925</v>
      </c>
      <c r="AW5">
        <v>2</v>
      </c>
      <c r="AX5">
        <f>IF(Z5&gt;0, (R5*SUMPRODUCT(K5:$K$98, X5:$X$98)-K5*$AZ$3)/Z5, 0)</f>
        <v>16550.66579085452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500000</v>
      </c>
      <c r="S6">
        <f t="shared" si="1"/>
        <v>22472.151800054693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15560.563919451553</v>
      </c>
      <c r="AC6">
        <f t="shared" si="2"/>
        <v>20371.270662198236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-12131.975035237559</v>
      </c>
      <c r="AI6">
        <f t="shared" si="6"/>
        <v>-12143.306432673067</v>
      </c>
      <c r="AJ6">
        <f t="shared" si="7"/>
        <v>-4810.7067427466827</v>
      </c>
      <c r="AK6">
        <f>G6*SUM(AB6, AE6:AF6)</f>
        <v>910.29298928791593</v>
      </c>
      <c r="AL6">
        <f t="shared" si="8"/>
        <v>-16043.720186131834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-9358.7272195150053</v>
      </c>
      <c r="AR6">
        <f t="shared" si="9"/>
        <v>-9367.4683731447167</v>
      </c>
      <c r="AS6">
        <f t="shared" si="9"/>
        <v>-3711.0274302148005</v>
      </c>
      <c r="AT6">
        <f t="shared" si="9"/>
        <v>702.20914169690957</v>
      </c>
      <c r="AU6">
        <f t="shared" si="9"/>
        <v>-12376.286661662607</v>
      </c>
      <c r="AW6">
        <v>3</v>
      </c>
      <c r="AX6">
        <f>IF(Z6&gt;0, (R6*SUMPRODUCT(K6:$K$98, X6:$X$98)-K6*$AZ$3)/Z6, 0)</f>
        <v>22472.151800054693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500000</v>
      </c>
      <c r="S7">
        <f t="shared" si="1"/>
        <v>26018.956802242719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20371.270662198236</v>
      </c>
      <c r="AC7">
        <f t="shared" si="2"/>
        <v>22649.15293635022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-13480.04432606346</v>
      </c>
      <c r="AI7">
        <f t="shared" si="6"/>
        <v>-13490.92540841646</v>
      </c>
      <c r="AJ7">
        <f t="shared" si="7"/>
        <v>-2277.8822741519834</v>
      </c>
      <c r="AK7">
        <f>G7*SUM(AB7, AE7:AF7)</f>
        <v>1000.2293895139334</v>
      </c>
      <c r="AL7">
        <f t="shared" si="8"/>
        <v>-14768.57829305451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-9461.0512154349162</v>
      </c>
      <c r="AR7">
        <f t="shared" si="9"/>
        <v>-9468.6881693596206</v>
      </c>
      <c r="AS7">
        <f t="shared" si="9"/>
        <v>-1598.7455483966351</v>
      </c>
      <c r="AT7">
        <f t="shared" si="9"/>
        <v>702.01708929677102</v>
      </c>
      <c r="AU7">
        <f t="shared" si="9"/>
        <v>-10365.416628459483</v>
      </c>
      <c r="AW7">
        <v>4</v>
      </c>
      <c r="AX7">
        <f>IF(Z7&gt;0, (R7*SUMPRODUCT(K7:$K$98, X7:$X$98)-K7*$AZ$3)/Z7, 0)</f>
        <v>26018.956802242719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500000</v>
      </c>
      <c r="S8">
        <f t="shared" si="1"/>
        <v>25240.479366459262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22649.15293635022</v>
      </c>
      <c r="AC8">
        <f t="shared" si="2"/>
        <v>21003.142180717274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-14830.177945000078</v>
      </c>
      <c r="AI8">
        <f t="shared" si="6"/>
        <v>-14840.579462080923</v>
      </c>
      <c r="AJ8">
        <f t="shared" si="7"/>
        <v>1646.0107556329458</v>
      </c>
      <c r="AK8">
        <f t="shared" ref="AK8:AK69" si="22">G8*SUM(AB8:AB8, AE8:AF8)</f>
        <v>482.42695754425966</v>
      </c>
      <c r="AL8">
        <f t="shared" si="8"/>
        <v>-12712.141748903718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-9715.9065802043369</v>
      </c>
      <c r="AR8">
        <f t="shared" si="9"/>
        <v>-9722.7210748533344</v>
      </c>
      <c r="AS8">
        <f t="shared" si="9"/>
        <v>1078.374567793574</v>
      </c>
      <c r="AT8">
        <f t="shared" si="9"/>
        <v>316.05927242784719</v>
      </c>
      <c r="AU8">
        <f t="shared" si="9"/>
        <v>-8328.2872346319145</v>
      </c>
      <c r="AW8">
        <v>5</v>
      </c>
      <c r="AX8">
        <f>IF(Z8&gt;0, (R8*SUMPRODUCT(K8:$K$98, X8:$X$98)-K8*$AZ$3)/Z8, 0)</f>
        <v>25240.479366459262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500000</v>
      </c>
      <c r="S9">
        <f t="shared" si="1"/>
        <v>21601.820512349292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21003.142180717274</v>
      </c>
      <c r="AC9">
        <f t="shared" si="2"/>
        <v>17089.943628520472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-16332.869027692523</v>
      </c>
      <c r="AI9">
        <f t="shared" si="6"/>
        <v>-16342.758207876868</v>
      </c>
      <c r="AJ9">
        <f t="shared" si="7"/>
        <v>3913.1985521968018</v>
      </c>
      <c r="AK9">
        <f t="shared" si="22"/>
        <v>123.91853886623191</v>
      </c>
      <c r="AL9">
        <f t="shared" si="8"/>
        <v>-12305.641116813835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-10133.901014194675</v>
      </c>
      <c r="AR9">
        <f t="shared" si="9"/>
        <v>-10140.036860440046</v>
      </c>
      <c r="AS9">
        <f t="shared" si="9"/>
        <v>2427.9853533151627</v>
      </c>
      <c r="AT9">
        <f t="shared" si="9"/>
        <v>76.886565646540532</v>
      </c>
      <c r="AU9">
        <f t="shared" si="9"/>
        <v>-7635.1649414783424</v>
      </c>
      <c r="AW9">
        <v>6</v>
      </c>
      <c r="AX9">
        <f>IF(Z9&gt;0, (R9*SUMPRODUCT(K9:$K$98, X9:$X$98)-K9*$AZ$3)/Z9, 0)</f>
        <v>21601.820512349292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500000</v>
      </c>
      <c r="S10">
        <f t="shared" si="1"/>
        <v>16426.553702066893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17089.943628520472</v>
      </c>
      <c r="AC10">
        <f t="shared" si="2"/>
        <v>12283.676380953897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-17714.593685094685</v>
      </c>
      <c r="AI10">
        <f t="shared" si="6"/>
        <v>-17723.941108635059</v>
      </c>
      <c r="AJ10">
        <f t="shared" si="7"/>
        <v>4806.267247566575</v>
      </c>
      <c r="AK10">
        <f t="shared" si="22"/>
        <v>70.068768876933945</v>
      </c>
      <c r="AL10">
        <f t="shared" si="8"/>
        <v>-12847.60509219155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-10427.100526264676</v>
      </c>
      <c r="AR10">
        <f t="shared" si="9"/>
        <v>-10432.602573144761</v>
      </c>
      <c r="AS10">
        <f t="shared" si="9"/>
        <v>2829.0477691643559</v>
      </c>
      <c r="AT10">
        <f t="shared" si="9"/>
        <v>41.243627136994121</v>
      </c>
      <c r="AU10">
        <f t="shared" si="9"/>
        <v>-7562.3111768434101</v>
      </c>
      <c r="AW10">
        <v>7</v>
      </c>
      <c r="AX10">
        <f>IF(Z10&gt;0, (R10*SUMPRODUCT(K10:$K$98, X10:$X$98)-K10*$AZ$3)/Z10, 0)</f>
        <v>16426.553702066893</v>
      </c>
    </row>
    <row r="11" spans="1:52" x14ac:dyDescent="0.25">
      <c r="A11" t="s">
        <v>33</v>
      </c>
      <c r="C11" s="12">
        <f>AU71</f>
        <v>72812.368930310942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500000</v>
      </c>
      <c r="S11">
        <f t="shared" si="1"/>
        <v>9619.6933612244557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12283.676380953897</v>
      </c>
      <c r="AC11">
        <f t="shared" si="2"/>
        <v>6759.8654638514272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-18802.413865778879</v>
      </c>
      <c r="AI11">
        <f t="shared" si="6"/>
        <v>-18811.197754737204</v>
      </c>
      <c r="AJ11">
        <f t="shared" si="7"/>
        <v>5523.8109171024698</v>
      </c>
      <c r="AK11">
        <f t="shared" si="22"/>
        <v>29.480823314289349</v>
      </c>
      <c r="AL11">
        <f t="shared" si="8"/>
        <v>-13257.906014320446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-10516.352465725973</v>
      </c>
      <c r="AR11">
        <f t="shared" si="9"/>
        <v>-10521.265370684079</v>
      </c>
      <c r="AS11">
        <f t="shared" si="9"/>
        <v>3089.5151533708804</v>
      </c>
      <c r="AT11">
        <f t="shared" si="9"/>
        <v>16.488879096376369</v>
      </c>
      <c r="AU11">
        <f t="shared" si="9"/>
        <v>-7415.261338216822</v>
      </c>
      <c r="AW11">
        <v>8</v>
      </c>
      <c r="AX11">
        <f>IF(Z11&gt;0, (R11*SUMPRODUCT(K11:$K$98, X11:$X$98)-K11*$AZ$3)/Z11, 0)</f>
        <v>9619.6933612244557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500000</v>
      </c>
      <c r="S12">
        <f t="shared" si="1"/>
        <v>1362.9424263478431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6759.8654638514272</v>
      </c>
      <c r="AC12">
        <f t="shared" si="2"/>
        <v>894.21354572969733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-19796.764578561477</v>
      </c>
      <c r="AI12">
        <f t="shared" si="6"/>
        <v>-19804.965709515756</v>
      </c>
      <c r="AJ12">
        <f t="shared" si="7"/>
        <v>5865.65191812173</v>
      </c>
      <c r="AK12">
        <f t="shared" si="22"/>
        <v>15.547690566858282</v>
      </c>
      <c r="AL12">
        <f t="shared" si="8"/>
        <v>-13923.766100827168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-10522.190827029241</v>
      </c>
      <c r="AR12">
        <f t="shared" si="9"/>
        <v>-10526.549815315226</v>
      </c>
      <c r="AS12">
        <f t="shared" si="9"/>
        <v>3117.6563504849109</v>
      </c>
      <c r="AT12">
        <f t="shared" si="9"/>
        <v>8.2637628191653167</v>
      </c>
      <c r="AU12">
        <f t="shared" si="9"/>
        <v>-7400.6297020111497</v>
      </c>
      <c r="AW12">
        <v>9</v>
      </c>
      <c r="AX12">
        <f>IF(Z12&gt;0, (R12*SUMPRODUCT(K12:$K$98, X12:$X$98)-K12*$AZ$3)/Z12, 0)</f>
        <v>1362.9424263478431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500000</v>
      </c>
      <c r="S13">
        <f t="shared" si="1"/>
        <v>-8601.3501999647669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894.21354572969733</v>
      </c>
      <c r="AC13">
        <f t="shared" si="2"/>
        <v>-5232.5176909822912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-20596.395400935442</v>
      </c>
      <c r="AI13">
        <f t="shared" si="6"/>
        <v>-20603.999610695155</v>
      </c>
      <c r="AJ13">
        <f t="shared" si="7"/>
        <v>6126.7312367119885</v>
      </c>
      <c r="AK13">
        <f t="shared" si="22"/>
        <v>1.7884270914593947</v>
      </c>
      <c r="AL13">
        <f t="shared" si="8"/>
        <v>-14475.479946891706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-10406.086606234556</v>
      </c>
      <c r="AR13">
        <f t="shared" si="9"/>
        <v>-10409.928543806211</v>
      </c>
      <c r="AS13">
        <f t="shared" si="9"/>
        <v>3095.4589199356637</v>
      </c>
      <c r="AT13">
        <f t="shared" si="9"/>
        <v>0.90358175983635369</v>
      </c>
      <c r="AU13">
        <f t="shared" si="9"/>
        <v>-7313.5660421107114</v>
      </c>
      <c r="AW13">
        <v>10</v>
      </c>
      <c r="AX13">
        <f>IF(Z13&gt;0, (R13*SUMPRODUCT(K13:$K$98, X13:$X$98)-K13*$AZ$3)/Z13, 0)</f>
        <v>-8601.3501999647669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500000</v>
      </c>
      <c r="S14">
        <f t="shared" si="1"/>
        <v>-11759.995292338845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-5232.5176909822912</v>
      </c>
      <c r="AC14">
        <f t="shared" si="2"/>
        <v>-6582.025471013636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-21278.572731475058</v>
      </c>
      <c r="AI14">
        <f t="shared" si="6"/>
        <v>-21285.568934818886</v>
      </c>
      <c r="AJ14">
        <f t="shared" si="7"/>
        <v>1349.5077800313447</v>
      </c>
      <c r="AK14">
        <f t="shared" si="22"/>
        <v>-366.2762383687604</v>
      </c>
      <c r="AL14">
        <f t="shared" si="8"/>
        <v>-20302.3373931563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-9598.8827513623073</v>
      </c>
      <c r="AR14">
        <f t="shared" si="9"/>
        <v>-9602.0387776827538</v>
      </c>
      <c r="AS14">
        <f t="shared" si="9"/>
        <v>608.77048080443035</v>
      </c>
      <c r="AT14">
        <f t="shared" si="9"/>
        <v>-165.22925250109293</v>
      </c>
      <c r="AU14">
        <f t="shared" si="9"/>
        <v>-9158.4975493794154</v>
      </c>
      <c r="AW14">
        <v>11</v>
      </c>
      <c r="AX14">
        <f>IF(Z14&gt;0, (R14*SUMPRODUCT(K14:$K$98, X14:$X$98)-K14*$AZ$3)/Z14, 0)</f>
        <v>-11759.995292338845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500000</v>
      </c>
      <c r="S15">
        <f t="shared" si="1"/>
        <v>-15862.102004925364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-6582.025471013636</v>
      </c>
      <c r="AC15">
        <f t="shared" si="2"/>
        <v>-8094.6771275516876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-21891.883128852518</v>
      </c>
      <c r="AI15">
        <f t="shared" si="6"/>
        <v>-21898.262073084687</v>
      </c>
      <c r="AJ15">
        <f t="shared" si="7"/>
        <v>1512.6516565380516</v>
      </c>
      <c r="AK15">
        <f t="shared" si="22"/>
        <v>-460.74178297095455</v>
      </c>
      <c r="AL15">
        <f t="shared" si="8"/>
        <v>-20846.352199517591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-8817.4557944566695</v>
      </c>
      <c r="AR15">
        <f t="shared" si="9"/>
        <v>-8820.0250598986313</v>
      </c>
      <c r="AS15">
        <f t="shared" si="9"/>
        <v>609.25499352576855</v>
      </c>
      <c r="AT15">
        <f t="shared" si="9"/>
        <v>-185.57427335482416</v>
      </c>
      <c r="AU15">
        <f t="shared" si="9"/>
        <v>-8396.3443397276878</v>
      </c>
      <c r="AW15">
        <v>12</v>
      </c>
      <c r="AX15">
        <f>IF(Z15&gt;0, (R15*SUMPRODUCT(K15:$K$98, X15:$X$98)-K15*$AZ$3)/Z15, 0)</f>
        <v>-15862.102004925364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500000</v>
      </c>
      <c r="S16">
        <f t="shared" si="1"/>
        <v>-21034.600007166315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-8094.6771275516876</v>
      </c>
      <c r="AC16">
        <f t="shared" si="2"/>
        <v>-9692.2837302009502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-22217.124844376096</v>
      </c>
      <c r="AI16">
        <f t="shared" si="6"/>
        <v>-22222.884571044833</v>
      </c>
      <c r="AJ16">
        <f t="shared" si="7"/>
        <v>1597.6066026492626</v>
      </c>
      <c r="AK16">
        <f t="shared" si="22"/>
        <v>-566.62739892861816</v>
      </c>
      <c r="AL16">
        <f t="shared" si="8"/>
        <v>-21191.905367324187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-7989.6913586884311</v>
      </c>
      <c r="AR16">
        <f t="shared" si="9"/>
        <v>-7991.7626635361985</v>
      </c>
      <c r="AS16">
        <f t="shared" si="9"/>
        <v>574.52905167436597</v>
      </c>
      <c r="AT16">
        <f t="shared" si="9"/>
        <v>-203.76975259073922</v>
      </c>
      <c r="AU16">
        <f t="shared" si="9"/>
        <v>-7621.0033644525711</v>
      </c>
      <c r="AW16">
        <v>13</v>
      </c>
      <c r="AX16">
        <f>IF(Z16&gt;0, (R16*SUMPRODUCT(K16:$K$98, X16:$X$98)-K16*$AZ$3)/Z16, 0)</f>
        <v>-21034.600007166315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500000</v>
      </c>
      <c r="S17">
        <f t="shared" si="1"/>
        <v>-27289.582699085793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-9692.2837302009502</v>
      </c>
      <c r="AC17">
        <f t="shared" si="2"/>
        <v>-11235.681167632771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-22224.916298550383</v>
      </c>
      <c r="AI17">
        <f t="shared" si="6"/>
        <v>-22230.06280504497</v>
      </c>
      <c r="AJ17">
        <f t="shared" si="7"/>
        <v>1543.3974374318204</v>
      </c>
      <c r="AK17">
        <f t="shared" si="22"/>
        <v>-678.4598611140666</v>
      </c>
      <c r="AL17">
        <f t="shared" si="8"/>
        <v>-21365.125228727218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-7136.1547415533169</v>
      </c>
      <c r="AR17">
        <f t="shared" si="9"/>
        <v>-7137.8072232198592</v>
      </c>
      <c r="AS17">
        <f t="shared" si="9"/>
        <v>495.566453132096</v>
      </c>
      <c r="AT17">
        <f t="shared" si="9"/>
        <v>-217.8453448285222</v>
      </c>
      <c r="AU17">
        <f t="shared" si="9"/>
        <v>-6860.0861149162856</v>
      </c>
      <c r="AW17">
        <v>14</v>
      </c>
      <c r="AX17">
        <f>IF(Z17&gt;0, (R17*SUMPRODUCT(K17:$K$98, X17:$X$98)-K17*$AZ$3)/Z17, 0)</f>
        <v>-27289.582699085793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500000</v>
      </c>
      <c r="S18">
        <f t="shared" si="1"/>
        <v>-34704.798647337964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-11235.681167632771</v>
      </c>
      <c r="AC18">
        <f t="shared" si="2"/>
        <v>-12616.216336635529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-22036.932588925683</v>
      </c>
      <c r="AI18">
        <f t="shared" si="6"/>
        <v>-22041.476707040601</v>
      </c>
      <c r="AJ18">
        <f t="shared" si="7"/>
        <v>1380.5351690027583</v>
      </c>
      <c r="AK18">
        <f t="shared" si="22"/>
        <v>-786.49768173429402</v>
      </c>
      <c r="AL18">
        <f t="shared" si="8"/>
        <v>-21447.439219772135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-6317.6744832912891</v>
      </c>
      <c r="AR18">
        <f t="shared" si="9"/>
        <v>-6318.977217188025</v>
      </c>
      <c r="AS18">
        <f t="shared" si="9"/>
        <v>395.77975633859057</v>
      </c>
      <c r="AT18">
        <f t="shared" si="9"/>
        <v>-225.47767548907936</v>
      </c>
      <c r="AU18">
        <f t="shared" si="9"/>
        <v>-6148.6751363385129</v>
      </c>
      <c r="AW18">
        <v>15</v>
      </c>
      <c r="AX18">
        <f>IF(Z18&gt;0, (R18*SUMPRODUCT(K18:$K$98, X18:$X$98)-K18*$AZ$3)/Z18, 0)</f>
        <v>-34704.798647337964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500000</v>
      </c>
      <c r="S19">
        <f t="shared" si="1"/>
        <v>-43566.454170794626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-12616.216336635529</v>
      </c>
      <c r="AC19">
        <f t="shared" si="2"/>
        <v>-13794.944773006675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-21626.357480751241</v>
      </c>
      <c r="AI19">
        <f t="shared" si="6"/>
        <v>-21630.31549874799</v>
      </c>
      <c r="AJ19">
        <f t="shared" si="7"/>
        <v>1178.728436371146</v>
      </c>
      <c r="AK19">
        <f t="shared" si="22"/>
        <v>-883.13514356448707</v>
      </c>
      <c r="AL19">
        <f t="shared" si="8"/>
        <v>-21334.722205941329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-5535.6861175527783</v>
      </c>
      <c r="AR19">
        <f t="shared" si="9"/>
        <v>-5536.6992491121327</v>
      </c>
      <c r="AS19">
        <f t="shared" si="9"/>
        <v>301.7184307339852</v>
      </c>
      <c r="AT19">
        <f t="shared" si="9"/>
        <v>-226.0555878864113</v>
      </c>
      <c r="AU19">
        <f t="shared" si="9"/>
        <v>-5461.0364062645585</v>
      </c>
      <c r="AW19">
        <v>16</v>
      </c>
      <c r="AX19">
        <f>IF(Z19&gt;0, (R19*SUMPRODUCT(K19:$K$98, X19:$X$98)-K19*$AZ$3)/Z19, 0)</f>
        <v>-43566.454170794626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500000</v>
      </c>
      <c r="S20">
        <f t="shared" si="1"/>
        <v>-54304.019689087887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-13794.944773006675</v>
      </c>
      <c r="AC20">
        <f t="shared" si="2"/>
        <v>-14742.286205809345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-20999.069272308821</v>
      </c>
      <c r="AI20">
        <f t="shared" si="6"/>
        <v>-21002.462733393797</v>
      </c>
      <c r="AJ20">
        <f t="shared" si="7"/>
        <v>947.34143280267017</v>
      </c>
      <c r="AK20">
        <f t="shared" si="22"/>
        <v>-965.6461341104673</v>
      </c>
      <c r="AL20">
        <f t="shared" si="8"/>
        <v>-21020.767434701593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-4799.213857595556</v>
      </c>
      <c r="AR20">
        <f t="shared" si="9"/>
        <v>-4799.9894131810452</v>
      </c>
      <c r="AS20">
        <f t="shared" si="9"/>
        <v>216.50931635224433</v>
      </c>
      <c r="AT20">
        <f t="shared" si="9"/>
        <v>-220.69274824802704</v>
      </c>
      <c r="AU20">
        <f t="shared" si="9"/>
        <v>-4804.1728450768278</v>
      </c>
      <c r="AW20">
        <v>17</v>
      </c>
      <c r="AX20">
        <f>IF(Z20&gt;0, (R20*SUMPRODUCT(K20:$K$98, X20:$X$98)-K20*$AZ$3)/Z20, 0)</f>
        <v>-54304.019689087887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500000</v>
      </c>
      <c r="S21">
        <f t="shared" si="1"/>
        <v>-67598.846158977452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-14742.286205809345</v>
      </c>
      <c r="AC21">
        <f t="shared" si="2"/>
        <v>-15444.763737735162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-20142.69089128284</v>
      </c>
      <c r="AI21">
        <f t="shared" si="6"/>
        <v>-20145.546850484683</v>
      </c>
      <c r="AJ21">
        <f t="shared" si="7"/>
        <v>702.47753192581695</v>
      </c>
      <c r="AK21">
        <f t="shared" si="22"/>
        <v>-1031.9600344066544</v>
      </c>
      <c r="AL21">
        <f t="shared" si="8"/>
        <v>-20475.029352965521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-4110.2621536432525</v>
      </c>
      <c r="AR21">
        <f t="shared" si="9"/>
        <v>-4110.8449328301567</v>
      </c>
      <c r="AS21">
        <f t="shared" si="9"/>
        <v>143.34563484310686</v>
      </c>
      <c r="AT21">
        <f t="shared" si="9"/>
        <v>-210.57892892203941</v>
      </c>
      <c r="AU21">
        <f t="shared" si="9"/>
        <v>-4178.0782269090887</v>
      </c>
      <c r="AW21">
        <v>18</v>
      </c>
      <c r="AX21">
        <f>IF(Z21&gt;0, (R21*SUMPRODUCT(K21:$K$98, X21:$X$98)-K21*$AZ$3)/Z21, 0)</f>
        <v>-67598.846158977452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500000</v>
      </c>
      <c r="S22">
        <f t="shared" si="1"/>
        <v>-84498.221009243003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-15444.763737735162</v>
      </c>
      <c r="AC22">
        <f t="shared" si="2"/>
        <v>-15897.225600601856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-19027.580285019136</v>
      </c>
      <c r="AI22">
        <f t="shared" si="6"/>
        <v>-19029.931995121835</v>
      </c>
      <c r="AJ22">
        <f t="shared" si="7"/>
        <v>452.46186286669399</v>
      </c>
      <c r="AK22">
        <f t="shared" si="22"/>
        <v>-1081.1334616414615</v>
      </c>
      <c r="AL22">
        <f t="shared" si="8"/>
        <v>-19658.603593896602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-3466.7104888532017</v>
      </c>
      <c r="AR22">
        <f t="shared" si="9"/>
        <v>-3467.1389562651188</v>
      </c>
      <c r="AS22">
        <f t="shared" si="9"/>
        <v>82.435825381380042</v>
      </c>
      <c r="AT22">
        <f t="shared" si="9"/>
        <v>-196.97600300094365</v>
      </c>
      <c r="AU22">
        <f t="shared" si="9"/>
        <v>-3581.6791338846824</v>
      </c>
      <c r="AW22">
        <v>19</v>
      </c>
      <c r="AX22">
        <f>IF(Z22&gt;0, (R22*SUMPRODUCT(K22:$K$98, X22:$X$98)-K22*$AZ$3)/Z22, 0)</f>
        <v>-84498.221009243003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500000</v>
      </c>
      <c r="S23">
        <f t="shared" si="1"/>
        <v>-106717.13895556156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-15897.225600601856</v>
      </c>
      <c r="AC23">
        <f t="shared" si="2"/>
        <v>-16098.042972690278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-17703.832534652036</v>
      </c>
      <c r="AI23">
        <f t="shared" si="6"/>
        <v>-17705.718131840342</v>
      </c>
      <c r="AJ23">
        <f t="shared" si="7"/>
        <v>200.81737208842242</v>
      </c>
      <c r="AK23">
        <f t="shared" si="22"/>
        <v>-1112.80579204213</v>
      </c>
      <c r="AL23">
        <f t="shared" si="8"/>
        <v>-18617.70655179405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-2879.9389501525334</v>
      </c>
      <c r="AR23">
        <f t="shared" si="9"/>
        <v>-2880.2456862660993</v>
      </c>
      <c r="AS23">
        <f t="shared" si="9"/>
        <v>32.667602939234932</v>
      </c>
      <c r="AT23">
        <f t="shared" si="9"/>
        <v>-181.02367033717874</v>
      </c>
      <c r="AU23">
        <f t="shared" si="9"/>
        <v>-3028.6017536640429</v>
      </c>
      <c r="AW23">
        <v>20</v>
      </c>
      <c r="AX23">
        <f>IF(Z23&gt;0, (R23*SUMPRODUCT(K23:$K$98, X23:$X$98)-K23*$AZ$3)/Z23, 0)</f>
        <v>-106717.13895556156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500000</v>
      </c>
      <c r="S24">
        <f t="shared" si="1"/>
        <v>-137065.97280535795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-16098.042972690278</v>
      </c>
      <c r="AC24">
        <f t="shared" si="2"/>
        <v>-16062.005925731395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-16077.404363928839</v>
      </c>
      <c r="AI24">
        <f t="shared" si="6"/>
        <v>-16078.869170036163</v>
      </c>
      <c r="AJ24">
        <f t="shared" si="7"/>
        <v>-36.037046958883366</v>
      </c>
      <c r="AK24">
        <f t="shared" si="22"/>
        <v>-1126.8630080883197</v>
      </c>
      <c r="AL24">
        <f t="shared" si="8"/>
        <v>-17241.769225083368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-2335.1452571076334</v>
      </c>
      <c r="AR24">
        <f t="shared" si="9"/>
        <v>-2335.3580112908753</v>
      </c>
      <c r="AS24">
        <f t="shared" si="9"/>
        <v>-5.2341620190261464</v>
      </c>
      <c r="AT24">
        <f t="shared" si="9"/>
        <v>-163.67000227046893</v>
      </c>
      <c r="AU24">
        <f t="shared" si="9"/>
        <v>-2504.2621755803707</v>
      </c>
      <c r="AW24">
        <v>21</v>
      </c>
      <c r="AX24">
        <f>IF(Z24&gt;0, (R24*SUMPRODUCT(K24:$K$98, X24:$X$98)-K24*$AZ$3)/Z24, 0)</f>
        <v>-137065.97280535795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500000</v>
      </c>
      <c r="S25">
        <f t="shared" si="1"/>
        <v>-180138.59149383518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-16062.005925731395</v>
      </c>
      <c r="AC25">
        <f t="shared" si="2"/>
        <v>-15793.601185418129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-14168.960143020648</v>
      </c>
      <c r="AI25">
        <f t="shared" si="6"/>
        <v>-14170.056077063324</v>
      </c>
      <c r="AJ25">
        <f t="shared" si="7"/>
        <v>-268.4047403132663</v>
      </c>
      <c r="AK25">
        <f t="shared" si="22"/>
        <v>-1124.3404148011978</v>
      </c>
      <c r="AL25">
        <f t="shared" si="8"/>
        <v>-15562.801232177788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-1837.4601201148773</v>
      </c>
      <c r="AR25">
        <f t="shared" si="9"/>
        <v>-1837.6022431131332</v>
      </c>
      <c r="AS25">
        <f t="shared" si="9"/>
        <v>-34.807283060807329</v>
      </c>
      <c r="AT25">
        <f t="shared" si="9"/>
        <v>-145.80679547244381</v>
      </c>
      <c r="AU25">
        <f t="shared" si="9"/>
        <v>-2018.2163216463844</v>
      </c>
      <c r="AW25">
        <v>22</v>
      </c>
      <c r="AX25">
        <f>IF(Z25&gt;0, (R25*SUMPRODUCT(K25:$K$98, X25:$X$98)-K25*$AZ$3)/Z25, 0)</f>
        <v>-180138.59149383518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500000</v>
      </c>
      <c r="S26">
        <f t="shared" si="1"/>
        <v>-244148.14218284778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-15793.601185418129</v>
      </c>
      <c r="AC26">
        <f t="shared" si="2"/>
        <v>-15306.463093550059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-12052.316850311914</v>
      </c>
      <c r="AI26">
        <f t="shared" si="6"/>
        <v>-12053.100517092906</v>
      </c>
      <c r="AJ26">
        <f t="shared" si="7"/>
        <v>-487.13809186806975</v>
      </c>
      <c r="AK26">
        <f t="shared" si="22"/>
        <v>-1105.552082979269</v>
      </c>
      <c r="AL26">
        <f t="shared" si="8"/>
        <v>-13645.790691940245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-1395.5084202104326</v>
      </c>
      <c r="AR26">
        <f t="shared" si="9"/>
        <v>-1395.5991590787428</v>
      </c>
      <c r="AS26">
        <f t="shared" si="9"/>
        <v>-56.404533456116468</v>
      </c>
      <c r="AT26">
        <f t="shared" si="9"/>
        <v>-128.00918362338152</v>
      </c>
      <c r="AU26">
        <f t="shared" si="9"/>
        <v>-1580.0128761582409</v>
      </c>
      <c r="AW26">
        <v>23</v>
      </c>
      <c r="AX26">
        <f>IF(Z26&gt;0, (R26*SUMPRODUCT(K26:$K$98, X26:$X$98)-K26*$AZ$3)/Z26, 0)</f>
        <v>-244148.14218284778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500000</v>
      </c>
      <c r="S27">
        <f t="shared" si="1"/>
        <v>-344078.1857888751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-15306.463093550059</v>
      </c>
      <c r="AC27">
        <f t="shared" si="2"/>
        <v>-14626.43739591857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-9778.6786665252348</v>
      </c>
      <c r="AI27">
        <f t="shared" si="6"/>
        <v>-9779.2100296717526</v>
      </c>
      <c r="AJ27">
        <f t="shared" si="7"/>
        <v>-680.02569763148858</v>
      </c>
      <c r="AK27">
        <f t="shared" si="22"/>
        <v>-1071.4524165485043</v>
      </c>
      <c r="AL27">
        <f t="shared" si="8"/>
        <v>-11530.688143851745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-1010.9369565287984</v>
      </c>
      <c r="AR27">
        <f t="shared" si="9"/>
        <v>-1010.9918897831236</v>
      </c>
      <c r="AS27">
        <f t="shared" si="9"/>
        <v>-70.302249676973361</v>
      </c>
      <c r="AT27">
        <f t="shared" si="9"/>
        <v>-110.7686306084405</v>
      </c>
      <c r="AU27">
        <f t="shared" si="9"/>
        <v>-1192.0627700685375</v>
      </c>
      <c r="AW27">
        <v>24</v>
      </c>
      <c r="AX27">
        <f>IF(Z27&gt;0, (R27*SUMPRODUCT(K27:$K$98, X27:$X$98)-K27*$AZ$3)/Z27, 0)</f>
        <v>-344078.1857888751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500000</v>
      </c>
      <c r="S28">
        <f t="shared" si="1"/>
        <v>-509174.55961296504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-14626.43739591857</v>
      </c>
      <c r="AC28">
        <f t="shared" si="2"/>
        <v>-13784.218890088512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-7506.1326008240567</v>
      </c>
      <c r="AI28">
        <f t="shared" si="6"/>
        <v>-7506.4709970240892</v>
      </c>
      <c r="AJ28">
        <f t="shared" si="7"/>
        <v>-842.21850583005835</v>
      </c>
      <c r="AK28">
        <f t="shared" si="22"/>
        <v>-1023.8506177143</v>
      </c>
      <c r="AL28">
        <f t="shared" si="8"/>
        <v>-9372.5401205684484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-692.85460467780888</v>
      </c>
      <c r="AR28">
        <f t="shared" si="9"/>
        <v>-692.88584038571162</v>
      </c>
      <c r="AS28">
        <f t="shared" si="9"/>
        <v>-77.741095307210117</v>
      </c>
      <c r="AT28">
        <f t="shared" si="9"/>
        <v>-94.506672438439594</v>
      </c>
      <c r="AU28">
        <f t="shared" si="9"/>
        <v>-865.13360813136137</v>
      </c>
      <c r="AW28">
        <v>25</v>
      </c>
      <c r="AX28">
        <f>IF(Z28&gt;0, (R28*SUMPRODUCT(K28:$K$98, X28:$X$98)-K28*$AZ$3)/Z28, 0)</f>
        <v>-509174.55961296504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500000</v>
      </c>
      <c r="S29">
        <f t="shared" si="1"/>
        <v>-800251.76359103364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-13784.218890088512</v>
      </c>
      <c r="AC29">
        <f t="shared" si="2"/>
        <v>-12822.470403374487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-5388.9667813351743</v>
      </c>
      <c r="AI29">
        <f t="shared" si="6"/>
        <v>-5389.1670694036729</v>
      </c>
      <c r="AJ29">
        <f t="shared" si="7"/>
        <v>-961.74848671402469</v>
      </c>
      <c r="AK29">
        <f t="shared" si="22"/>
        <v>-964.89532230619591</v>
      </c>
      <c r="AL29">
        <f t="shared" si="8"/>
        <v>-7315.8108784238939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-444.13332302798796</v>
      </c>
      <c r="AR29">
        <f t="shared" si="9"/>
        <v>-444.14982982957622</v>
      </c>
      <c r="AS29">
        <f t="shared" si="9"/>
        <v>-79.262791672953838</v>
      </c>
      <c r="AT29">
        <f t="shared" si="9"/>
        <v>-79.522139077620437</v>
      </c>
      <c r="AU29">
        <f t="shared" si="9"/>
        <v>-602.93476058015051</v>
      </c>
      <c r="AW29">
        <v>26</v>
      </c>
      <c r="AX29">
        <f>IF(Z29&gt;0, (R29*SUMPRODUCT(K29:$K$98, X29:$X$98)-K29*$AZ$3)/Z29, 0)</f>
        <v>-800251.76359103364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500000</v>
      </c>
      <c r="S30">
        <f t="shared" si="1"/>
        <v>-1356400.314844138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-12822.470403374487</v>
      </c>
      <c r="AC30">
        <f t="shared" si="2"/>
        <v>-11789.279537659764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-3585.6109919122205</v>
      </c>
      <c r="AI30">
        <f t="shared" si="6"/>
        <v>-3585.7196368252362</v>
      </c>
      <c r="AJ30">
        <f t="shared" si="7"/>
        <v>-1033.1908657147233</v>
      </c>
      <c r="AK30">
        <f t="shared" si="22"/>
        <v>-897.57292823621424</v>
      </c>
      <c r="AL30">
        <f t="shared" si="8"/>
        <v>-5516.4834307761739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-263.84751036256193</v>
      </c>
      <c r="AR30">
        <f t="shared" si="9"/>
        <v>-263.85550500834961</v>
      </c>
      <c r="AS30">
        <f t="shared" si="9"/>
        <v>-76.027443652717196</v>
      </c>
      <c r="AT30">
        <f t="shared" si="9"/>
        <v>-66.047985411172917</v>
      </c>
      <c r="AU30">
        <f t="shared" si="9"/>
        <v>-405.93093407223972</v>
      </c>
      <c r="AW30">
        <v>27</v>
      </c>
      <c r="AX30">
        <f>IF(Z30&gt;0, (R30*SUMPRODUCT(K30:$K$98, X30:$X$98)-K30*$AZ$3)/Z30, 0)</f>
        <v>-1356400.314844138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500000</v>
      </c>
      <c r="S31">
        <f t="shared" si="1"/>
        <v>-2536791.3618998197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-11789.279537659764</v>
      </c>
      <c r="AC31">
        <f t="shared" si="2"/>
        <v>-10734.087593787763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-2186.6565653696557</v>
      </c>
      <c r="AI31">
        <f t="shared" si="6"/>
        <v>-2186.709457419407</v>
      </c>
      <c r="AJ31">
        <f t="shared" si="7"/>
        <v>-1055.1919438720015</v>
      </c>
      <c r="AK31">
        <f t="shared" si="22"/>
        <v>-825.24956763618354</v>
      </c>
      <c r="AL31">
        <f t="shared" si="8"/>
        <v>-4067.1509689275922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-143.66546596444317</v>
      </c>
      <c r="AR31">
        <f t="shared" si="9"/>
        <v>-143.66894102362426</v>
      </c>
      <c r="AS31">
        <f t="shared" si="9"/>
        <v>-69.327138380631112</v>
      </c>
      <c r="AT31">
        <f t="shared" si="9"/>
        <v>-54.219700317395272</v>
      </c>
      <c r="AU31">
        <f t="shared" si="9"/>
        <v>-267.21577972165062</v>
      </c>
      <c r="AW31">
        <v>28</v>
      </c>
      <c r="AX31">
        <f>IF(Z31&gt;0, (R31*SUMPRODUCT(K31:$K$98, X31:$X$98)-K31*$AZ$3)/Z31, 0)</f>
        <v>-2536791.3618998197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500000</v>
      </c>
      <c r="S32">
        <f t="shared" si="1"/>
        <v>-5402296.3148449138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-10734.087593787763</v>
      </c>
      <c r="AC32">
        <f t="shared" si="2"/>
        <v>-9700.0392613284894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-1196.7551575494847</v>
      </c>
      <c r="AI32">
        <f t="shared" si="6"/>
        <v>-1196.7776017997999</v>
      </c>
      <c r="AJ32">
        <f t="shared" si="7"/>
        <v>-1034.0483324592733</v>
      </c>
      <c r="AK32">
        <f t="shared" si="22"/>
        <v>-751.3861315651435</v>
      </c>
      <c r="AL32">
        <f t="shared" si="8"/>
        <v>-2982.2120658242166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-70.20355302670562</v>
      </c>
      <c r="AR32">
        <f t="shared" si="9"/>
        <v>-70.20486964197751</v>
      </c>
      <c r="AS32">
        <f t="shared" si="9"/>
        <v>-60.658912963138349</v>
      </c>
      <c r="AT32">
        <f t="shared" si="9"/>
        <v>-44.077500563170616</v>
      </c>
      <c r="AU32">
        <f t="shared" si="9"/>
        <v>-174.94128316828647</v>
      </c>
      <c r="AW32">
        <v>29</v>
      </c>
      <c r="AX32">
        <f>IF(Z32&gt;0, (R32*SUMPRODUCT(K32:$K$98, X32:$X$98)-K32*$AZ$3)/Z32, 0)</f>
        <v>-5402296.3148449138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500000</v>
      </c>
      <c r="S33">
        <f t="shared" si="1"/>
        <v>-13722213.284300307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-9700.0392613284894</v>
      </c>
      <c r="AC33">
        <f t="shared" si="2"/>
        <v>-8718.7126371911618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-571.10621998770819</v>
      </c>
      <c r="AI33">
        <f t="shared" si="6"/>
        <v>-571.11416214002043</v>
      </c>
      <c r="AJ33">
        <f t="shared" si="7"/>
        <v>-981.3266241373276</v>
      </c>
      <c r="AK33">
        <f t="shared" si="22"/>
        <v>-679.00274829299428</v>
      </c>
      <c r="AL33">
        <f t="shared" si="8"/>
        <v>-2231.4435345703423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-29.912495904525123</v>
      </c>
      <c r="AR33">
        <f t="shared" si="9"/>
        <v>-29.91291188598391</v>
      </c>
      <c r="AS33">
        <f t="shared" si="9"/>
        <v>-51.398369687062868</v>
      </c>
      <c r="AT33">
        <f t="shared" si="9"/>
        <v>-35.563729156920473</v>
      </c>
      <c r="AU33">
        <f t="shared" si="9"/>
        <v>-116.87501072996724</v>
      </c>
      <c r="AW33">
        <v>30</v>
      </c>
      <c r="AX33">
        <f>IF(Z33&gt;0, (R33*SUMPRODUCT(K33:$K$98, X33:$X$98)-K33*$AZ$3)/Z33, 0)</f>
        <v>-13722213.284300307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500000</v>
      </c>
      <c r="S34">
        <f t="shared" si="1"/>
        <v>-44258132.176761597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-8718.7126371911618</v>
      </c>
      <c r="AC34">
        <f t="shared" si="2"/>
        <v>-7809.7589034849443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-226.27958291718843</v>
      </c>
      <c r="AI34">
        <f t="shared" si="6"/>
        <v>-226.28178865840462</v>
      </c>
      <c r="AJ34">
        <f t="shared" si="7"/>
        <v>-908.95373370621746</v>
      </c>
      <c r="AK34">
        <f t="shared" si="22"/>
        <v>-610.30988460338142</v>
      </c>
      <c r="AL34">
        <f t="shared" si="8"/>
        <v>-1745.5454069680036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-10.581886740778979</v>
      </c>
      <c r="AR34">
        <f t="shared" si="9"/>
        <v>-10.581989891507066</v>
      </c>
      <c r="AS34">
        <f t="shared" si="9"/>
        <v>-42.506908218084497</v>
      </c>
      <c r="AT34">
        <f t="shared" si="9"/>
        <v>-28.540931498951853</v>
      </c>
      <c r="AU34">
        <f t="shared" ref="AU34:AU69" si="23">AL34*$K34</f>
        <v>-81.629829608543417</v>
      </c>
      <c r="AW34">
        <v>31</v>
      </c>
      <c r="AX34">
        <f>IF(Z34&gt;0, (R34*SUMPRODUCT(K34:$K$98, X34:$X$98)-K34*$AZ$3)/Z34, 0)</f>
        <v>-44258132.176761597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500000</v>
      </c>
      <c r="S35">
        <f t="shared" si="1"/>
        <v>-199660838.63771099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-7809.7589034849443</v>
      </c>
      <c r="AC35">
        <f t="shared" si="2"/>
        <v>-6982.0673709304174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-69.862532857853168</v>
      </c>
      <c r="AI35">
        <f t="shared" ref="AI35:AI66" si="25">SUM(AE35:AH35)</f>
        <v>-69.862969978335741</v>
      </c>
      <c r="AJ35">
        <f t="shared" si="7"/>
        <v>-827.69153255452693</v>
      </c>
      <c r="AK35">
        <f t="shared" si="22"/>
        <v>-546.68312324394617</v>
      </c>
      <c r="AL35">
        <f t="shared" ref="AL35:AL69" si="26">SUM(AI35:AK35)</f>
        <v>-1444.2376257768087</v>
      </c>
      <c r="AN35">
        <f t="shared" ref="AN35:AT69" si="27">AE35*$K35</f>
        <v>0</v>
      </c>
      <c r="AO35">
        <f t="shared" si="27"/>
        <v>0</v>
      </c>
      <c r="AP35">
        <f t="shared" si="27"/>
        <v>-1.8251597122880437E-5</v>
      </c>
      <c r="AQ35">
        <f t="shared" si="27"/>
        <v>-2.9170511438730773</v>
      </c>
      <c r="AR35">
        <f t="shared" si="27"/>
        <v>-2.9170693954701998</v>
      </c>
      <c r="AS35">
        <f t="shared" si="27"/>
        <v>-34.559561943234655</v>
      </c>
      <c r="AT35">
        <f t="shared" si="27"/>
        <v>-22.826292789005301</v>
      </c>
      <c r="AU35">
        <f t="shared" si="23"/>
        <v>-60.302924127710149</v>
      </c>
      <c r="AW35">
        <v>32</v>
      </c>
      <c r="AX35">
        <f>IF(Z35&gt;0, (R35*SUMPRODUCT(K35:$K$98, X35:$X$98)-K35*$AZ$3)/Z35, 0)</f>
        <v>-199660838.63771099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500000</v>
      </c>
      <c r="S36">
        <f t="shared" si="1"/>
        <v>-909902870.56102479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-6982.0673709304174</v>
      </c>
      <c r="AC36">
        <f t="shared" si="2"/>
        <v>-6236.5260119891955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-13.882942679919333</v>
      </c>
      <c r="AI36">
        <f t="shared" si="25"/>
        <v>-13.883028355630085</v>
      </c>
      <c r="AJ36">
        <f t="shared" si="7"/>
        <v>-745.54135894122192</v>
      </c>
      <c r="AK36">
        <f t="shared" si="22"/>
        <v>-488.74471596512927</v>
      </c>
      <c r="AL36">
        <f t="shared" si="26"/>
        <v>-1248.1691032619813</v>
      </c>
      <c r="AN36">
        <f t="shared" si="27"/>
        <v>0</v>
      </c>
      <c r="AO36">
        <f t="shared" si="27"/>
        <v>0</v>
      </c>
      <c r="AP36">
        <f t="shared" si="27"/>
        <v>-3.1940330816392256E-6</v>
      </c>
      <c r="AQ36">
        <f t="shared" si="27"/>
        <v>-0.51756300357913221</v>
      </c>
      <c r="AR36">
        <f t="shared" si="27"/>
        <v>-0.51756619761221379</v>
      </c>
      <c r="AS36">
        <f t="shared" si="27"/>
        <v>-27.794152430248943</v>
      </c>
      <c r="AT36">
        <f t="shared" si="27"/>
        <v>-18.220645940159709</v>
      </c>
      <c r="AU36">
        <f t="shared" si="23"/>
        <v>-46.53236456802086</v>
      </c>
      <c r="AW36">
        <v>33</v>
      </c>
      <c r="AX36">
        <f>IF(Z36&gt;0, (R36*SUMPRODUCT(K36:$K$98, X36:$X$98)-K36*$AZ$3)/Z36, 0)</f>
        <v>-909902870.56102479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500000</v>
      </c>
      <c r="S37">
        <f t="shared" si="1"/>
        <v>-4195558277.5183787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-6236.5260119891955</v>
      </c>
      <c r="AC37">
        <f t="shared" si="2"/>
        <v>-5568.7771374167969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-2.7291066399086383</v>
      </c>
      <c r="AI37">
        <f t="shared" si="25"/>
        <v>-2.7291232311962843</v>
      </c>
      <c r="AJ37">
        <f t="shared" si="7"/>
        <v>-667.74887457239856</v>
      </c>
      <c r="AK37">
        <f t="shared" si="22"/>
        <v>-436.5568208392437</v>
      </c>
      <c r="AL37">
        <f t="shared" si="26"/>
        <v>-1107.0348186428384</v>
      </c>
      <c r="AN37">
        <f t="shared" si="27"/>
        <v>0</v>
      </c>
      <c r="AO37">
        <f t="shared" si="27"/>
        <v>0</v>
      </c>
      <c r="AP37">
        <f t="shared" si="27"/>
        <v>-5.5226022329228165E-7</v>
      </c>
      <c r="AQ37">
        <f t="shared" si="27"/>
        <v>-9.0841475026267063E-2</v>
      </c>
      <c r="AR37">
        <f t="shared" si="27"/>
        <v>-9.0842027286490351E-2</v>
      </c>
      <c r="AS37">
        <f t="shared" si="27"/>
        <v>-22.226794595068355</v>
      </c>
      <c r="AT37">
        <f t="shared" si="27"/>
        <v>-14.531299348252036</v>
      </c>
      <c r="AU37">
        <f t="shared" si="23"/>
        <v>-36.848935970606881</v>
      </c>
      <c r="AW37">
        <v>34</v>
      </c>
      <c r="AX37">
        <f>IF(Z37&gt;0, (R37*SUMPRODUCT(K37:$K$98, X37:$X$98)-K37*$AZ$3)/Z37, 0)</f>
        <v>-4195558277.5183787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500000</v>
      </c>
      <c r="S38">
        <f t="shared" si="1"/>
        <v>-19606397602.544807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-5568.7771374167969</v>
      </c>
      <c r="AC38">
        <f t="shared" si="2"/>
        <v>-4972.2015167704149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-0.5302145040827595</v>
      </c>
      <c r="AI38">
        <f t="shared" si="25"/>
        <v>-0.53021767409492693</v>
      </c>
      <c r="AJ38">
        <f t="shared" si="7"/>
        <v>-596.57562064638205</v>
      </c>
      <c r="AK38">
        <f t="shared" si="22"/>
        <v>-389.81439961917584</v>
      </c>
      <c r="AL38">
        <f t="shared" si="26"/>
        <v>-986.92023793965291</v>
      </c>
      <c r="AN38">
        <f t="shared" si="27"/>
        <v>0</v>
      </c>
      <c r="AO38">
        <f t="shared" si="27"/>
        <v>0</v>
      </c>
      <c r="AP38">
        <f t="shared" si="27"/>
        <v>-9.4212076886366174E-8</v>
      </c>
      <c r="AQ38">
        <f t="shared" si="27"/>
        <v>-1.575786053380817E-2</v>
      </c>
      <c r="AR38">
        <f t="shared" si="27"/>
        <v>-1.5757954745885056E-2</v>
      </c>
      <c r="AS38">
        <f t="shared" si="27"/>
        <v>-17.730098583927841</v>
      </c>
      <c r="AT38">
        <f t="shared" si="27"/>
        <v>-11.585199755890404</v>
      </c>
      <c r="AU38">
        <f t="shared" si="23"/>
        <v>-29.331056294564135</v>
      </c>
      <c r="AW38">
        <v>35</v>
      </c>
      <c r="AX38">
        <f>IF(Z38&gt;0, (R38*SUMPRODUCT(K38:$K$98, X38:$X$98)-K38*$AZ$3)/Z38, 0)</f>
        <v>-19606397602.544807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500000</v>
      </c>
      <c r="S39">
        <f t="shared" si="1"/>
        <v>-93015053034.072632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-4972.2015167704149</v>
      </c>
      <c r="AC39">
        <f t="shared" si="2"/>
        <v>-4439.4793620225482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-0.10166817590782289</v>
      </c>
      <c r="AI39">
        <f t="shared" si="25"/>
        <v>-0.10166877251547095</v>
      </c>
      <c r="AJ39">
        <f t="shared" si="7"/>
        <v>-532.72215474786663</v>
      </c>
      <c r="AK39">
        <f t="shared" si="22"/>
        <v>-348.05410617392909</v>
      </c>
      <c r="AL39">
        <f t="shared" si="26"/>
        <v>-880.87792969431121</v>
      </c>
      <c r="AN39">
        <f t="shared" si="27"/>
        <v>0</v>
      </c>
      <c r="AO39">
        <f t="shared" si="27"/>
        <v>0</v>
      </c>
      <c r="AP39">
        <f t="shared" si="27"/>
        <v>-1.5831295028469276E-8</v>
      </c>
      <c r="AQ39">
        <f t="shared" si="27"/>
        <v>-2.6978180602006039E-3</v>
      </c>
      <c r="AR39">
        <f t="shared" si="27"/>
        <v>-2.6978338914956323E-3</v>
      </c>
      <c r="AS39">
        <f t="shared" si="27"/>
        <v>-14.136060151711552</v>
      </c>
      <c r="AT39">
        <f t="shared" si="27"/>
        <v>-9.235797191978083</v>
      </c>
      <c r="AU39">
        <f t="shared" si="23"/>
        <v>-23.374555177581133</v>
      </c>
      <c r="AW39">
        <v>36</v>
      </c>
      <c r="AX39">
        <f>IF(Z39&gt;0, (R39*SUMPRODUCT(K39:$K$98, X39:$X$98)-K39*$AZ$3)/Z39, 0)</f>
        <v>-93015053034.072632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500000</v>
      </c>
      <c r="S40">
        <f t="shared" si="1"/>
        <v>-448038384923.62079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-4439.4793620225482</v>
      </c>
      <c r="AC40">
        <f t="shared" si="2"/>
        <v>-3963.8232092973931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-1.9202132042482632E-2</v>
      </c>
      <c r="AI40">
        <f t="shared" si="25"/>
        <v>-1.9202242630753156E-2</v>
      </c>
      <c r="AJ40">
        <f t="shared" si="7"/>
        <v>-475.65615272515515</v>
      </c>
      <c r="AK40">
        <f t="shared" si="22"/>
        <v>-310.76355534157841</v>
      </c>
      <c r="AL40">
        <f t="shared" si="26"/>
        <v>-786.43891030936425</v>
      </c>
      <c r="AN40">
        <f t="shared" si="27"/>
        <v>0</v>
      </c>
      <c r="AO40">
        <f t="shared" si="27"/>
        <v>0</v>
      </c>
      <c r="AP40">
        <f t="shared" si="27"/>
        <v>-2.6201048410398137E-9</v>
      </c>
      <c r="AQ40">
        <f t="shared" si="27"/>
        <v>-4.5494516629357115E-4</v>
      </c>
      <c r="AR40">
        <f t="shared" si="27"/>
        <v>-4.5494778639841224E-4</v>
      </c>
      <c r="AS40">
        <f t="shared" si="27"/>
        <v>-11.269450028848363</v>
      </c>
      <c r="AT40">
        <f t="shared" si="27"/>
        <v>-7.3627437333556012</v>
      </c>
      <c r="AU40">
        <f t="shared" si="23"/>
        <v>-18.632648709990363</v>
      </c>
      <c r="AW40">
        <v>37</v>
      </c>
      <c r="AX40">
        <f>IF(Z40&gt;0, (R40*SUMPRODUCT(K40:$K$98, X40:$X$98)-K40*$AZ$3)/Z40, 0)</f>
        <v>-448038384923.62079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500000</v>
      </c>
      <c r="S41">
        <f t="shared" si="1"/>
        <v>-2194460842311.5085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-3963.8232092973931</v>
      </c>
      <c r="AC41">
        <f t="shared" si="2"/>
        <v>-3539.1282619718318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-3.5729178836616891E-3</v>
      </c>
      <c r="AI41">
        <f t="shared" si="25"/>
        <v>-3.5729380431024143E-3</v>
      </c>
      <c r="AJ41">
        <f t="shared" si="7"/>
        <v>-424.69494732556132</v>
      </c>
      <c r="AK41">
        <f t="shared" si="22"/>
        <v>-277.46762465081753</v>
      </c>
      <c r="AL41">
        <f t="shared" si="26"/>
        <v>-702.16614491442192</v>
      </c>
      <c r="AN41">
        <f t="shared" si="27"/>
        <v>0</v>
      </c>
      <c r="AO41">
        <f t="shared" si="27"/>
        <v>0</v>
      </c>
      <c r="AP41">
        <f t="shared" si="27"/>
        <v>-4.2645190634124515E-10</v>
      </c>
      <c r="AQ41">
        <f t="shared" si="27"/>
        <v>-7.5581344911686458E-5</v>
      </c>
      <c r="AR41">
        <f t="shared" si="27"/>
        <v>-7.5581771363592798E-5</v>
      </c>
      <c r="AS41">
        <f t="shared" si="27"/>
        <v>-8.9839778974061471</v>
      </c>
      <c r="AT41">
        <f t="shared" si="27"/>
        <v>-5.8695377065501919</v>
      </c>
      <c r="AU41">
        <f t="shared" si="23"/>
        <v>-14.853591185727701</v>
      </c>
      <c r="AW41">
        <v>38</v>
      </c>
      <c r="AX41">
        <f>IF(Z41&gt;0, (R41*SUMPRODUCT(K41:$K$98, X41:$X$98)-K41*$AZ$3)/Z41, 0)</f>
        <v>-2194460842311.5085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500000</v>
      </c>
      <c r="S42">
        <f t="shared" si="1"/>
        <v>-10941329431753.18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-3539.1282619718318</v>
      </c>
      <c r="AC42">
        <f t="shared" si="2"/>
        <v>-3159.9360140971698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-6.5391019346927755E-4</v>
      </c>
      <c r="AI42">
        <f t="shared" si="25"/>
        <v>-6.5391380356075895E-4</v>
      </c>
      <c r="AJ42">
        <f t="shared" si="7"/>
        <v>-379.19224787466192</v>
      </c>
      <c r="AK42">
        <f t="shared" si="22"/>
        <v>-247.73897833802826</v>
      </c>
      <c r="AL42">
        <f t="shared" si="26"/>
        <v>-626.93188012649375</v>
      </c>
      <c r="AN42">
        <f t="shared" si="27"/>
        <v>0</v>
      </c>
      <c r="AO42">
        <f t="shared" si="27"/>
        <v>0</v>
      </c>
      <c r="AP42">
        <f t="shared" si="27"/>
        <v>-6.8185458511166355E-11</v>
      </c>
      <c r="AQ42">
        <f t="shared" si="27"/>
        <v>-1.2350702633761654E-5</v>
      </c>
      <c r="AR42">
        <f t="shared" si="27"/>
        <v>-1.2350770819220166E-5</v>
      </c>
      <c r="AS42">
        <f t="shared" si="27"/>
        <v>-7.1619784204321668</v>
      </c>
      <c r="AT42">
        <f t="shared" si="27"/>
        <v>-4.6791600479747872</v>
      </c>
      <c r="AU42">
        <f t="shared" si="23"/>
        <v>-11.841150819177773</v>
      </c>
      <c r="AW42">
        <v>39</v>
      </c>
      <c r="AX42">
        <f>IF(Z42&gt;0, (R42*SUMPRODUCT(K42:$K$98, X42:$X$98)-K42*$AZ$3)/Z42, 0)</f>
        <v>-10941329431753.18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500000</v>
      </c>
      <c r="S43">
        <f t="shared" si="1"/>
        <v>-55583515702772.211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-3159.9360140971698</v>
      </c>
      <c r="AC43">
        <f t="shared" si="2"/>
        <v>-2821.3714519335808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-1.1758005269128001E-4</v>
      </c>
      <c r="AI43">
        <f t="shared" si="25"/>
        <v>-1.1758068718052926E-4</v>
      </c>
      <c r="AJ43">
        <f t="shared" si="7"/>
        <v>-338.56456216358902</v>
      </c>
      <c r="AK43">
        <f t="shared" si="22"/>
        <v>-221.19552098680191</v>
      </c>
      <c r="AL43">
        <f t="shared" si="26"/>
        <v>-559.76020073107816</v>
      </c>
      <c r="AN43">
        <f t="shared" si="27"/>
        <v>0</v>
      </c>
      <c r="AO43">
        <f t="shared" si="27"/>
        <v>0</v>
      </c>
      <c r="AP43">
        <f t="shared" si="27"/>
        <v>-1.0699902077154361E-11</v>
      </c>
      <c r="AQ43">
        <f t="shared" si="27"/>
        <v>-1.9828469142729212E-6</v>
      </c>
      <c r="AR43">
        <f t="shared" si="27"/>
        <v>-1.9828576141749986E-6</v>
      </c>
      <c r="AS43">
        <f t="shared" si="27"/>
        <v>-5.7094862776670778</v>
      </c>
      <c r="AT43">
        <f t="shared" si="27"/>
        <v>-3.7301978201290487</v>
      </c>
      <c r="AU43">
        <f t="shared" si="23"/>
        <v>-9.4396860806537415</v>
      </c>
      <c r="AW43">
        <v>40</v>
      </c>
      <c r="AX43">
        <f>IF(Z43&gt;0, (R43*SUMPRODUCT(K43:$K$98, X43:$X$98)-K43*$AZ$3)/Z43, 0)</f>
        <v>-55583515702772.211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500000</v>
      </c>
      <c r="S44">
        <f t="shared" si="1"/>
        <v>-288218594749258.13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-2821.3714519335808</v>
      </c>
      <c r="AC44">
        <f t="shared" si="2"/>
        <v>-2519.0816552429533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-2.0755685558058859E-5</v>
      </c>
      <c r="AI44">
        <f t="shared" si="25"/>
        <v>-2.075579481027667E-5</v>
      </c>
      <c r="AJ44">
        <f t="shared" si="7"/>
        <v>-302.28979669062755</v>
      </c>
      <c r="AK44">
        <f t="shared" si="22"/>
        <v>-197.49600163535067</v>
      </c>
      <c r="AL44">
        <f t="shared" si="26"/>
        <v>-499.78581908177307</v>
      </c>
      <c r="AN44">
        <f t="shared" si="27"/>
        <v>0</v>
      </c>
      <c r="AO44">
        <f t="shared" si="27"/>
        <v>0</v>
      </c>
      <c r="AP44">
        <f t="shared" si="27"/>
        <v>-1.645007091553766E-12</v>
      </c>
      <c r="AQ44">
        <f t="shared" si="27"/>
        <v>-3.125176826372357E-7</v>
      </c>
      <c r="AR44">
        <f t="shared" si="27"/>
        <v>-3.1251932764432726E-7</v>
      </c>
      <c r="AS44">
        <f t="shared" si="27"/>
        <v>-4.551567640701494</v>
      </c>
      <c r="AT44">
        <f t="shared" si="27"/>
        <v>-2.9736908756181721</v>
      </c>
      <c r="AU44">
        <f t="shared" si="23"/>
        <v>-7.5252588288389948</v>
      </c>
      <c r="AW44">
        <v>41</v>
      </c>
      <c r="AX44">
        <f>IF(Z44&gt;0, (R44*SUMPRODUCT(K44:$K$98, X44:$X$98)-K44*$AZ$3)/Z44, 0)</f>
        <v>-288218594749258.13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500000</v>
      </c>
      <c r="S45">
        <f t="shared" si="1"/>
        <v>-1527021693821288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-2519.0816552429533</v>
      </c>
      <c r="AC45">
        <f t="shared" si="2"/>
        <v>-2249.180049597011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-3.5899280687917669E-6</v>
      </c>
      <c r="AI45">
        <f t="shared" si="25"/>
        <v>-3.5899464802856794E-6</v>
      </c>
      <c r="AJ45">
        <f t="shared" si="7"/>
        <v>-269.90160564594225</v>
      </c>
      <c r="AK45">
        <f t="shared" si="22"/>
        <v>-176.33571586700674</v>
      </c>
      <c r="AL45">
        <f t="shared" si="26"/>
        <v>-446.23732510289545</v>
      </c>
      <c r="AN45">
        <f t="shared" si="27"/>
        <v>0</v>
      </c>
      <c r="AO45">
        <f t="shared" si="27"/>
        <v>0</v>
      </c>
      <c r="AP45">
        <f t="shared" si="27"/>
        <v>-2.4751898682479773E-13</v>
      </c>
      <c r="AQ45">
        <f t="shared" si="27"/>
        <v>-4.8261991264087667E-8</v>
      </c>
      <c r="AR45">
        <f t="shared" si="27"/>
        <v>-4.8262238783074491E-8</v>
      </c>
      <c r="AS45">
        <f t="shared" si="27"/>
        <v>-3.6284818760259312</v>
      </c>
      <c r="AT45">
        <f t="shared" si="27"/>
        <v>-2.3706081614009529</v>
      </c>
      <c r="AU45">
        <f t="shared" si="23"/>
        <v>-5.9990900856891232</v>
      </c>
      <c r="AW45">
        <v>42</v>
      </c>
      <c r="AX45">
        <f>IF(Z45&gt;0, (R45*SUMPRODUCT(K45:$K$98, X45:$X$98)-K45*$AZ$3)/Z45, 0)</f>
        <v>-1527021693821288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500000</v>
      </c>
      <c r="S46">
        <f t="shared" si="1"/>
        <v>-8281194900078372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-2249.180049597011</v>
      </c>
      <c r="AC46">
        <f t="shared" si="2"/>
        <v>-2008.1964728966484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-6.0784475382054703E-7</v>
      </c>
      <c r="AI46">
        <f t="shared" si="25"/>
        <v>-6.0784778508067485E-7</v>
      </c>
      <c r="AJ46">
        <f t="shared" si="7"/>
        <v>-240.98357670036262</v>
      </c>
      <c r="AK46">
        <f t="shared" si="22"/>
        <v>-157.44260347179079</v>
      </c>
      <c r="AL46">
        <f t="shared" si="26"/>
        <v>-398.42618078000123</v>
      </c>
      <c r="AN46">
        <f t="shared" si="27"/>
        <v>0</v>
      </c>
      <c r="AO46">
        <f t="shared" si="27"/>
        <v>0</v>
      </c>
      <c r="AP46">
        <f t="shared" si="27"/>
        <v>-3.6385192276649636E-14</v>
      </c>
      <c r="AQ46">
        <f t="shared" si="27"/>
        <v>-7.2961564859536476E-9</v>
      </c>
      <c r="AR46">
        <f t="shared" si="27"/>
        <v>-7.2961928711459243E-9</v>
      </c>
      <c r="AS46">
        <f t="shared" si="27"/>
        <v>-2.8926035391427356</v>
      </c>
      <c r="AT46">
        <f t="shared" si="27"/>
        <v>-1.8898343125706585</v>
      </c>
      <c r="AU46">
        <f t="shared" si="23"/>
        <v>-4.7824378590095877</v>
      </c>
      <c r="AW46">
        <v>43</v>
      </c>
      <c r="AX46">
        <f>IF(Z46&gt;0, (R46*SUMPRODUCT(K46:$K$98, X46:$X$98)-K46*$AZ$3)/Z46, 0)</f>
        <v>-8281194900078372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500000</v>
      </c>
      <c r="S47">
        <f t="shared" si="1"/>
        <v>-4.6059843676575536E+16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-2008.1964728966484</v>
      </c>
      <c r="AC47">
        <f t="shared" si="2"/>
        <v>-1793.0325650926729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-1.0057373855029171E-7</v>
      </c>
      <c r="AI47">
        <f t="shared" si="25"/>
        <v>-1.0057422515435448E-7</v>
      </c>
      <c r="AJ47">
        <f t="shared" si="7"/>
        <v>-215.16390780397546</v>
      </c>
      <c r="AK47">
        <f t="shared" si="22"/>
        <v>-140.57375310276541</v>
      </c>
      <c r="AL47">
        <f t="shared" si="26"/>
        <v>-355.73766100731507</v>
      </c>
      <c r="AN47">
        <f t="shared" si="27"/>
        <v>0</v>
      </c>
      <c r="AO47">
        <f t="shared" si="27"/>
        <v>0</v>
      </c>
      <c r="AP47">
        <f t="shared" si="27"/>
        <v>-5.2150583892177469E-15</v>
      </c>
      <c r="AQ47">
        <f t="shared" si="27"/>
        <v>-1.0778741056414022E-9</v>
      </c>
      <c r="AR47">
        <f t="shared" si="27"/>
        <v>-1.0778793206997914E-9</v>
      </c>
      <c r="AS47">
        <f t="shared" si="27"/>
        <v>-2.3059658319706213</v>
      </c>
      <c r="AT47">
        <f t="shared" si="27"/>
        <v>-1.5065643435988099</v>
      </c>
      <c r="AU47">
        <f t="shared" si="23"/>
        <v>-3.8125301766473103</v>
      </c>
      <c r="AW47">
        <v>44</v>
      </c>
      <c r="AX47">
        <f>IF(Z47&gt;0, (R47*SUMPRODUCT(K47:$K$98, X47:$X$98)-K47*$AZ$3)/Z47, 0)</f>
        <v>-4.6059843676575536E+16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500000</v>
      </c>
      <c r="S48">
        <f t="shared" si="1"/>
        <v>-2.6304448202210144E+17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-1793.0325650926729</v>
      </c>
      <c r="AC48">
        <f t="shared" si="2"/>
        <v>-1600.9219331194008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-1.6226457749043229E-8</v>
      </c>
      <c r="AI48">
        <f t="shared" si="25"/>
        <v>-1.6226533825621645E-8</v>
      </c>
      <c r="AJ48">
        <f t="shared" si="7"/>
        <v>-192.11063197327212</v>
      </c>
      <c r="AK48">
        <f t="shared" si="22"/>
        <v>-125.51227955648712</v>
      </c>
      <c r="AL48">
        <f t="shared" si="26"/>
        <v>-317.62291154598574</v>
      </c>
      <c r="AN48">
        <f t="shared" si="27"/>
        <v>0</v>
      </c>
      <c r="AO48">
        <f t="shared" si="27"/>
        <v>0</v>
      </c>
      <c r="AP48">
        <f t="shared" si="27"/>
        <v>-7.2797488035554038E-16</v>
      </c>
      <c r="AQ48">
        <f t="shared" si="27"/>
        <v>-1.552705692616916E-10</v>
      </c>
      <c r="AR48">
        <f t="shared" si="27"/>
        <v>-1.5527129723657194E-10</v>
      </c>
      <c r="AS48">
        <f t="shared" si="27"/>
        <v>-1.8383018431408498</v>
      </c>
      <c r="AT48">
        <f t="shared" si="27"/>
        <v>-1.2010238708579162</v>
      </c>
      <c r="AU48">
        <f t="shared" si="23"/>
        <v>-3.0393257141540371</v>
      </c>
      <c r="AW48">
        <v>45</v>
      </c>
      <c r="AX48">
        <f>IF(Z48&gt;0, (R48*SUMPRODUCT(K48:$K$98, X48:$X$98)-K48*$AZ$3)/Z48, 0)</f>
        <v>-2.6304448202210144E+17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500000</v>
      </c>
      <c r="S49">
        <f t="shared" si="1"/>
        <v>-1.5454803354122975E+18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-1600.9219331194008</v>
      </c>
      <c r="AC49">
        <f t="shared" si="2"/>
        <v>-1429.394583142458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-2.5501890337722566E-9</v>
      </c>
      <c r="AI49">
        <f t="shared" si="25"/>
        <v>-2.5502005948590459E-9</v>
      </c>
      <c r="AJ49">
        <f t="shared" si="7"/>
        <v>-171.52734997694279</v>
      </c>
      <c r="AK49">
        <f t="shared" si="22"/>
        <v>-112.06453531835807</v>
      </c>
      <c r="AL49">
        <f t="shared" si="26"/>
        <v>-283.59188529785104</v>
      </c>
      <c r="AN49">
        <f t="shared" si="27"/>
        <v>0</v>
      </c>
      <c r="AO49">
        <f t="shared" si="27"/>
        <v>0</v>
      </c>
      <c r="AP49">
        <f t="shared" si="27"/>
        <v>-9.8774777658087038E-17</v>
      </c>
      <c r="AQ49">
        <f t="shared" si="27"/>
        <v>-2.1788120734818841E-11</v>
      </c>
      <c r="AR49">
        <f t="shared" si="27"/>
        <v>-2.1788219509596497E-11</v>
      </c>
      <c r="AS49">
        <f t="shared" si="27"/>
        <v>-1.4654829744495361</v>
      </c>
      <c r="AT49">
        <f t="shared" si="27"/>
        <v>-0.95744887664112222</v>
      </c>
      <c r="AU49">
        <f t="shared" si="23"/>
        <v>-2.4229318511124465</v>
      </c>
      <c r="AW49">
        <v>46</v>
      </c>
      <c r="AX49">
        <f>IF(Z49&gt;0, (R49*SUMPRODUCT(K49:$K$98, X49:$X$98)-K49*$AZ$3)/Z49, 0)</f>
        <v>-1.5454803354122975E+18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500000</v>
      </c>
      <c r="S50">
        <f t="shared" si="1"/>
        <v>-9.3513084409571123E+18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-1429.394583142458</v>
      </c>
      <c r="AC50">
        <f t="shared" si="2"/>
        <v>-1276.2451635200709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-3.8958018176046357E-10</v>
      </c>
      <c r="AI50">
        <f t="shared" si="25"/>
        <v>-3.8958188773184125E-10</v>
      </c>
      <c r="AJ50">
        <f t="shared" si="7"/>
        <v>-153.14941962238709</v>
      </c>
      <c r="AK50">
        <f t="shared" si="22"/>
        <v>-100.05762081997207</v>
      </c>
      <c r="AL50">
        <f t="shared" si="26"/>
        <v>-253.20704044274873</v>
      </c>
      <c r="AN50">
        <f t="shared" si="27"/>
        <v>0</v>
      </c>
      <c r="AO50">
        <f t="shared" si="27"/>
        <v>0</v>
      </c>
      <c r="AP50">
        <f t="shared" si="27"/>
        <v>-1.3013709773252208E-17</v>
      </c>
      <c r="AQ50">
        <f t="shared" si="27"/>
        <v>-2.9718455334094169E-12</v>
      </c>
      <c r="AR50">
        <f t="shared" si="27"/>
        <v>-2.9718585471191902E-12</v>
      </c>
      <c r="AS50">
        <f t="shared" si="27"/>
        <v>-1.1682740548873192</v>
      </c>
      <c r="AT50">
        <f t="shared" si="27"/>
        <v>-0.76327238252647722</v>
      </c>
      <c r="AU50">
        <f t="shared" si="23"/>
        <v>-1.9315464374167681</v>
      </c>
      <c r="AW50">
        <v>47</v>
      </c>
      <c r="AX50">
        <f>IF(Z50&gt;0, (R50*SUMPRODUCT(K50:$K$98, X50:$X$98)-K50*$AZ$3)/Z50, 0)</f>
        <v>-9.3513084409571123E+18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500000</v>
      </c>
      <c r="S51">
        <f t="shared" si="1"/>
        <v>-5.8294065210419339E+19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-1276.2451635200709</v>
      </c>
      <c r="AC51">
        <f t="shared" si="2"/>
        <v>-1139.50461028578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-5.7782704799794352E-11</v>
      </c>
      <c r="AI51">
        <f t="shared" si="25"/>
        <v>-5.7782949143838245E-11</v>
      </c>
      <c r="AJ51">
        <f t="shared" si="7"/>
        <v>-136.74055323429093</v>
      </c>
      <c r="AK51">
        <f t="shared" si="22"/>
        <v>-89.337161446404977</v>
      </c>
      <c r="AL51">
        <f t="shared" si="26"/>
        <v>-226.07771468075367</v>
      </c>
      <c r="AN51">
        <f t="shared" si="27"/>
        <v>0</v>
      </c>
      <c r="AO51">
        <f t="shared" si="27"/>
        <v>0</v>
      </c>
      <c r="AP51">
        <f t="shared" si="27"/>
        <v>-1.6642290980798216E-18</v>
      </c>
      <c r="AQ51">
        <f t="shared" si="27"/>
        <v>-3.9355843163108161E-13</v>
      </c>
      <c r="AR51">
        <f t="shared" si="27"/>
        <v>-3.9356009586017964E-13</v>
      </c>
      <c r="AS51">
        <f t="shared" si="27"/>
        <v>-0.9313409238579895</v>
      </c>
      <c r="AT51">
        <f t="shared" si="27"/>
        <v>-0.60847607025389716</v>
      </c>
      <c r="AU51">
        <f t="shared" si="23"/>
        <v>-1.5398169941122801</v>
      </c>
      <c r="AW51">
        <v>48</v>
      </c>
      <c r="AX51">
        <f>IF(Z51&gt;0, (R51*SUMPRODUCT(K51:$K$98, X51:$X$98)-K51*$AZ$3)/Z51, 0)</f>
        <v>-5.8294065210419339E+19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500000</v>
      </c>
      <c r="S52">
        <f t="shared" si="1"/>
        <v>-3.7500847136086668E+20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-1139.50461028578</v>
      </c>
      <c r="AC52">
        <f t="shared" si="2"/>
        <v>-1017.4148306123038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-8.3195016749885318E-12</v>
      </c>
      <c r="AI52">
        <f t="shared" si="25"/>
        <v>-8.3195355880501129E-12</v>
      </c>
      <c r="AJ52">
        <f t="shared" si="7"/>
        <v>-122.08977967347619</v>
      </c>
      <c r="AK52">
        <f t="shared" si="22"/>
        <v>-79.765322720004605</v>
      </c>
      <c r="AL52">
        <f t="shared" si="26"/>
        <v>-201.85510239348912</v>
      </c>
      <c r="AN52">
        <f t="shared" si="27"/>
        <v>0</v>
      </c>
      <c r="AO52">
        <f t="shared" si="27"/>
        <v>0</v>
      </c>
      <c r="AP52">
        <f t="shared" si="27"/>
        <v>-2.0623403067125153E-19</v>
      </c>
      <c r="AQ52">
        <f t="shared" si="27"/>
        <v>-5.0593024740972189E-14</v>
      </c>
      <c r="AR52">
        <f t="shared" si="27"/>
        <v>-5.0593230975002861E-14</v>
      </c>
      <c r="AS52">
        <f t="shared" si="27"/>
        <v>-0.74245928241231329</v>
      </c>
      <c r="AT52">
        <f t="shared" si="27"/>
        <v>-0.48507339784271236</v>
      </c>
      <c r="AU52">
        <f t="shared" si="23"/>
        <v>-1.2275326802550763</v>
      </c>
      <c r="AW52">
        <v>49</v>
      </c>
      <c r="AX52">
        <f>IF(Z52&gt;0, (R52*SUMPRODUCT(K52:$K$98, X52:$X$98)-K52*$AZ$3)/Z52, 0)</f>
        <v>-3.7500847136086668E+20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500000</v>
      </c>
      <c r="S53">
        <f t="shared" si="1"/>
        <v>-2.4935476275471214E+21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-1017.4148306123038</v>
      </c>
      <c r="AC53">
        <f t="shared" si="2"/>
        <v>-908.40609876098574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-1.1608058955316596E-12</v>
      </c>
      <c r="AI53">
        <f t="shared" si="25"/>
        <v>-1.1608104493152365E-12</v>
      </c>
      <c r="AJ53">
        <f t="shared" si="7"/>
        <v>-109.00873185131809</v>
      </c>
      <c r="AK53">
        <f t="shared" si="22"/>
        <v>-71.21903814286128</v>
      </c>
      <c r="AL53">
        <f t="shared" si="26"/>
        <v>-180.22776999418053</v>
      </c>
      <c r="AN53">
        <f t="shared" si="27"/>
        <v>0</v>
      </c>
      <c r="AO53">
        <f t="shared" si="27"/>
        <v>0</v>
      </c>
      <c r="AP53">
        <f t="shared" si="27"/>
        <v>-2.4725648732488661E-20</v>
      </c>
      <c r="AQ53">
        <f t="shared" si="27"/>
        <v>-6.302820135148276E-15</v>
      </c>
      <c r="AR53">
        <f t="shared" si="27"/>
        <v>-6.3028448607970086E-15</v>
      </c>
      <c r="AS53">
        <f t="shared" si="27"/>
        <v>-0.59188399427002059</v>
      </c>
      <c r="AT53">
        <f t="shared" si="27"/>
        <v>-0.38669754292308078</v>
      </c>
      <c r="AU53">
        <f t="shared" si="23"/>
        <v>-0.97858153719310759</v>
      </c>
      <c r="AW53">
        <v>50</v>
      </c>
      <c r="AX53">
        <f>IF(Z53&gt;0, (R53*SUMPRODUCT(K53:$K$98, X53:$X$98)-K53*$AZ$3)/Z53, 0)</f>
        <v>-2.4935476275471214E+21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500000</v>
      </c>
      <c r="S54">
        <f t="shared" si="1"/>
        <v>-1.7163566620980778E+22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-908.40609876098574</v>
      </c>
      <c r="AC54">
        <f t="shared" si="2"/>
        <v>-811.07687389373712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-1.5670196453361233E-13</v>
      </c>
      <c r="AI54">
        <f t="shared" si="25"/>
        <v>-1.567025552302401E-13</v>
      </c>
      <c r="AJ54">
        <f t="shared" si="7"/>
        <v>-97.329224867248627</v>
      </c>
      <c r="AK54">
        <f t="shared" si="22"/>
        <v>-63.588426913269011</v>
      </c>
      <c r="AL54">
        <f t="shared" si="26"/>
        <v>-160.91765178051779</v>
      </c>
      <c r="AN54">
        <f t="shared" si="27"/>
        <v>0</v>
      </c>
      <c r="AO54">
        <f t="shared" si="27"/>
        <v>0</v>
      </c>
      <c r="AP54">
        <f t="shared" si="27"/>
        <v>-2.8636621377043711E-21</v>
      </c>
      <c r="AQ54">
        <f t="shared" si="27"/>
        <v>-7.5968180896195985E-16</v>
      </c>
      <c r="AR54">
        <f t="shared" si="27"/>
        <v>-7.5968467262409748E-16</v>
      </c>
      <c r="AS54">
        <f t="shared" si="27"/>
        <v>-0.4718462964525052</v>
      </c>
      <c r="AT54">
        <f t="shared" si="27"/>
        <v>-0.30827291368230297</v>
      </c>
      <c r="AU54">
        <f t="shared" si="23"/>
        <v>-0.78011921013480889</v>
      </c>
      <c r="AW54">
        <v>51</v>
      </c>
      <c r="AX54">
        <f>IF(Z54&gt;0, (R54*SUMPRODUCT(K54:$K$98, X54:$X$98)-K54*$AZ$3)/Z54, 0)</f>
        <v>-1.7163566620980778E+22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500000</v>
      </c>
      <c r="S55">
        <f t="shared" si="1"/>
        <v>-1.2246631419596252E+23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-811.07687389373712</v>
      </c>
      <c r="AC55">
        <f t="shared" si="2"/>
        <v>-724.17578026226522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-2.0434953915753299E-14</v>
      </c>
      <c r="AI55">
        <f t="shared" si="25"/>
        <v>-2.0435027831566905E-14</v>
      </c>
      <c r="AJ55">
        <f t="shared" si="7"/>
        <v>-86.901093631471895</v>
      </c>
      <c r="AK55">
        <f t="shared" si="22"/>
        <v>-56.775381172561602</v>
      </c>
      <c r="AL55">
        <f t="shared" si="26"/>
        <v>-143.67647480403352</v>
      </c>
      <c r="AN55">
        <f t="shared" si="27"/>
        <v>0</v>
      </c>
      <c r="AO55">
        <f t="shared" si="27"/>
        <v>0</v>
      </c>
      <c r="AP55">
        <f t="shared" si="27"/>
        <v>-3.1994595577384401E-22</v>
      </c>
      <c r="AQ55">
        <f t="shared" si="27"/>
        <v>-8.8453073066450782E-17</v>
      </c>
      <c r="AR55">
        <f t="shared" si="27"/>
        <v>-8.8453393012406542E-17</v>
      </c>
      <c r="AS55">
        <f t="shared" si="27"/>
        <v>-0.37615297867706049</v>
      </c>
      <c r="AT55">
        <f t="shared" si="27"/>
        <v>-0.24575327940234601</v>
      </c>
      <c r="AU55">
        <f t="shared" si="23"/>
        <v>-0.62190625807940658</v>
      </c>
      <c r="AW55">
        <v>52</v>
      </c>
      <c r="AX55">
        <f>IF(Z55&gt;0, (R55*SUMPRODUCT(K55:$K$98, X55:$X$98)-K55*$AZ$3)/Z55, 0)</f>
        <v>-1.2246631419596252E+23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500000</v>
      </c>
      <c r="S56">
        <f t="shared" si="1"/>
        <v>-9.0722590310236652E+23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-724.17578026226522</v>
      </c>
      <c r="AC56">
        <f t="shared" si="2"/>
        <v>-646.58551809130824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-2.5707131231745192E-15</v>
      </c>
      <c r="AI56">
        <f t="shared" si="25"/>
        <v>-2.570722032001911E-15</v>
      </c>
      <c r="AJ56">
        <f t="shared" si="7"/>
        <v>-77.590262170956976</v>
      </c>
      <c r="AK56">
        <f t="shared" si="22"/>
        <v>-50.69230461835857</v>
      </c>
      <c r="AL56">
        <f t="shared" si="26"/>
        <v>-128.28256678931555</v>
      </c>
      <c r="AN56">
        <f t="shared" si="27"/>
        <v>0</v>
      </c>
      <c r="AO56">
        <f t="shared" si="27"/>
        <v>0</v>
      </c>
      <c r="AP56">
        <f t="shared" si="27"/>
        <v>-3.4430377561616411E-23</v>
      </c>
      <c r="AQ56">
        <f t="shared" si="27"/>
        <v>-9.9351597623962544E-18</v>
      </c>
      <c r="AR56">
        <f t="shared" si="27"/>
        <v>-9.9351941927738153E-18</v>
      </c>
      <c r="AS56">
        <f t="shared" si="27"/>
        <v>-0.29986685162393184</v>
      </c>
      <c r="AT56">
        <f t="shared" si="27"/>
        <v>-0.19591300972763551</v>
      </c>
      <c r="AU56">
        <f t="shared" si="23"/>
        <v>-0.49577986135156737</v>
      </c>
      <c r="AW56">
        <v>53</v>
      </c>
      <c r="AX56">
        <f>IF(Z56&gt;0, (R56*SUMPRODUCT(K56:$K$98, X56:$X$98)-K56*$AZ$3)/Z56, 0)</f>
        <v>-9.0722590310236652E+23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500000</v>
      </c>
      <c r="S57">
        <f t="shared" si="1"/>
        <v>-6.9897481165170331E+24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-646.58551809130824</v>
      </c>
      <c r="AC57">
        <f t="shared" si="2"/>
        <v>-577.30849829581086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-3.1149276197987246E-16</v>
      </c>
      <c r="AI57">
        <f t="shared" si="25"/>
        <v>-3.1149379439994089E-16</v>
      </c>
      <c r="AJ57">
        <f t="shared" si="7"/>
        <v>-69.277019795497381</v>
      </c>
      <c r="AK57">
        <f t="shared" si="22"/>
        <v>-45.260986266391583</v>
      </c>
      <c r="AL57">
        <f t="shared" si="26"/>
        <v>-114.53800606188896</v>
      </c>
      <c r="AN57">
        <f t="shared" si="27"/>
        <v>0</v>
      </c>
      <c r="AO57">
        <f t="shared" si="27"/>
        <v>0</v>
      </c>
      <c r="AP57">
        <f t="shared" si="27"/>
        <v>-3.5625392332064449E-24</v>
      </c>
      <c r="AQ57">
        <f t="shared" si="27"/>
        <v>-1.0748582087431795E-18</v>
      </c>
      <c r="AR57">
        <f t="shared" si="27"/>
        <v>-1.0748617712824127E-18</v>
      </c>
      <c r="AS57">
        <f t="shared" si="27"/>
        <v>-0.23905201819509897</v>
      </c>
      <c r="AT57">
        <f t="shared" si="27"/>
        <v>-0.15618065188746452</v>
      </c>
      <c r="AU57">
        <f t="shared" si="23"/>
        <v>-0.39523267008256352</v>
      </c>
      <c r="AW57">
        <v>54</v>
      </c>
      <c r="AX57">
        <f>IF(Z57&gt;0, (R57*SUMPRODUCT(K57:$K$98, X57:$X$98)-K57*$AZ$3)/Z57, 0)</f>
        <v>-6.9897481165170331E+24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500000</v>
      </c>
      <c r="S58">
        <f t="shared" si="1"/>
        <v>-5.6101779820409043E+25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-577.30849829581086</v>
      </c>
      <c r="AC58">
        <f t="shared" si="2"/>
        <v>-515.45401633554536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-3.6289916138731542E-17</v>
      </c>
      <c r="AI58">
        <f t="shared" si="25"/>
        <v>-3.6290030986695807E-17</v>
      </c>
      <c r="AJ58">
        <f t="shared" si="7"/>
        <v>-61.854481960265502</v>
      </c>
      <c r="AK58">
        <f t="shared" si="22"/>
        <v>-40.411594880706765</v>
      </c>
      <c r="AL58">
        <f t="shared" si="26"/>
        <v>-102.26607684097226</v>
      </c>
      <c r="AN58">
        <f t="shared" si="27"/>
        <v>0</v>
      </c>
      <c r="AO58">
        <f t="shared" si="27"/>
        <v>0</v>
      </c>
      <c r="AP58">
        <f t="shared" si="27"/>
        <v>-3.5384127950759774E-25</v>
      </c>
      <c r="AQ58">
        <f t="shared" si="27"/>
        <v>-1.118075574223525E-19</v>
      </c>
      <c r="AR58">
        <f t="shared" si="27"/>
        <v>-1.1180791126363201E-19</v>
      </c>
      <c r="AS58">
        <f t="shared" si="27"/>
        <v>-0.19057080532134796</v>
      </c>
      <c r="AT58">
        <f t="shared" si="27"/>
        <v>-0.12450625947661391</v>
      </c>
      <c r="AU58">
        <f t="shared" si="23"/>
        <v>-0.31507706479796188</v>
      </c>
      <c r="AW58">
        <v>55</v>
      </c>
      <c r="AX58">
        <f>IF(Z58&gt;0, (R58*SUMPRODUCT(K58:$K$98, X58:$X$98)-K58*$AZ$3)/Z58, 0)</f>
        <v>-5.6101779820409043E+25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500000</v>
      </c>
      <c r="S59">
        <f t="shared" si="1"/>
        <v>-4.6982388027257255E+26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-515.45401633554536</v>
      </c>
      <c r="AC59">
        <f t="shared" si="2"/>
        <v>-460.226800299594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-4.0581928717913259E-18</v>
      </c>
      <c r="AI59">
        <f t="shared" si="25"/>
        <v>-4.0582051164541563E-18</v>
      </c>
      <c r="AJ59">
        <f t="shared" si="7"/>
        <v>-55.227216035951358</v>
      </c>
      <c r="AK59">
        <f t="shared" si="22"/>
        <v>-36.081781143488179</v>
      </c>
      <c r="AL59">
        <f t="shared" si="26"/>
        <v>-91.30899717943953</v>
      </c>
      <c r="AN59">
        <f t="shared" si="27"/>
        <v>0</v>
      </c>
      <c r="AO59">
        <f t="shared" si="27"/>
        <v>0</v>
      </c>
      <c r="AP59">
        <f t="shared" si="27"/>
        <v>-3.3683251147662102E-26</v>
      </c>
      <c r="AQ59">
        <f t="shared" si="27"/>
        <v>-1.1163486622397862E-20</v>
      </c>
      <c r="AR59">
        <f t="shared" si="27"/>
        <v>-1.1163520305649009E-20</v>
      </c>
      <c r="AS59">
        <f t="shared" si="27"/>
        <v>-0.15192187924214606</v>
      </c>
      <c r="AT59">
        <f t="shared" si="27"/>
        <v>-9.9255627771535307E-2</v>
      </c>
      <c r="AU59">
        <f t="shared" si="23"/>
        <v>-0.25117750701368136</v>
      </c>
      <c r="AW59">
        <v>56</v>
      </c>
      <c r="AX59">
        <f>IF(Z59&gt;0, (R59*SUMPRODUCT(K59:$K$98, X59:$X$98)-K59*$AZ$3)/Z59, 0)</f>
        <v>-4.6982388027257255E+26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500000</v>
      </c>
      <c r="S60">
        <f t="shared" si="1"/>
        <v>-4.1432138139213942E+27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-460.226800299594</v>
      </c>
      <c r="AC60">
        <f t="shared" si="2"/>
        <v>-410.91678598178032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-4.3529951216894286E-19</v>
      </c>
      <c r="AI60">
        <f t="shared" si="25"/>
        <v>-4.3530075189734098E-19</v>
      </c>
      <c r="AJ60">
        <f t="shared" si="7"/>
        <v>-49.310014317813682</v>
      </c>
      <c r="AK60">
        <f t="shared" si="22"/>
        <v>-32.215876020971585</v>
      </c>
      <c r="AL60">
        <f t="shared" si="26"/>
        <v>-81.525890338785274</v>
      </c>
      <c r="AN60">
        <f t="shared" si="27"/>
        <v>0</v>
      </c>
      <c r="AO60">
        <f t="shared" si="27"/>
        <v>0</v>
      </c>
      <c r="AP60">
        <f t="shared" si="27"/>
        <v>-3.0449186870483842E-27</v>
      </c>
      <c r="AQ60">
        <f t="shared" si="27"/>
        <v>-1.0691467752389747E-21</v>
      </c>
      <c r="AR60">
        <f t="shared" si="27"/>
        <v>-1.0691498201576616E-21</v>
      </c>
      <c r="AS60">
        <f t="shared" si="27"/>
        <v>-0.1211111919978842</v>
      </c>
      <c r="AT60">
        <f t="shared" si="27"/>
        <v>-7.9125978771950961E-2</v>
      </c>
      <c r="AU60">
        <f t="shared" si="23"/>
        <v>-0.20023717076983519</v>
      </c>
      <c r="AW60">
        <v>57</v>
      </c>
      <c r="AX60">
        <f>IF(Z60&gt;0, (R60*SUMPRODUCT(K60:$K$98, X60:$X$98)-K60*$AZ$3)/Z60, 0)</f>
        <v>-4.1432138139213942E+27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500000</v>
      </c>
      <c r="S61">
        <f t="shared" si="1"/>
        <v>-3.8572224154613517E+28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-410.91678598178032</v>
      </c>
      <c r="AC61">
        <f t="shared" si="2"/>
        <v>-366.88998748373245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-4.4337361343895822E-20</v>
      </c>
      <c r="AI61">
        <f t="shared" si="25"/>
        <v>-4.4337480240976405E-20</v>
      </c>
      <c r="AJ61">
        <f t="shared" si="7"/>
        <v>-44.026798498047867</v>
      </c>
      <c r="AK61">
        <f t="shared" si="22"/>
        <v>-28.764175018724625</v>
      </c>
      <c r="AL61">
        <f t="shared" si="26"/>
        <v>-72.790973516772496</v>
      </c>
      <c r="AN61">
        <f t="shared" si="27"/>
        <v>0</v>
      </c>
      <c r="AO61">
        <f t="shared" si="27"/>
        <v>0</v>
      </c>
      <c r="AP61">
        <f t="shared" si="27"/>
        <v>-2.6073679225488571E-28</v>
      </c>
      <c r="AQ61">
        <f t="shared" si="27"/>
        <v>-9.723015331615817E-23</v>
      </c>
      <c r="AR61">
        <f t="shared" si="27"/>
        <v>-9.7230414052950425E-23</v>
      </c>
      <c r="AS61">
        <f t="shared" si="27"/>
        <v>-9.6549100763619292E-2</v>
      </c>
      <c r="AT61">
        <f t="shared" si="27"/>
        <v>-6.3078745832231303E-2</v>
      </c>
      <c r="AU61">
        <f t="shared" si="23"/>
        <v>-0.15962784659585061</v>
      </c>
      <c r="AW61">
        <v>58</v>
      </c>
      <c r="AX61">
        <f>IF(Z61&gt;0, (R61*SUMPRODUCT(K61:$K$98, X61:$X$98)-K61*$AZ$3)/Z61, 0)</f>
        <v>-3.8572224154613517E+28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500000</v>
      </c>
      <c r="S62">
        <f t="shared" si="1"/>
        <v>-3.8012317557007581E+29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-366.88998748373245</v>
      </c>
      <c r="AC62">
        <f t="shared" si="2"/>
        <v>-327.58034596761826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-4.2774372904782528E-21</v>
      </c>
      <c r="AI62">
        <f t="shared" si="25"/>
        <v>-4.2774480626557674E-21</v>
      </c>
      <c r="AJ62">
        <f t="shared" si="7"/>
        <v>-39.309641516114198</v>
      </c>
      <c r="AK62">
        <f t="shared" si="22"/>
        <v>-25.682299123861274</v>
      </c>
      <c r="AL62">
        <f t="shared" si="26"/>
        <v>-64.991940639975468</v>
      </c>
      <c r="AN62">
        <f t="shared" si="27"/>
        <v>0</v>
      </c>
      <c r="AO62">
        <f t="shared" si="27"/>
        <v>0</v>
      </c>
      <c r="AP62">
        <f t="shared" si="27"/>
        <v>-2.1091943830768204E-29</v>
      </c>
      <c r="AQ62">
        <f t="shared" si="27"/>
        <v>-8.3752302586384444E-24</v>
      </c>
      <c r="AR62">
        <f t="shared" si="27"/>
        <v>-8.3752513505822746E-24</v>
      </c>
      <c r="AS62">
        <f t="shared" si="27"/>
        <v>-7.6968352011813901E-2</v>
      </c>
      <c r="AT62">
        <f t="shared" si="27"/>
        <v>-5.0285989981051743E-2</v>
      </c>
      <c r="AU62">
        <f t="shared" si="23"/>
        <v>-0.12725434199286564</v>
      </c>
      <c r="AW62">
        <v>59</v>
      </c>
      <c r="AX62">
        <f>IF(Z62&gt;0, (R62*SUMPRODUCT(K62:$K$98, X62:$X$98)-K62*$AZ$3)/Z62, 0)</f>
        <v>-3.8012317557007581E+29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500000</v>
      </c>
      <c r="S63">
        <f t="shared" si="1"/>
        <v>-3.9770581120750168E+30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-327.58034596761826</v>
      </c>
      <c r="AC63">
        <f t="shared" si="2"/>
        <v>-292.48245175680199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-3.8980702287668629E-22</v>
      </c>
      <c r="AI63">
        <f t="shared" si="25"/>
        <v>-3.8980794215685365E-22</v>
      </c>
      <c r="AJ63">
        <f t="shared" si="7"/>
        <v>-35.097894210816264</v>
      </c>
      <c r="AK63">
        <f t="shared" si="22"/>
        <v>-22.930624217733278</v>
      </c>
      <c r="AL63">
        <f t="shared" si="26"/>
        <v>-58.028518428549546</v>
      </c>
      <c r="AN63">
        <f t="shared" si="27"/>
        <v>0</v>
      </c>
      <c r="AO63">
        <f t="shared" si="27"/>
        <v>0</v>
      </c>
      <c r="AP63">
        <f t="shared" si="27"/>
        <v>-1.607100264711435E-30</v>
      </c>
      <c r="AQ63">
        <f t="shared" si="27"/>
        <v>-6.814668605708469E-25</v>
      </c>
      <c r="AR63">
        <f t="shared" si="27"/>
        <v>-6.8146846767111165E-25</v>
      </c>
      <c r="AS63">
        <f t="shared" si="27"/>
        <v>-6.1358698989009829E-2</v>
      </c>
      <c r="AT63">
        <f t="shared" si="27"/>
        <v>-4.0087683339486396E-2</v>
      </c>
      <c r="AU63">
        <f t="shared" si="23"/>
        <v>-0.10144638232849623</v>
      </c>
      <c r="AW63">
        <v>60</v>
      </c>
      <c r="AX63">
        <f>IF(Z63&gt;0, (R63*SUMPRODUCT(K63:$K$98, X63:$X$98)-K63*$AZ$3)/Z63, 0)</f>
        <v>-3.9770581120750168E+30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500000</v>
      </c>
      <c r="S64">
        <f t="shared" si="1"/>
        <v>-4.4317699158541195E+31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-292.48245175680199</v>
      </c>
      <c r="AC64">
        <f t="shared" si="2"/>
        <v>-261.14504621143033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-3.3457210737619168E-23</v>
      </c>
      <c r="AI64">
        <f t="shared" si="25"/>
        <v>-3.3457284394716439E-23</v>
      </c>
      <c r="AJ64">
        <f t="shared" si="7"/>
        <v>-31.337405545371666</v>
      </c>
      <c r="AK64">
        <f t="shared" si="22"/>
        <v>-20.473771622976141</v>
      </c>
      <c r="AL64">
        <f t="shared" si="26"/>
        <v>-51.811177168347811</v>
      </c>
      <c r="AN64">
        <f t="shared" si="27"/>
        <v>0</v>
      </c>
      <c r="AO64">
        <f t="shared" si="27"/>
        <v>0</v>
      </c>
      <c r="AP64">
        <f t="shared" si="27"/>
        <v>-1.1497188693155239E-31</v>
      </c>
      <c r="AQ64">
        <f t="shared" si="27"/>
        <v>-5.2223598167892213E-26</v>
      </c>
      <c r="AR64">
        <f t="shared" si="27"/>
        <v>-5.222371313977915E-26</v>
      </c>
      <c r="AS64">
        <f t="shared" si="27"/>
        <v>-4.8914779168534622E-2</v>
      </c>
      <c r="AT64">
        <f t="shared" si="27"/>
        <v>-3.1957655723442599E-2</v>
      </c>
      <c r="AU64">
        <f t="shared" si="23"/>
        <v>-8.0872434891977235E-2</v>
      </c>
      <c r="AW64">
        <v>61</v>
      </c>
      <c r="AX64">
        <f>IF(Z64&gt;0, (R64*SUMPRODUCT(K64:$K$98, X64:$X$98)-K64*$AZ$3)/Z64, 0)</f>
        <v>-4.4317699158541195E+31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500000</v>
      </c>
      <c r="S65">
        <f t="shared" si="1"/>
        <v>-5.2803087272923647E+32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-261.14504621143033</v>
      </c>
      <c r="AC65">
        <f t="shared" si="2"/>
        <v>-233.16521983163423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-2.6960335639526539E-24</v>
      </c>
      <c r="AI65">
        <f t="shared" si="25"/>
        <v>-2.6960390836398511E-24</v>
      </c>
      <c r="AJ65">
        <f t="shared" si="7"/>
        <v>-27.979826379796094</v>
      </c>
      <c r="AK65">
        <f t="shared" si="22"/>
        <v>-18.280153234800125</v>
      </c>
      <c r="AL65">
        <f t="shared" si="26"/>
        <v>-46.259979614596219</v>
      </c>
      <c r="AN65">
        <f t="shared" si="27"/>
        <v>0</v>
      </c>
      <c r="AO65">
        <f t="shared" si="27"/>
        <v>0</v>
      </c>
      <c r="AP65">
        <f t="shared" si="27"/>
        <v>-7.6926062488394627E-33</v>
      </c>
      <c r="AQ65">
        <f t="shared" si="27"/>
        <v>-3.7573731808405953E-27</v>
      </c>
      <c r="AR65">
        <f t="shared" si="27"/>
        <v>-3.7573808734468443E-27</v>
      </c>
      <c r="AS65">
        <f t="shared" si="27"/>
        <v>-3.8994562474915943E-2</v>
      </c>
      <c r="AT65">
        <f t="shared" si="27"/>
        <v>-2.5476447483611765E-2</v>
      </c>
      <c r="AU65">
        <f t="shared" si="23"/>
        <v>-6.4471009958527711E-2</v>
      </c>
      <c r="AW65">
        <v>62</v>
      </c>
      <c r="AX65">
        <f>IF(Z65&gt;0, (R65*SUMPRODUCT(K65:$K$98, X65:$X$98)-K65*$AZ$3)/Z65, 0)</f>
        <v>-5.2803087272923647E+32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500000</v>
      </c>
      <c r="S66">
        <f t="shared" si="1"/>
        <v>-6.7591643852599437E+33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-233.16521983163423</v>
      </c>
      <c r="AC66">
        <f t="shared" si="2"/>
        <v>-208.18323199253055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-2.0317954133151115E-25</v>
      </c>
      <c r="AI66">
        <f t="shared" si="25"/>
        <v>-2.0317992633330302E-25</v>
      </c>
      <c r="AJ66">
        <f t="shared" si="7"/>
        <v>-24.981987839103681</v>
      </c>
      <c r="AK66">
        <f t="shared" si="22"/>
        <v>-16.321565388214399</v>
      </c>
      <c r="AL66">
        <f t="shared" si="26"/>
        <v>-41.303553227318076</v>
      </c>
      <c r="AN66">
        <f t="shared" si="27"/>
        <v>0</v>
      </c>
      <c r="AO66">
        <f t="shared" si="27"/>
        <v>0</v>
      </c>
      <c r="AP66">
        <f t="shared" si="27"/>
        <v>-4.790752828759286E-34</v>
      </c>
      <c r="AQ66">
        <f t="shared" si="27"/>
        <v>-2.5282556676892954E-28</v>
      </c>
      <c r="AR66">
        <f t="shared" si="27"/>
        <v>-2.5282604584421241E-28</v>
      </c>
      <c r="AS66">
        <f t="shared" si="27"/>
        <v>-3.1086226462783785E-2</v>
      </c>
      <c r="AT66">
        <f t="shared" si="27"/>
        <v>-2.0309667955685399E-2</v>
      </c>
      <c r="AU66">
        <f t="shared" si="23"/>
        <v>-5.139589441846918E-2</v>
      </c>
      <c r="AW66">
        <v>63</v>
      </c>
      <c r="AX66">
        <f>IF(Z66&gt;0, (R66*SUMPRODUCT(K66:$K$98, X66:$X$98)-K66*$AZ$3)/Z66, 0)</f>
        <v>-6.7591643852599437E+33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-9.3473354023527166E+34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-208.18323199253055</v>
      </c>
      <c r="AC67">
        <f t="shared" ref="AC67:AC69" si="30">S67*Z67</f>
        <v>-185.87788570761657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-1.4251788215081335E-26</v>
      </c>
      <c r="AI67">
        <f t="shared" ref="AI67:AI69" si="33">SUM(AE67:AH67)</f>
        <v>-1.4251813072149914E-26</v>
      </c>
      <c r="AJ67">
        <f t="shared" ref="AJ67:AJ69" si="34">AB67-AC67</f>
        <v>-22.305346284913981</v>
      </c>
      <c r="AK67">
        <f t="shared" si="22"/>
        <v>-14.57282623947714</v>
      </c>
      <c r="AL67">
        <f t="shared" si="26"/>
        <v>-36.878172524391118</v>
      </c>
      <c r="AN67">
        <f t="shared" si="27"/>
        <v>0</v>
      </c>
      <c r="AO67">
        <f t="shared" si="27"/>
        <v>0</v>
      </c>
      <c r="AP67">
        <f t="shared" si="27"/>
        <v>-2.7616771190191032E-35</v>
      </c>
      <c r="AQ67">
        <f t="shared" si="27"/>
        <v>-1.583406236836269E-29</v>
      </c>
      <c r="AR67">
        <f t="shared" si="27"/>
        <v>-1.5834089985133879E-29</v>
      </c>
      <c r="AS67">
        <f t="shared" si="27"/>
        <v>-2.4781749412295724E-2</v>
      </c>
      <c r="AT67">
        <f t="shared" si="27"/>
        <v>-1.6190742949366545E-2</v>
      </c>
      <c r="AU67">
        <f t="shared" si="23"/>
        <v>-4.0972492361662269E-2</v>
      </c>
      <c r="AW67">
        <v>64</v>
      </c>
      <c r="AX67">
        <f>IF(Z67&gt;0, (R67*SUMPRODUCT(K67:$K$98, X67:$X$98)-K67*$AZ$3)/Z67, 0)</f>
        <v>-9.3473354023527166E+34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500000</v>
      </c>
      <c r="S68">
        <f t="shared" si="29"/>
        <v>-1.4055817959031776E+36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-185.87788570761657</v>
      </c>
      <c r="AC68">
        <f t="shared" si="30"/>
        <v>-165.96239795322904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-9.2530301074367285E-28</v>
      </c>
      <c r="AI68">
        <f t="shared" si="33"/>
        <v>-9.2530448666629817E-28</v>
      </c>
      <c r="AJ68">
        <f t="shared" si="34"/>
        <v>-19.915487754387527</v>
      </c>
      <c r="AK68">
        <f t="shared" si="22"/>
        <v>-13.011451999533161</v>
      </c>
      <c r="AL68">
        <f t="shared" si="26"/>
        <v>-32.926939753920692</v>
      </c>
      <c r="AN68">
        <f t="shared" si="27"/>
        <v>0</v>
      </c>
      <c r="AO68">
        <f t="shared" si="27"/>
        <v>0</v>
      </c>
      <c r="AP68">
        <f t="shared" si="27"/>
        <v>-1.4640926450696261E-36</v>
      </c>
      <c r="AQ68">
        <f t="shared" si="27"/>
        <v>-9.1788641842182623E-31</v>
      </c>
      <c r="AR68">
        <f t="shared" si="27"/>
        <v>-9.1788788251447124E-31</v>
      </c>
      <c r="AS68">
        <f t="shared" si="27"/>
        <v>-1.975585890648579E-2</v>
      </c>
      <c r="AT68">
        <f t="shared" si="27"/>
        <v>-1.290716115223736E-2</v>
      </c>
      <c r="AU68">
        <f t="shared" si="23"/>
        <v>-3.2663020058723152E-2</v>
      </c>
      <c r="AW68">
        <v>65</v>
      </c>
      <c r="AX68">
        <f>IF(Z68&gt;0, (R68*SUMPRODUCT(K68:$K$98, X68:$X$98)-K68*$AZ$3)/Z68, 0)</f>
        <v>-1.4055817959031776E+36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-165.96239795322904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-165.96239795322904</v>
      </c>
      <c r="AK69">
        <f t="shared" si="22"/>
        <v>-11.617367856726034</v>
      </c>
      <c r="AL69">
        <f t="shared" si="26"/>
        <v>-177.57976580995506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-5.2289023038200933E-32</v>
      </c>
      <c r="AR69">
        <f t="shared" si="27"/>
        <v>-5.2289023038200933E-32</v>
      </c>
      <c r="AS69">
        <f t="shared" si="27"/>
        <v>-0.14699299781611419</v>
      </c>
      <c r="AT69">
        <f t="shared" si="27"/>
        <v>-1.0289509847127993E-2</v>
      </c>
      <c r="AU69">
        <f t="shared" si="23"/>
        <v>-0.15728250766324217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269820.40050470998</v>
      </c>
      <c r="AO71" s="8">
        <f t="shared" si="47"/>
        <v>-26982.040050470998</v>
      </c>
      <c r="AP71" s="8">
        <f t="shared" si="47"/>
        <v>-697.37081494595918</v>
      </c>
      <c r="AQ71" s="8">
        <f t="shared" si="47"/>
        <v>-167303.38679637091</v>
      </c>
      <c r="AR71" s="8">
        <f t="shared" si="47"/>
        <v>74837.602842922104</v>
      </c>
      <c r="AS71" s="8">
        <f t="shared" si="47"/>
        <v>-1186.1313114362131</v>
      </c>
      <c r="AT71" s="8">
        <f t="shared" si="47"/>
        <v>-839.10260117494158</v>
      </c>
      <c r="AU71" s="8">
        <f t="shared" si="47"/>
        <v>72812.368930310942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46325.870968094925</v>
      </c>
      <c r="K3">
        <v>1</v>
      </c>
      <c r="L3" s="2">
        <v>0</v>
      </c>
      <c r="O3">
        <f>$C$3</f>
        <v>46325.870968094925</v>
      </c>
      <c r="P3">
        <f>O3*C5</f>
        <v>4632.5870968094923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46325.870968094925</v>
      </c>
      <c r="AF3">
        <f t="shared" ref="AF3:AG34" si="4">-$Z3*P3</f>
        <v>-4632.5870968094923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41068.326900585438</v>
      </c>
      <c r="AJ3">
        <f t="shared" ref="AJ3:AJ66" si="7">AB3-AC3</f>
        <v>0</v>
      </c>
      <c r="AL3">
        <f t="shared" ref="AL3:AL34" si="8">SUM(AI3:AK3)</f>
        <v>41068.326900585438</v>
      </c>
      <c r="AN3">
        <f t="shared" ref="AN3:AU34" si="9">AE3*$K3</f>
        <v>46325.870968094925</v>
      </c>
      <c r="AO3">
        <f t="shared" si="9"/>
        <v>-4632.5870968094923</v>
      </c>
      <c r="AP3">
        <f t="shared" si="9"/>
        <v>-624.95697070000006</v>
      </c>
      <c r="AQ3">
        <f t="shared" si="9"/>
        <v>0</v>
      </c>
      <c r="AR3">
        <f t="shared" si="9"/>
        <v>41068.326900585438</v>
      </c>
      <c r="AS3">
        <f t="shared" si="9"/>
        <v>0</v>
      </c>
      <c r="AT3">
        <f t="shared" si="9"/>
        <v>0</v>
      </c>
      <c r="AU3">
        <f t="shared" si="9"/>
        <v>41068.326900585438</v>
      </c>
      <c r="AW3">
        <v>0</v>
      </c>
      <c r="AX3">
        <f>IF(Z3&gt;0, (R3*SUMPRODUCT(K3:$K$98, X3:$X$98)-K3*$AZ$3)/Z3, 0)</f>
        <v>0</v>
      </c>
      <c r="AZ3">
        <f>C6*SUMPRODUCT(X4:X98, K4:K98)/1</f>
        <v>25560.088655568848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1733.7474404255656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1714.4979702727869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-1714.4979702727869</v>
      </c>
      <c r="AK4">
        <f>G4*SUM(AB4, AE4:AF4)</f>
        <v>0</v>
      </c>
      <c r="AL4">
        <f t="shared" si="8"/>
        <v>-2817.3089702727866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-1599.4943280835776</v>
      </c>
      <c r="AT4">
        <f t="shared" si="9"/>
        <v>0</v>
      </c>
      <c r="AU4">
        <f t="shared" si="9"/>
        <v>-2628.3319062158657</v>
      </c>
      <c r="AW4">
        <v>1</v>
      </c>
      <c r="AX4">
        <f>IF(Z4&gt;0, (R4*SUMPRODUCT(K4:$K$98, X4:$X$98)-K4*$AZ$3)/Z4, 0)</f>
        <v>1733.7474404255656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1000000</v>
      </c>
      <c r="S5">
        <f t="shared" si="1"/>
        <v>2735.0413099838911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1714.4979702727869</v>
      </c>
      <c r="AC5">
        <f t="shared" si="2"/>
        <v>2674.6143356436478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-1101.8411147500681</v>
      </c>
      <c r="AI5">
        <f t="shared" si="6"/>
        <v>-1114.0649444500086</v>
      </c>
      <c r="AJ5">
        <f t="shared" si="7"/>
        <v>-960.11636537086088</v>
      </c>
      <c r="AK5">
        <f>G5*SUM(AB5, AE5:AF5)</f>
        <v>70.294416781184268</v>
      </c>
      <c r="AL5">
        <f t="shared" si="8"/>
        <v>-2003.8868930396852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-942.19317142381908</v>
      </c>
      <c r="AR5">
        <f t="shared" si="9"/>
        <v>-952.64586620689965</v>
      </c>
      <c r="AS5">
        <f t="shared" si="9"/>
        <v>-821.0032019270551</v>
      </c>
      <c r="AT5">
        <f t="shared" si="9"/>
        <v>60.109319387192201</v>
      </c>
      <c r="AU5">
        <f t="shared" si="9"/>
        <v>-1713.5397487467626</v>
      </c>
      <c r="AW5">
        <v>2</v>
      </c>
      <c r="AX5">
        <f>IF(Z5&gt;0, (R5*SUMPRODUCT(K5:$K$98, X5:$X$98)-K5*$AZ$3)/Z5, 0)</f>
        <v>2735.0413099838911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1000000</v>
      </c>
      <c r="S6">
        <f t="shared" si="1"/>
        <v>4003.7786399040101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2674.6143356436478</v>
      </c>
      <c r="AC6">
        <f t="shared" si="2"/>
        <v>3871.7491628526986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-1103.5301848683516</v>
      </c>
      <c r="AI6">
        <f t="shared" si="6"/>
        <v>-1115.6179821439821</v>
      </c>
      <c r="AJ6">
        <f t="shared" si="7"/>
        <v>-1197.1348272090509</v>
      </c>
      <c r="AK6">
        <f>G6*SUM(AB6, AE6:AF6)</f>
        <v>156.4649386351534</v>
      </c>
      <c r="AL6">
        <f t="shared" si="8"/>
        <v>-2156.2878707178793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-851.27425243515927</v>
      </c>
      <c r="AR6">
        <f t="shared" si="9"/>
        <v>-860.5989004878337</v>
      </c>
      <c r="AS6">
        <f t="shared" si="9"/>
        <v>-923.48181234213655</v>
      </c>
      <c r="AT6">
        <f t="shared" si="9"/>
        <v>120.6986229242502</v>
      </c>
      <c r="AU6">
        <f t="shared" si="9"/>
        <v>-1663.3820899057198</v>
      </c>
      <c r="AW6">
        <v>3</v>
      </c>
      <c r="AX6">
        <f>IF(Z6&gt;0, (R6*SUMPRODUCT(K6:$K$98, X6:$X$98)-K6*$AZ$3)/Z6, 0)</f>
        <v>4003.7786399040101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1000000</v>
      </c>
      <c r="S7">
        <f t="shared" si="1"/>
        <v>5017.8215016653894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3871.7491628526986</v>
      </c>
      <c r="AC7">
        <f t="shared" si="2"/>
        <v>4798.2797475089392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-1105.9483526273577</v>
      </c>
      <c r="AI7">
        <f t="shared" si="6"/>
        <v>-1117.901447575824</v>
      </c>
      <c r="AJ7">
        <f t="shared" si="7"/>
        <v>-926.53058465624053</v>
      </c>
      <c r="AK7">
        <f>G7*SUM(AB7, AE7:AF7)</f>
        <v>190.10288389606748</v>
      </c>
      <c r="AL7">
        <f t="shared" si="8"/>
        <v>-1854.3291483359972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-776.21658747830793</v>
      </c>
      <c r="AR7">
        <f t="shared" si="9"/>
        <v>-784.60593997262731</v>
      </c>
      <c r="AS7">
        <f t="shared" si="9"/>
        <v>-650.2911342176161</v>
      </c>
      <c r="AT7">
        <f t="shared" si="9"/>
        <v>133.42486695426206</v>
      </c>
      <c r="AU7">
        <f t="shared" si="9"/>
        <v>-1301.4722072359816</v>
      </c>
      <c r="AW7">
        <v>4</v>
      </c>
      <c r="AX7">
        <f>IF(Z7&gt;0, (R7*SUMPRODUCT(K7:$K$98, X7:$X$98)-K7*$AZ$3)/Z7, 0)</f>
        <v>5017.8215016653894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1000000</v>
      </c>
      <c r="S8">
        <f t="shared" si="1"/>
        <v>5516.2518621164827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4798.2797475089392</v>
      </c>
      <c r="AC8">
        <f t="shared" si="2"/>
        <v>5216.0206215285252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-1111.7936985654862</v>
      </c>
      <c r="AI8">
        <f t="shared" si="6"/>
        <v>-1123.6133651432358</v>
      </c>
      <c r="AJ8">
        <f t="shared" si="7"/>
        <v>-417.74087401958604</v>
      </c>
      <c r="AK8">
        <f>G8*SUM(AB8, AE8:AF8)</f>
        <v>102.2033586219404</v>
      </c>
      <c r="AL8">
        <f t="shared" si="8"/>
        <v>-1439.1508805408814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-728.38530675648394</v>
      </c>
      <c r="AR8">
        <f t="shared" si="9"/>
        <v>-736.1288939679439</v>
      </c>
      <c r="AS8">
        <f t="shared" si="9"/>
        <v>-273.680553379711</v>
      </c>
      <c r="AT8">
        <f t="shared" si="9"/>
        <v>66.957948059462012</v>
      </c>
      <c r="AU8">
        <f t="shared" si="9"/>
        <v>-942.85149928819294</v>
      </c>
      <c r="AW8">
        <v>5</v>
      </c>
      <c r="AX8">
        <f>IF(Z8&gt;0, (R8*SUMPRODUCT(K8:$K$98, X8:$X$98)-K8*$AZ$3)/Z8, 0)</f>
        <v>5516.2518621164827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1000000</v>
      </c>
      <c r="S9">
        <f t="shared" si="1"/>
        <v>5747.8185178819604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5216.0206215285252</v>
      </c>
      <c r="AC9">
        <f t="shared" si="2"/>
        <v>5374.1549153511751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-1127.2312002133801</v>
      </c>
      <c r="AI9">
        <f t="shared" si="6"/>
        <v>-1138.9185797353496</v>
      </c>
      <c r="AJ9">
        <f t="shared" si="7"/>
        <v>-158.13429382264985</v>
      </c>
      <c r="AK9">
        <f t="shared" ref="AK9:AK72" si="22">G9*SUM(AB9:AB9, AE9:AF9)</f>
        <v>30.774521667018298</v>
      </c>
      <c r="AL9">
        <f t="shared" si="8"/>
        <v>-1266.2783518909812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-699.40249834282235</v>
      </c>
      <c r="AR9">
        <f t="shared" si="9"/>
        <v>-706.65405635079696</v>
      </c>
      <c r="AS9">
        <f t="shared" si="9"/>
        <v>-98.116092024691312</v>
      </c>
      <c r="AT9">
        <f t="shared" si="9"/>
        <v>19.094376854671477</v>
      </c>
      <c r="AU9">
        <f t="shared" si="9"/>
        <v>-785.67577152081685</v>
      </c>
      <c r="AW9">
        <v>6</v>
      </c>
      <c r="AX9">
        <f>IF(Z9&gt;0, (R9*SUMPRODUCT(K9:$K$98, X9:$X$98)-K9*$AZ$3)/Z9, 0)</f>
        <v>5747.8185178819604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1000000</v>
      </c>
      <c r="S10">
        <f t="shared" si="1"/>
        <v>5936.9749601317326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5374.1549153511751</v>
      </c>
      <c r="AC10">
        <f t="shared" si="2"/>
        <v>5488.6916564163257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-1147.4809463223746</v>
      </c>
      <c r="AI10">
        <f t="shared" si="6"/>
        <v>-1159.0371085372951</v>
      </c>
      <c r="AJ10">
        <f t="shared" si="7"/>
        <v>-114.53674106515064</v>
      </c>
      <c r="AK10">
        <f t="shared" si="22"/>
        <v>22.034035152939818</v>
      </c>
      <c r="AL10">
        <f t="shared" si="8"/>
        <v>-1251.5398144495059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-675.42611430846193</v>
      </c>
      <c r="AR10">
        <f t="shared" si="9"/>
        <v>-682.22826101613293</v>
      </c>
      <c r="AS10">
        <f t="shared" si="9"/>
        <v>-67.4182052531051</v>
      </c>
      <c r="AT10">
        <f t="shared" si="9"/>
        <v>12.969594653038474</v>
      </c>
      <c r="AU10">
        <f t="shared" si="9"/>
        <v>-736.67687161619961</v>
      </c>
      <c r="AW10">
        <v>7</v>
      </c>
      <c r="AX10">
        <f>IF(Z10&gt;0, (R10*SUMPRODUCT(K10:$K$98, X10:$X$98)-K10*$AZ$3)/Z10, 0)</f>
        <v>5936.9749601317326</v>
      </c>
    </row>
    <row r="11" spans="1:52" x14ac:dyDescent="0.25">
      <c r="A11" t="s">
        <v>33</v>
      </c>
      <c r="C11" s="12">
        <f>AU100</f>
        <v>12505.697548992192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1000000</v>
      </c>
      <c r="S11">
        <f t="shared" si="1"/>
        <v>6085.2044299335485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5488.6916564163257</v>
      </c>
      <c r="AC11">
        <f t="shared" si="2"/>
        <v>5562.3748071023383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-1166.2164579685625</v>
      </c>
      <c r="AI11">
        <f t="shared" si="6"/>
        <v>-1177.6424808556094</v>
      </c>
      <c r="AJ11">
        <f t="shared" si="7"/>
        <v>-73.683150686012596</v>
      </c>
      <c r="AK11">
        <f t="shared" si="22"/>
        <v>13.172859975399181</v>
      </c>
      <c r="AL11">
        <f t="shared" si="8"/>
        <v>-1238.1527715662228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-652.27493719035101</v>
      </c>
      <c r="AR11">
        <f t="shared" si="9"/>
        <v>-658.66561047407936</v>
      </c>
      <c r="AS11">
        <f t="shared" si="9"/>
        <v>-41.211622557123626</v>
      </c>
      <c r="AT11">
        <f t="shared" si="9"/>
        <v>7.3676943541319933</v>
      </c>
      <c r="AU11">
        <f t="shared" si="9"/>
        <v>-692.50953867707096</v>
      </c>
      <c r="AW11">
        <v>8</v>
      </c>
      <c r="AX11">
        <f>IF(Z11&gt;0, (R11*SUMPRODUCT(K11:$K$98, X11:$X$98)-K11*$AZ$3)/Z11, 0)</f>
        <v>6085.2044299335485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1000000</v>
      </c>
      <c r="S12">
        <f t="shared" si="1"/>
        <v>6219.2330956840096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5562.3748071023383</v>
      </c>
      <c r="AC12">
        <f t="shared" si="2"/>
        <v>5620.6193673561665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-1193.0294410734557</v>
      </c>
      <c r="AI12">
        <f t="shared" si="6"/>
        <v>-1204.3262908636186</v>
      </c>
      <c r="AJ12">
        <f t="shared" si="7"/>
        <v>-58.24456025382824</v>
      </c>
      <c r="AK12">
        <f t="shared" si="22"/>
        <v>12.793462056335377</v>
      </c>
      <c r="AL12">
        <f t="shared" si="8"/>
        <v>-1249.7773890611115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-634.107830672153</v>
      </c>
      <c r="AR12">
        <f t="shared" si="9"/>
        <v>-640.1122264290791</v>
      </c>
      <c r="AS12">
        <f t="shared" si="9"/>
        <v>-30.957602955528838</v>
      </c>
      <c r="AT12">
        <f t="shared" si="9"/>
        <v>6.7998610864372111</v>
      </c>
      <c r="AU12">
        <f t="shared" si="9"/>
        <v>-664.26996829817074</v>
      </c>
      <c r="AW12">
        <v>9</v>
      </c>
      <c r="AX12">
        <f>IF(Z12&gt;0, (R12*SUMPRODUCT(K12:$K$98, X12:$X$98)-K12*$AZ$3)/Z12, 0)</f>
        <v>6219.2330956840096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1000000</v>
      </c>
      <c r="S13">
        <f t="shared" si="1"/>
        <v>6332.513743153896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5620.6193673561665</v>
      </c>
      <c r="AC13">
        <f t="shared" si="2"/>
        <v>5658.0361182349116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-1220.7538557887012</v>
      </c>
      <c r="AI13">
        <f t="shared" si="6"/>
        <v>-1231.9224776577651</v>
      </c>
      <c r="AJ13">
        <f t="shared" si="7"/>
        <v>-37.416750878745006</v>
      </c>
      <c r="AK13">
        <f t="shared" si="22"/>
        <v>11.241238734712333</v>
      </c>
      <c r="AL13">
        <f t="shared" si="8"/>
        <v>-1258.0979898017977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-616.77153215144813</v>
      </c>
      <c r="AR13">
        <f t="shared" si="9"/>
        <v>-622.41434703139964</v>
      </c>
      <c r="AS13">
        <f t="shared" si="9"/>
        <v>-18.904373439560182</v>
      </c>
      <c r="AT13">
        <f t="shared" si="9"/>
        <v>5.6795036974995261</v>
      </c>
      <c r="AU13">
        <f t="shared" si="9"/>
        <v>-635.63921677346036</v>
      </c>
      <c r="AW13">
        <v>10</v>
      </c>
      <c r="AX13">
        <f>IF(Z13&gt;0, (R13*SUMPRODUCT(K13:$K$98, X13:$X$98)-K13*$AZ$3)/Z13, 0)</f>
        <v>6332.513743153896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1000000</v>
      </c>
      <c r="S14">
        <f t="shared" si="1"/>
        <v>7273.7431720544155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5658.0361182349116</v>
      </c>
      <c r="AC14">
        <f t="shared" si="2"/>
        <v>6424.9003997185446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-1254.4319101510237</v>
      </c>
      <c r="AI14">
        <f t="shared" si="6"/>
        <v>-1265.47316540252</v>
      </c>
      <c r="AJ14">
        <f t="shared" si="7"/>
        <v>-766.86428148363302</v>
      </c>
      <c r="AK14">
        <f t="shared" si="22"/>
        <v>396.06252827644386</v>
      </c>
      <c r="AL14">
        <f t="shared" si="8"/>
        <v>-1636.2749186097092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-565.88122601362204</v>
      </c>
      <c r="AR14">
        <f t="shared" si="9"/>
        <v>-570.86199779396827</v>
      </c>
      <c r="AS14">
        <f t="shared" si="9"/>
        <v>-345.93675135366175</v>
      </c>
      <c r="AT14">
        <f t="shared" si="9"/>
        <v>178.66601388683273</v>
      </c>
      <c r="AU14">
        <f t="shared" si="9"/>
        <v>-738.13273526079729</v>
      </c>
      <c r="AW14">
        <v>11</v>
      </c>
      <c r="AX14">
        <f>IF(Z14&gt;0, (R14*SUMPRODUCT(K14:$K$98, X14:$X$98)-K14*$AZ$3)/Z14, 0)</f>
        <v>7273.7431720544155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1000000</v>
      </c>
      <c r="S15">
        <f t="shared" si="1"/>
        <v>8124.9559809206621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6424.9003997185446</v>
      </c>
      <c r="AC15">
        <f t="shared" si="2"/>
        <v>7094.4082930219647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-1304.7415998676477</v>
      </c>
      <c r="AI15">
        <f t="shared" si="6"/>
        <v>-1315.6561332966307</v>
      </c>
      <c r="AJ15">
        <f t="shared" si="7"/>
        <v>-669.50789330342013</v>
      </c>
      <c r="AK15">
        <f t="shared" si="22"/>
        <v>449.74302798029817</v>
      </c>
      <c r="AL15">
        <f t="shared" si="8"/>
        <v>-1535.4209986197527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-525.5144709254929</v>
      </c>
      <c r="AR15">
        <f t="shared" si="9"/>
        <v>-529.91054847901955</v>
      </c>
      <c r="AS15">
        <f t="shared" si="9"/>
        <v>-269.65959111403993</v>
      </c>
      <c r="AT15">
        <f t="shared" si="9"/>
        <v>181.14427364427593</v>
      </c>
      <c r="AU15">
        <f t="shared" si="9"/>
        <v>-618.42586594878355</v>
      </c>
      <c r="AW15">
        <v>12</v>
      </c>
      <c r="AX15">
        <f>IF(Z15&gt;0, (R15*SUMPRODUCT(K15:$K$98, X15:$X$98)-K15*$AZ$3)/Z15, 0)</f>
        <v>8124.9559809206621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1000000</v>
      </c>
      <c r="S16">
        <f t="shared" si="1"/>
        <v>8889.1312058633248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7094.4082930219647</v>
      </c>
      <c r="AC16">
        <f t="shared" si="2"/>
        <v>7671.9198214866756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-1363.5954462538975</v>
      </c>
      <c r="AI16">
        <f t="shared" si="6"/>
        <v>-1374.3837894055125</v>
      </c>
      <c r="AJ16">
        <f t="shared" si="7"/>
        <v>-577.51152846471086</v>
      </c>
      <c r="AK16">
        <f t="shared" si="22"/>
        <v>496.60858051153758</v>
      </c>
      <c r="AL16">
        <f t="shared" si="8"/>
        <v>-1455.2867373586857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-490.37428695187253</v>
      </c>
      <c r="AR16">
        <f t="shared" si="9"/>
        <v>-494.25397582506361</v>
      </c>
      <c r="AS16">
        <f t="shared" si="9"/>
        <v>-207.68388802952794</v>
      </c>
      <c r="AT16">
        <f t="shared" si="9"/>
        <v>178.58968305558813</v>
      </c>
      <c r="AU16">
        <f t="shared" si="9"/>
        <v>-523.34818079900344</v>
      </c>
      <c r="AW16">
        <v>13</v>
      </c>
      <c r="AX16">
        <f>IF(Z16&gt;0, (R16*SUMPRODUCT(K16:$K$98, X16:$X$98)-K16*$AZ$3)/Z16, 0)</f>
        <v>8889.1312058633248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1000000</v>
      </c>
      <c r="S17">
        <f t="shared" si="1"/>
        <v>9573.5673531092543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7671.9198214866756</v>
      </c>
      <c r="AC17">
        <f t="shared" si="2"/>
        <v>8166.3901768474916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-1422.4439076078997</v>
      </c>
      <c r="AI17">
        <f t="shared" si="6"/>
        <v>-1433.1065867791535</v>
      </c>
      <c r="AJ17">
        <f t="shared" si="7"/>
        <v>-494.47035536081603</v>
      </c>
      <c r="AK17">
        <f t="shared" si="22"/>
        <v>537.03438750406735</v>
      </c>
      <c r="AL17">
        <f t="shared" si="8"/>
        <v>-1390.5425546359022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-456.72972170121631</v>
      </c>
      <c r="AR17">
        <f t="shared" si="9"/>
        <v>-460.15338042296219</v>
      </c>
      <c r="AS17">
        <f t="shared" si="9"/>
        <v>-158.76851564096981</v>
      </c>
      <c r="AT17">
        <f t="shared" si="9"/>
        <v>172.43531715862062</v>
      </c>
      <c r="AU17">
        <f t="shared" si="9"/>
        <v>-446.48657890531138</v>
      </c>
      <c r="AW17">
        <v>14</v>
      </c>
      <c r="AX17">
        <f>IF(Z17&gt;0, (R17*SUMPRODUCT(K17:$K$98, X17:$X$98)-K17*$AZ$3)/Z17, 0)</f>
        <v>9573.5673531092543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1000000</v>
      </c>
      <c r="S18">
        <f t="shared" si="1"/>
        <v>10188.589257823594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8166.3901768474916</v>
      </c>
      <c r="AC18">
        <f t="shared" si="2"/>
        <v>8588.9860286397525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-1483.6717150062857</v>
      </c>
      <c r="AI18">
        <f t="shared" si="6"/>
        <v>-1494.2092214893894</v>
      </c>
      <c r="AJ18">
        <f t="shared" si="7"/>
        <v>-422.59585179226087</v>
      </c>
      <c r="AK18">
        <f t="shared" si="22"/>
        <v>571.64731237932449</v>
      </c>
      <c r="AL18">
        <f t="shared" si="8"/>
        <v>-1345.1577609023257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-425.34753408406169</v>
      </c>
      <c r="AR18">
        <f t="shared" si="9"/>
        <v>-428.36848700285748</v>
      </c>
      <c r="AS18">
        <f t="shared" si="9"/>
        <v>-121.15220749708114</v>
      </c>
      <c r="AT18">
        <f t="shared" si="9"/>
        <v>163.88313683347187</v>
      </c>
      <c r="AU18">
        <f t="shared" si="9"/>
        <v>-385.63755766646671</v>
      </c>
      <c r="AW18">
        <v>15</v>
      </c>
      <c r="AX18">
        <f>IF(Z18&gt;0, (R18*SUMPRODUCT(K18:$K$98, X18:$X$98)-K18*$AZ$3)/Z18, 0)</f>
        <v>10188.589257823594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1000000</v>
      </c>
      <c r="S19">
        <f t="shared" si="1"/>
        <v>10742.599741438469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8588.9860286397525</v>
      </c>
      <c r="AC19">
        <f t="shared" si="2"/>
        <v>8948.7506137462951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-1555.151339792523</v>
      </c>
      <c r="AI19">
        <f t="shared" si="6"/>
        <v>-1565.5640318190483</v>
      </c>
      <c r="AJ19">
        <f t="shared" si="7"/>
        <v>-359.76458510654265</v>
      </c>
      <c r="AK19">
        <f t="shared" si="22"/>
        <v>601.22902200478268</v>
      </c>
      <c r="AL19">
        <f t="shared" si="8"/>
        <v>-1324.0995949208082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-398.0711818920708</v>
      </c>
      <c r="AR19">
        <f t="shared" si="9"/>
        <v>-400.73651260016129</v>
      </c>
      <c r="AS19">
        <f t="shared" si="9"/>
        <v>-92.088731129780726</v>
      </c>
      <c r="AT19">
        <f t="shared" si="9"/>
        <v>153.89624228416741</v>
      </c>
      <c r="AU19">
        <f t="shared" si="9"/>
        <v>-338.92900144577459</v>
      </c>
      <c r="AW19">
        <v>16</v>
      </c>
      <c r="AX19">
        <f>IF(Z19&gt;0, (R19*SUMPRODUCT(K19:$K$98, X19:$X$98)-K19*$AZ$3)/Z19, 0)</f>
        <v>10742.599741438469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1000000</v>
      </c>
      <c r="S20">
        <f t="shared" si="1"/>
        <v>11240.561292981149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8948.7506137462951</v>
      </c>
      <c r="AC20">
        <f t="shared" si="2"/>
        <v>9251.6723954172594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-1623.7835171386614</v>
      </c>
      <c r="AI20">
        <f t="shared" si="6"/>
        <v>-1634.0717849509572</v>
      </c>
      <c r="AJ20">
        <f t="shared" si="7"/>
        <v>-302.92178167096426</v>
      </c>
      <c r="AK20">
        <f t="shared" si="22"/>
        <v>626.41254296224076</v>
      </c>
      <c r="AL20">
        <f t="shared" si="8"/>
        <v>-1310.5810236596808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-371.10617885638777</v>
      </c>
      <c r="AR20">
        <f t="shared" si="9"/>
        <v>-373.45750199433917</v>
      </c>
      <c r="AS20">
        <f t="shared" si="9"/>
        <v>-69.230992741183769</v>
      </c>
      <c r="AT20">
        <f t="shared" si="9"/>
        <v>143.16290487790366</v>
      </c>
      <c r="AU20">
        <f t="shared" si="9"/>
        <v>-299.52558985761931</v>
      </c>
      <c r="AW20">
        <v>17</v>
      </c>
      <c r="AX20">
        <f>IF(Z20&gt;0, (R20*SUMPRODUCT(K20:$K$98, X20:$X$98)-K20*$AZ$3)/Z20, 0)</f>
        <v>11240.561292981149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1000000</v>
      </c>
      <c r="S21">
        <f t="shared" si="1"/>
        <v>11691.214512864291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9251.6723954172594</v>
      </c>
      <c r="AC21">
        <f t="shared" si="2"/>
        <v>9506.4527911707264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-1702.9033884926721</v>
      </c>
      <c r="AI21">
        <f t="shared" si="6"/>
        <v>-1713.0674873344888</v>
      </c>
      <c r="AJ21">
        <f t="shared" si="7"/>
        <v>-254.78039575346702</v>
      </c>
      <c r="AK21">
        <f t="shared" si="22"/>
        <v>647.61706767920828</v>
      </c>
      <c r="AL21">
        <f t="shared" si="8"/>
        <v>-1320.2308154087475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-347.48978608719085</v>
      </c>
      <c r="AR21">
        <f t="shared" si="9"/>
        <v>-349.56384416716111</v>
      </c>
      <c r="AS21">
        <f t="shared" si="9"/>
        <v>-51.98978745232737</v>
      </c>
      <c r="AT21">
        <f t="shared" si="9"/>
        <v>132.15095925873794</v>
      </c>
      <c r="AU21">
        <f t="shared" si="9"/>
        <v>-269.40267236075056</v>
      </c>
      <c r="AW21">
        <v>18</v>
      </c>
      <c r="AX21">
        <f>IF(Z21&gt;0, (R21*SUMPRODUCT(K21:$K$98, X21:$X$98)-K21*$AZ$3)/Z21, 0)</f>
        <v>11691.214512864291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1000000</v>
      </c>
      <c r="S22">
        <f t="shared" si="1"/>
        <v>12098.703660508096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9506.4527911707264</v>
      </c>
      <c r="AC22">
        <f t="shared" si="2"/>
        <v>9717.7903038423337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-1787.4104477753444</v>
      </c>
      <c r="AI22">
        <f t="shared" si="6"/>
        <v>-1797.4505629981456</v>
      </c>
      <c r="AJ22">
        <f t="shared" si="7"/>
        <v>-211.33751267160733</v>
      </c>
      <c r="AK22">
        <f t="shared" si="22"/>
        <v>665.45169538195091</v>
      </c>
      <c r="AL22">
        <f t="shared" si="8"/>
        <v>-1343.3363802878021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-325.65541463341947</v>
      </c>
      <c r="AR22">
        <f t="shared" si="9"/>
        <v>-327.4846631364245</v>
      </c>
      <c r="AS22">
        <f t="shared" si="9"/>
        <v>-38.504421523510118</v>
      </c>
      <c r="AT22">
        <f t="shared" si="9"/>
        <v>121.24128962535789</v>
      </c>
      <c r="AU22">
        <f t="shared" si="9"/>
        <v>-244.74779503457674</v>
      </c>
      <c r="AW22">
        <v>19</v>
      </c>
      <c r="AX22">
        <f>IF(Z22&gt;0, (R22*SUMPRODUCT(K22:$K$98, X22:$X$98)-K22*$AZ$3)/Z22, 0)</f>
        <v>12098.703660508096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1000000</v>
      </c>
      <c r="S23">
        <f t="shared" si="1"/>
        <v>12468.303895550678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9717.7903038423337</v>
      </c>
      <c r="AC23">
        <f t="shared" si="2"/>
        <v>9891.0878345292695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-1878.5408993917079</v>
      </c>
      <c r="AI23">
        <f t="shared" si="6"/>
        <v>-1888.4571317010386</v>
      </c>
      <c r="AJ23">
        <f t="shared" si="7"/>
        <v>-173.29753068693572</v>
      </c>
      <c r="AK23">
        <f t="shared" si="22"/>
        <v>680.24532126896338</v>
      </c>
      <c r="AL23">
        <f t="shared" si="8"/>
        <v>-1381.509341119011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-305.588244524088</v>
      </c>
      <c r="AR23">
        <f t="shared" si="9"/>
        <v>-307.20134968708055</v>
      </c>
      <c r="AS23">
        <f t="shared" si="9"/>
        <v>-28.190862493400186</v>
      </c>
      <c r="AT23">
        <f t="shared" si="9"/>
        <v>110.65767779643177</v>
      </c>
      <c r="AU23">
        <f t="shared" si="9"/>
        <v>-224.73453438404894</v>
      </c>
      <c r="AW23">
        <v>20</v>
      </c>
      <c r="AX23">
        <f>IF(Z23&gt;0, (R23*SUMPRODUCT(K23:$K$98, X23:$X$98)-K23*$AZ$3)/Z23, 0)</f>
        <v>12468.303895550678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1000000</v>
      </c>
      <c r="S24">
        <f t="shared" si="1"/>
        <v>12804.565787884609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9891.0878345292695</v>
      </c>
      <c r="AC24">
        <f t="shared" si="2"/>
        <v>10030.99329118407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-1973.6856273228141</v>
      </c>
      <c r="AI24">
        <f t="shared" si="6"/>
        <v>-1983.4780262387101</v>
      </c>
      <c r="AJ24">
        <f t="shared" si="7"/>
        <v>-139.90545665480022</v>
      </c>
      <c r="AK24">
        <f t="shared" si="22"/>
        <v>692.37614841704897</v>
      </c>
      <c r="AL24">
        <f t="shared" si="8"/>
        <v>-1431.0073344764614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-286.66584028978849</v>
      </c>
      <c r="AR24">
        <f t="shared" si="9"/>
        <v>-288.08812670907292</v>
      </c>
      <c r="AS24">
        <f t="shared" si="9"/>
        <v>-20.320417161610695</v>
      </c>
      <c r="AT24">
        <f t="shared" si="9"/>
        <v>100.56342693836588</v>
      </c>
      <c r="AU24">
        <f t="shared" si="9"/>
        <v>-207.84511693231775</v>
      </c>
      <c r="AW24">
        <v>21</v>
      </c>
      <c r="AX24">
        <f>IF(Z24&gt;0, (R24*SUMPRODUCT(K24:$K$98, X24:$X$98)-K24*$AZ$3)/Z24, 0)</f>
        <v>12804.565787884609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1000000</v>
      </c>
      <c r="S25">
        <f t="shared" si="1"/>
        <v>13112.432313436977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10030.99329118407</v>
      </c>
      <c r="AC25">
        <f t="shared" si="2"/>
        <v>10142.089684089719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-2086.7233895575241</v>
      </c>
      <c r="AI25">
        <f t="shared" si="6"/>
        <v>-2096.3917804418916</v>
      </c>
      <c r="AJ25">
        <f t="shared" si="7"/>
        <v>-111.09639290564883</v>
      </c>
      <c r="AK25">
        <f t="shared" si="22"/>
        <v>702.169530382885</v>
      </c>
      <c r="AL25">
        <f t="shared" si="8"/>
        <v>-1505.3186429646553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-270.61061442194676</v>
      </c>
      <c r="AR25">
        <f t="shared" si="9"/>
        <v>-271.86443139202686</v>
      </c>
      <c r="AS25">
        <f t="shared" si="9"/>
        <v>-14.407210507490637</v>
      </c>
      <c r="AT25">
        <f t="shared" si="9"/>
        <v>91.058800124713059</v>
      </c>
      <c r="AU25">
        <f t="shared" si="9"/>
        <v>-195.21284177480442</v>
      </c>
      <c r="AW25">
        <v>22</v>
      </c>
      <c r="AX25">
        <f>IF(Z25&gt;0, (R25*SUMPRODUCT(K25:$K$98, X25:$X$98)-K25*$AZ$3)/Z25, 0)</f>
        <v>13112.432313436977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1000000</v>
      </c>
      <c r="S26">
        <f t="shared" si="1"/>
        <v>13394.04010471644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10142.089684089719</v>
      </c>
      <c r="AC26">
        <f t="shared" si="2"/>
        <v>10226.623920735126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-2216.0787255942992</v>
      </c>
      <c r="AI26">
        <f t="shared" si="6"/>
        <v>-2225.6227315857532</v>
      </c>
      <c r="AJ26">
        <f t="shared" si="7"/>
        <v>-84.534236645407873</v>
      </c>
      <c r="AK26">
        <f t="shared" si="22"/>
        <v>709.94627788628031</v>
      </c>
      <c r="AL26">
        <f t="shared" si="8"/>
        <v>-1600.2106903448807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-256.59435939373049</v>
      </c>
      <c r="AR26">
        <f t="shared" si="9"/>
        <v>-257.69943660743388</v>
      </c>
      <c r="AS26">
        <f t="shared" si="9"/>
        <v>-9.7880134168290631</v>
      </c>
      <c r="AT26">
        <f t="shared" si="9"/>
        <v>82.202950768069101</v>
      </c>
      <c r="AU26">
        <f t="shared" si="9"/>
        <v>-185.28449925619384</v>
      </c>
      <c r="AW26">
        <v>23</v>
      </c>
      <c r="AX26">
        <f>IF(Z26&gt;0, (R26*SUMPRODUCT(K26:$K$98, X26:$X$98)-K26*$AZ$3)/Z26, 0)</f>
        <v>13394.04010471644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1000000</v>
      </c>
      <c r="S27">
        <f t="shared" si="1"/>
        <v>13671.054705063534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10226.623920735126</v>
      </c>
      <c r="AC27">
        <f t="shared" si="2"/>
        <v>10287.123178365817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-3410.5459599232167</v>
      </c>
      <c r="AI27">
        <f t="shared" si="6"/>
        <v>-3419.9518940302573</v>
      </c>
      <c r="AJ27">
        <f t="shared" si="7"/>
        <v>-60.499257630690408</v>
      </c>
      <c r="AK27">
        <f t="shared" si="22"/>
        <v>715.86367445145891</v>
      </c>
      <c r="AL27">
        <f t="shared" si="8"/>
        <v>-2764.587477209489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-352.58822489271216</v>
      </c>
      <c r="AR27">
        <f t="shared" si="9"/>
        <v>-353.5606268627281</v>
      </c>
      <c r="AS27">
        <f t="shared" si="9"/>
        <v>-6.2545193954261338</v>
      </c>
      <c r="AT27">
        <f t="shared" si="9"/>
        <v>74.007242595756367</v>
      </c>
      <c r="AU27">
        <f t="shared" si="9"/>
        <v>-285.80790366239785</v>
      </c>
      <c r="AW27">
        <v>24</v>
      </c>
      <c r="AX27">
        <f>IF(Z27&gt;0, (R27*SUMPRODUCT(K27:$K$98, X27:$X$98)-K27*$AZ$3)/Z27, 0)</f>
        <v>13671.054705063534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1000000</v>
      </c>
      <c r="S28">
        <f t="shared" si="1"/>
        <v>13802.689343775834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10287.123178365817</v>
      </c>
      <c r="AC28">
        <f t="shared" si="2"/>
        <v>10217.654254387768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-4684.5156207011187</v>
      </c>
      <c r="AI28">
        <f t="shared" si="6"/>
        <v>-4693.7689390218302</v>
      </c>
      <c r="AJ28">
        <f t="shared" si="7"/>
        <v>69.468923978049133</v>
      </c>
      <c r="AK28">
        <f t="shared" si="22"/>
        <v>720.09862248560728</v>
      </c>
      <c r="AL28">
        <f t="shared" si="8"/>
        <v>-3904.2013925581737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-432.4048602780569</v>
      </c>
      <c r="AR28">
        <f t="shared" si="9"/>
        <v>-433.25898910151398</v>
      </c>
      <c r="AS28">
        <f t="shared" si="9"/>
        <v>6.4123386062910566</v>
      </c>
      <c r="AT28">
        <f t="shared" si="9"/>
        <v>66.4688026369966</v>
      </c>
      <c r="AU28">
        <f t="shared" si="9"/>
        <v>-360.37784785822629</v>
      </c>
      <c r="AW28">
        <v>25</v>
      </c>
      <c r="AX28">
        <f>IF(Z28&gt;0, (R28*SUMPRODUCT(K28:$K$98, X28:$X$98)-K28*$AZ$3)/Z28, 0)</f>
        <v>13802.689343775834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1000000</v>
      </c>
      <c r="S29">
        <f t="shared" si="1"/>
        <v>13810.196176434256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10217.654254387768</v>
      </c>
      <c r="AC29">
        <f t="shared" si="2"/>
        <v>10038.034484212087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-6006.0483613621991</v>
      </c>
      <c r="AI29">
        <f t="shared" si="6"/>
        <v>-6015.1340708951866</v>
      </c>
      <c r="AJ29">
        <f t="shared" si="7"/>
        <v>179.61977017568097</v>
      </c>
      <c r="AK29">
        <f t="shared" si="22"/>
        <v>715.23579780714385</v>
      </c>
      <c r="AL29">
        <f t="shared" si="8"/>
        <v>-5120.2785029123615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-494.99028760717226</v>
      </c>
      <c r="AR29">
        <f t="shared" si="9"/>
        <v>-495.73908909931157</v>
      </c>
      <c r="AS29">
        <f t="shared" si="9"/>
        <v>14.803417546746045</v>
      </c>
      <c r="AT29">
        <f t="shared" si="9"/>
        <v>58.946374048710915</v>
      </c>
      <c r="AU29">
        <f t="shared" si="9"/>
        <v>-421.98929750385457</v>
      </c>
      <c r="AW29">
        <v>26</v>
      </c>
      <c r="AX29">
        <f>IF(Z29&gt;0, (R29*SUMPRODUCT(K29:$K$98, X29:$X$98)-K29*$AZ$3)/Z29, 0)</f>
        <v>13810.196176434256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1000000</v>
      </c>
      <c r="S30">
        <f t="shared" si="1"/>
        <v>13718.000913642361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10038.034484212087</v>
      </c>
      <c r="AC30">
        <f t="shared" si="2"/>
        <v>9768.7451699106077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-7476.7706580502954</v>
      </c>
      <c r="AI30">
        <f t="shared" si="6"/>
        <v>-7485.6720508547269</v>
      </c>
      <c r="AJ30">
        <f t="shared" si="7"/>
        <v>269.28931430147895</v>
      </c>
      <c r="AK30">
        <f t="shared" si="22"/>
        <v>702.66241389484617</v>
      </c>
      <c r="AL30">
        <f t="shared" si="8"/>
        <v>-6513.7203226584015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-550.17884765752603</v>
      </c>
      <c r="AR30">
        <f t="shared" si="9"/>
        <v>-550.83385745516046</v>
      </c>
      <c r="AS30">
        <f t="shared" si="9"/>
        <v>19.815678640530582</v>
      </c>
      <c r="AT30">
        <f t="shared" si="9"/>
        <v>51.705477518248827</v>
      </c>
      <c r="AU30">
        <f t="shared" si="9"/>
        <v>-479.31270129638108</v>
      </c>
      <c r="AW30">
        <v>27</v>
      </c>
      <c r="AX30">
        <f>IF(Z30&gt;0, (R30*SUMPRODUCT(K30:$K$98, X30:$X$98)-K30*$AZ$3)/Z30, 0)</f>
        <v>13718.000913642361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1000000</v>
      </c>
      <c r="S31">
        <f t="shared" si="1"/>
        <v>13536.475230692648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9768.7451699106077</v>
      </c>
      <c r="AC31">
        <f t="shared" si="2"/>
        <v>9420.0850484188813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-9086.4734120670673</v>
      </c>
      <c r="AI31">
        <f t="shared" si="6"/>
        <v>-9095.172210025803</v>
      </c>
      <c r="AJ31">
        <f t="shared" si="7"/>
        <v>348.66012149172639</v>
      </c>
      <c r="AK31">
        <f t="shared" si="22"/>
        <v>683.81216189374265</v>
      </c>
      <c r="AL31">
        <f t="shared" si="8"/>
        <v>-8062.6999266403336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-596.99015263398633</v>
      </c>
      <c r="AR31">
        <f t="shared" si="9"/>
        <v>-597.56167213177321</v>
      </c>
      <c r="AS31">
        <f t="shared" si="9"/>
        <v>22.907309547651998</v>
      </c>
      <c r="AT31">
        <f t="shared" si="9"/>
        <v>44.927125011974717</v>
      </c>
      <c r="AU31">
        <f t="shared" si="9"/>
        <v>-529.72723757214646</v>
      </c>
      <c r="AW31">
        <v>28</v>
      </c>
      <c r="AX31">
        <f>IF(Z31&gt;0, (R31*SUMPRODUCT(K31:$K$98, X31:$X$98)-K31*$AZ$3)/Z31, 0)</f>
        <v>13536.475230692648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1000000</v>
      </c>
      <c r="S32">
        <f t="shared" si="1"/>
        <v>13275.675277270877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9420.0850484188813</v>
      </c>
      <c r="AC32">
        <f t="shared" si="2"/>
        <v>9003.0223298615019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-10785.522677192786</v>
      </c>
      <c r="AI32">
        <f t="shared" si="6"/>
        <v>-10793.999668138471</v>
      </c>
      <c r="AJ32">
        <f t="shared" si="7"/>
        <v>417.06271855737941</v>
      </c>
      <c r="AK32">
        <f t="shared" si="22"/>
        <v>659.40595338932178</v>
      </c>
      <c r="AL32">
        <f t="shared" si="8"/>
        <v>-9717.5309961917701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-632.69584293204184</v>
      </c>
      <c r="AR32">
        <f t="shared" si="9"/>
        <v>-633.1931166472275</v>
      </c>
      <c r="AS32">
        <f t="shared" si="9"/>
        <v>24.465559636825141</v>
      </c>
      <c r="AT32">
        <f t="shared" si="9"/>
        <v>38.681797628249171</v>
      </c>
      <c r="AU32">
        <f t="shared" si="9"/>
        <v>-570.04575938215316</v>
      </c>
      <c r="AW32">
        <v>29</v>
      </c>
      <c r="AX32">
        <f>IF(Z32&gt;0, (R32*SUMPRODUCT(K32:$K$98, X32:$X$98)-K32*$AZ$3)/Z32, 0)</f>
        <v>13275.675277270877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1000000</v>
      </c>
      <c r="S33">
        <f t="shared" si="1"/>
        <v>12950.093779622654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9003.0223298615019</v>
      </c>
      <c r="AC33">
        <f t="shared" si="2"/>
        <v>8530.975981640715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-12619.829340058093</v>
      </c>
      <c r="AI33">
        <f t="shared" si="6"/>
        <v>-12628.063813227571</v>
      </c>
      <c r="AJ33">
        <f t="shared" si="7"/>
        <v>472.04634822078697</v>
      </c>
      <c r="AK33">
        <f t="shared" si="22"/>
        <v>630.21156309030516</v>
      </c>
      <c r="AL33">
        <f t="shared" si="8"/>
        <v>-11525.805901916479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-660.98140807925074</v>
      </c>
      <c r="AR33">
        <f t="shared" si="9"/>
        <v>-661.41270025632286</v>
      </c>
      <c r="AS33">
        <f t="shared" si="9"/>
        <v>24.724095034727924</v>
      </c>
      <c r="AT33">
        <f t="shared" si="9"/>
        <v>33.008221833635183</v>
      </c>
      <c r="AU33">
        <f t="shared" si="9"/>
        <v>-603.68038338795975</v>
      </c>
      <c r="AW33">
        <v>30</v>
      </c>
      <c r="AX33">
        <f>IF(Z33&gt;0, (R33*SUMPRODUCT(K33:$K$98, X33:$X$98)-K33*$AZ$3)/Z33, 0)</f>
        <v>12950.093779622654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1000000</v>
      </c>
      <c r="S34">
        <f t="shared" si="1"/>
        <v>12568.312379179246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8530.975981640715</v>
      </c>
      <c r="AC34">
        <f t="shared" si="2"/>
        <v>8013.4316224108006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-14580.168996388458</v>
      </c>
      <c r="AI34">
        <f t="shared" si="6"/>
        <v>-14588.138872713786</v>
      </c>
      <c r="AJ34">
        <f t="shared" si="7"/>
        <v>517.54435922991433</v>
      </c>
      <c r="AK34">
        <f t="shared" si="22"/>
        <v>597.1683187148501</v>
      </c>
      <c r="AL34">
        <f t="shared" si="8"/>
        <v>-13473.426194769021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-681.8365801817115</v>
      </c>
      <c r="AR34">
        <f t="shared" si="9"/>
        <v>-682.20928870240687</v>
      </c>
      <c r="AS34">
        <f t="shared" si="9"/>
        <v>24.202783663006191</v>
      </c>
      <c r="AT34">
        <f t="shared" si="9"/>
        <v>27.926370697503778</v>
      </c>
      <c r="AU34">
        <f t="shared" ref="AU34:AU97" si="23">AL34*$K34</f>
        <v>-630.08013434189684</v>
      </c>
      <c r="AW34">
        <v>31</v>
      </c>
      <c r="AX34">
        <f>IF(Z34&gt;0, (R34*SUMPRODUCT(K34:$K$98, X34:$X$98)-K34*$AZ$3)/Z34, 0)</f>
        <v>12568.312379179246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1000000</v>
      </c>
      <c r="S35">
        <f t="shared" si="1"/>
        <v>12134.282212359753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8013.4316224108006</v>
      </c>
      <c r="AC35">
        <f t="shared" si="2"/>
        <v>7459.6638358445653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-16454.822804316082</v>
      </c>
      <c r="AI35">
        <f t="shared" ref="AI35:AI66" si="25">SUM(AE35:AH35)</f>
        <v>-16462.507296593103</v>
      </c>
      <c r="AJ35">
        <f t="shared" si="7"/>
        <v>553.76778656623537</v>
      </c>
      <c r="AK35">
        <f t="shared" si="22"/>
        <v>560.94021356875612</v>
      </c>
      <c r="AL35">
        <f t="shared" ref="AL35:AL98" si="26">SUM(AI35:AK35)</f>
        <v>-15347.799296458112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-687.0572497166977</v>
      </c>
      <c r="AR35">
        <f t="shared" si="27"/>
        <v>-687.37810921133382</v>
      </c>
      <c r="AS35">
        <f t="shared" si="27"/>
        <v>23.122106931476893</v>
      </c>
      <c r="AT35">
        <f t="shared" si="27"/>
        <v>23.421585572404773</v>
      </c>
      <c r="AU35">
        <f t="shared" si="23"/>
        <v>-640.83441670745208</v>
      </c>
      <c r="AW35">
        <v>32</v>
      </c>
      <c r="AX35">
        <f>IF(Z35&gt;0, (R35*SUMPRODUCT(K35:$K$98, X35:$X$98)-K35*$AZ$3)/Z35, 0)</f>
        <v>12134.282212359753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1000000</v>
      </c>
      <c r="S36">
        <f t="shared" si="1"/>
        <v>11666.306288069733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7459.6638358445653</v>
      </c>
      <c r="AC36">
        <f t="shared" si="2"/>
        <v>6886.9537232845469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-18283.234191913853</v>
      </c>
      <c r="AI36">
        <f t="shared" si="25"/>
        <v>-18290.613298840704</v>
      </c>
      <c r="AJ36">
        <f t="shared" si="7"/>
        <v>572.71011256001839</v>
      </c>
      <c r="AK36">
        <f t="shared" si="22"/>
        <v>522.17646850911967</v>
      </c>
      <c r="AL36">
        <f t="shared" si="26"/>
        <v>-17195.726717771569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-681.6080582969463</v>
      </c>
      <c r="AR36">
        <f t="shared" si="27"/>
        <v>-681.88315507094057</v>
      </c>
      <c r="AS36">
        <f t="shared" si="27"/>
        <v>21.350917659945871</v>
      </c>
      <c r="AT36">
        <f t="shared" si="27"/>
        <v>19.466998292144101</v>
      </c>
      <c r="AU36">
        <f t="shared" si="23"/>
        <v>-641.06523911885074</v>
      </c>
      <c r="AW36">
        <v>33</v>
      </c>
      <c r="AX36">
        <f>IF(Z36&gt;0, (R36*SUMPRODUCT(K36:$K$98, X36:$X$98)-K36*$AZ$3)/Z36, 0)</f>
        <v>11666.306288069733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1000000</v>
      </c>
      <c r="S37">
        <f t="shared" si="1"/>
        <v>11177.246766348579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6886.9537232845469</v>
      </c>
      <c r="AC37">
        <f t="shared" si="2"/>
        <v>6307.4413231631997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-20114.445466024183</v>
      </c>
      <c r="AI37">
        <f t="shared" si="25"/>
        <v>-20121.49935131344</v>
      </c>
      <c r="AJ37">
        <f t="shared" si="7"/>
        <v>579.51240012134713</v>
      </c>
      <c r="AK37">
        <f t="shared" si="22"/>
        <v>482.08676062991833</v>
      </c>
      <c r="AL37">
        <f t="shared" si="26"/>
        <v>-19059.900190562174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-669.5326114226948</v>
      </c>
      <c r="AR37">
        <f t="shared" si="27"/>
        <v>-669.76740816349331</v>
      </c>
      <c r="AS37">
        <f t="shared" si="27"/>
        <v>19.289741358292172</v>
      </c>
      <c r="AT37">
        <f t="shared" si="27"/>
        <v>16.046816121382044</v>
      </c>
      <c r="AU37">
        <f t="shared" si="23"/>
        <v>-634.43085068381902</v>
      </c>
      <c r="AW37">
        <v>34</v>
      </c>
      <c r="AX37">
        <f>IF(Z37&gt;0, (R37*SUMPRODUCT(K37:$K$98, X37:$X$98)-K37*$AZ$3)/Z37, 0)</f>
        <v>11177.246766348579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1000000</v>
      </c>
      <c r="S38">
        <f t="shared" si="1"/>
        <v>10678.292381031089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6307.4413231631997</v>
      </c>
      <c r="AC38">
        <f t="shared" si="2"/>
        <v>5729.0655493972945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-22152.573258367262</v>
      </c>
      <c r="AI38">
        <f t="shared" si="25"/>
        <v>-22159.279697637896</v>
      </c>
      <c r="AJ38">
        <f t="shared" si="7"/>
        <v>578.37577376590525</v>
      </c>
      <c r="AK38">
        <f t="shared" si="22"/>
        <v>441.52089262142403</v>
      </c>
      <c r="AL38">
        <f t="shared" si="26"/>
        <v>-21139.383031250567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-658.36969223277481</v>
      </c>
      <c r="AR38">
        <f t="shared" si="27"/>
        <v>-658.56900615929203</v>
      </c>
      <c r="AS38">
        <f t="shared" si="27"/>
        <v>17.18920306584814</v>
      </c>
      <c r="AT38">
        <f t="shared" si="27"/>
        <v>13.121905559197847</v>
      </c>
      <c r="AU38">
        <f t="shared" si="23"/>
        <v>-628.25789753424601</v>
      </c>
      <c r="AW38">
        <v>35</v>
      </c>
      <c r="AX38">
        <f>IF(Z38&gt;0, (R38*SUMPRODUCT(K38:$K$98, X38:$X$98)-K38*$AZ$3)/Z38, 0)</f>
        <v>10678.292381031089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1000000</v>
      </c>
      <c r="S39">
        <f t="shared" si="1"/>
        <v>10159.433217930524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5729.0655493972945</v>
      </c>
      <c r="AC39">
        <f t="shared" si="2"/>
        <v>5152.0858907866523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-24026.632044003542</v>
      </c>
      <c r="AI39">
        <f t="shared" si="25"/>
        <v>-24032.97108598092</v>
      </c>
      <c r="AJ39">
        <f t="shared" si="7"/>
        <v>576.97965861064222</v>
      </c>
      <c r="AK39">
        <f t="shared" si="22"/>
        <v>401.03458845781063</v>
      </c>
      <c r="AL39">
        <f t="shared" si="26"/>
        <v>-23054.956838912469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-637.5592094115633</v>
      </c>
      <c r="AR39">
        <f t="shared" si="27"/>
        <v>-637.72741919577788</v>
      </c>
      <c r="AS39">
        <f t="shared" si="27"/>
        <v>15.310456093747991</v>
      </c>
      <c r="AT39">
        <f t="shared" si="27"/>
        <v>10.64166191481114</v>
      </c>
      <c r="AU39">
        <f t="shared" si="23"/>
        <v>-611.77530118721882</v>
      </c>
      <c r="AW39">
        <v>36</v>
      </c>
      <c r="AX39">
        <f>IF(Z39&gt;0, (R39*SUMPRODUCT(K39:$K$98, X39:$X$98)-K39*$AZ$3)/Z39, 0)</f>
        <v>10159.433217930524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1000000</v>
      </c>
      <c r="S40">
        <f t="shared" si="1"/>
        <v>9625.8435813115666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5152.0858907866523</v>
      </c>
      <c r="AC40">
        <f t="shared" si="2"/>
        <v>4587.1963542519934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-25502.06273555434</v>
      </c>
      <c r="AI40">
        <f t="shared" si="25"/>
        <v>-25508.019611327749</v>
      </c>
      <c r="AJ40">
        <f t="shared" si="7"/>
        <v>564.88953653465887</v>
      </c>
      <c r="AK40">
        <f t="shared" si="22"/>
        <v>360.64601235506569</v>
      </c>
      <c r="AL40">
        <f t="shared" si="26"/>
        <v>-24582.484062438027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-604.20583226839597</v>
      </c>
      <c r="AR40">
        <f t="shared" si="27"/>
        <v>-604.3469651297537</v>
      </c>
      <c r="AS40">
        <f t="shared" si="27"/>
        <v>13.383605714599186</v>
      </c>
      <c r="AT40">
        <f t="shared" si="27"/>
        <v>8.5445803466506955</v>
      </c>
      <c r="AU40">
        <f t="shared" si="23"/>
        <v>-582.4187790685038</v>
      </c>
      <c r="AW40">
        <v>37</v>
      </c>
      <c r="AX40">
        <f>IF(Z40&gt;0, (R40*SUMPRODUCT(K40:$K$98, X40:$X$98)-K40*$AZ$3)/Z40, 0)</f>
        <v>9625.8435813115666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1000000</v>
      </c>
      <c r="S41">
        <f t="shared" si="1"/>
        <v>9097.6989712974791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4587.1963542519934</v>
      </c>
      <c r="AC41">
        <f t="shared" si="2"/>
        <v>4047.8741584808331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-26850.719053809175</v>
      </c>
      <c r="AI41">
        <f t="shared" si="25"/>
        <v>-26856.280726836678</v>
      </c>
      <c r="AJ41">
        <f t="shared" si="7"/>
        <v>539.3221957711603</v>
      </c>
      <c r="AK41">
        <f t="shared" si="22"/>
        <v>321.10374479763959</v>
      </c>
      <c r="AL41">
        <f t="shared" si="26"/>
        <v>-25995.854786267875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-567.99890845879372</v>
      </c>
      <c r="AR41">
        <f t="shared" si="27"/>
        <v>-568.11655984095955</v>
      </c>
      <c r="AS41">
        <f t="shared" si="27"/>
        <v>11.408797577886869</v>
      </c>
      <c r="AT41">
        <f t="shared" si="27"/>
        <v>6.7926142380613861</v>
      </c>
      <c r="AU41">
        <f t="shared" si="23"/>
        <v>-549.91514802501126</v>
      </c>
      <c r="AW41">
        <v>38</v>
      </c>
      <c r="AX41">
        <f>IF(Z41&gt;0, (R41*SUMPRODUCT(K41:$K$98, X41:$X$98)-K41*$AZ$3)/Z41, 0)</f>
        <v>9097.6989712974791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1000000</v>
      </c>
      <c r="S42">
        <f t="shared" si="1"/>
        <v>8575.4785268354171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4047.8741584808331</v>
      </c>
      <c r="AC42">
        <f t="shared" si="2"/>
        <v>3537.8070683231426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-27935.273172393827</v>
      </c>
      <c r="AI42">
        <f t="shared" si="25"/>
        <v>-27940.430037776401</v>
      </c>
      <c r="AJ42">
        <f t="shared" si="7"/>
        <v>510.06709015769047</v>
      </c>
      <c r="AK42">
        <f t="shared" si="22"/>
        <v>283.35119109365837</v>
      </c>
      <c r="AL42">
        <f t="shared" si="26"/>
        <v>-27147.011756525055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-527.62635510337202</v>
      </c>
      <c r="AR42">
        <f t="shared" si="27"/>
        <v>-527.72375519209766</v>
      </c>
      <c r="AS42">
        <f t="shared" si="27"/>
        <v>9.633871771264424</v>
      </c>
      <c r="AT42">
        <f t="shared" si="27"/>
        <v>5.3517842925083077</v>
      </c>
      <c r="AU42">
        <f t="shared" si="23"/>
        <v>-512.73809912832496</v>
      </c>
      <c r="AW42">
        <v>39</v>
      </c>
      <c r="AX42">
        <f>IF(Z42&gt;0, (R42*SUMPRODUCT(K42:$K$98, X42:$X$98)-K42*$AZ$3)/Z42, 0)</f>
        <v>8575.4785268354171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1000000</v>
      </c>
      <c r="S43">
        <f t="shared" si="1"/>
        <v>8066.9185713762836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3537.8070683231426</v>
      </c>
      <c r="AC43">
        <f t="shared" si="2"/>
        <v>3061.9055509886148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-28860.522941087489</v>
      </c>
      <c r="AI43">
        <f t="shared" si="25"/>
        <v>-28865.267481279472</v>
      </c>
      <c r="AJ43">
        <f t="shared" si="7"/>
        <v>475.90151733452785</v>
      </c>
      <c r="AK43">
        <f t="shared" si="22"/>
        <v>247.64649478262001</v>
      </c>
      <c r="AL43">
        <f t="shared" si="26"/>
        <v>-28141.719469162323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-486.69819028140466</v>
      </c>
      <c r="AR43">
        <f t="shared" si="27"/>
        <v>-486.77820127531038</v>
      </c>
      <c r="AS43">
        <f t="shared" si="27"/>
        <v>8.0255097148340724</v>
      </c>
      <c r="AT43">
        <f t="shared" si="27"/>
        <v>4.1762618468926762</v>
      </c>
      <c r="AU43">
        <f t="shared" si="23"/>
        <v>-474.57642971358359</v>
      </c>
      <c r="AW43">
        <v>40</v>
      </c>
      <c r="AX43">
        <f>IF(Z43&gt;0, (R43*SUMPRODUCT(K43:$K$98, X43:$X$98)-K43*$AZ$3)/Z43, 0)</f>
        <v>8066.9185713762836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1000000</v>
      </c>
      <c r="S44">
        <f t="shared" si="1"/>
        <v>7574.6257761920388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3061.9055509886148</v>
      </c>
      <c r="AC44">
        <f t="shared" si="2"/>
        <v>2621.3902515722484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-29692.367210761528</v>
      </c>
      <c r="AI44">
        <f t="shared" si="25"/>
        <v>-29696.693150961459</v>
      </c>
      <c r="AJ44">
        <f t="shared" si="7"/>
        <v>440.51529941636636</v>
      </c>
      <c r="AK44">
        <f t="shared" si="22"/>
        <v>214.33338856920307</v>
      </c>
      <c r="AL44">
        <f t="shared" si="26"/>
        <v>-29041.844462975889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-447.07700773189367</v>
      </c>
      <c r="AR44">
        <f t="shared" si="27"/>
        <v>-447.14214327283872</v>
      </c>
      <c r="AS44">
        <f t="shared" si="27"/>
        <v>6.632824541244692</v>
      </c>
      <c r="AT44">
        <f t="shared" si="27"/>
        <v>3.2272108632627594</v>
      </c>
      <c r="AU44">
        <f t="shared" si="23"/>
        <v>-437.28210786833125</v>
      </c>
      <c r="AW44">
        <v>41</v>
      </c>
      <c r="AX44">
        <f>IF(Z44&gt;0, (R44*SUMPRODUCT(K44:$K$98, X44:$X$98)-K44*$AZ$3)/Z44, 0)</f>
        <v>7574.6257761920388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1000000</v>
      </c>
      <c r="S45">
        <f t="shared" si="1"/>
        <v>7090.1853687170787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2621.3902515722484</v>
      </c>
      <c r="AC45">
        <f t="shared" si="2"/>
        <v>2215.5479678269962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-30133.498583185872</v>
      </c>
      <c r="AI45">
        <f t="shared" si="25"/>
        <v>-30137.404595251512</v>
      </c>
      <c r="AJ45">
        <f t="shared" si="7"/>
        <v>405.84228374525219</v>
      </c>
      <c r="AK45">
        <f t="shared" si="22"/>
        <v>183.49731761005739</v>
      </c>
      <c r="AL45">
        <f t="shared" si="26"/>
        <v>-29548.064993896201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-405.10634684320502</v>
      </c>
      <c r="AR45">
        <f t="shared" si="27"/>
        <v>-405.15885817952619</v>
      </c>
      <c r="AS45">
        <f t="shared" si="27"/>
        <v>5.4560304210504436</v>
      </c>
      <c r="AT45">
        <f t="shared" si="27"/>
        <v>2.4668867369425271</v>
      </c>
      <c r="AU45">
        <f t="shared" si="23"/>
        <v>-397.23594102153322</v>
      </c>
      <c r="AW45">
        <v>42</v>
      </c>
      <c r="AX45">
        <f>IF(Z45&gt;0, (R45*SUMPRODUCT(K45:$K$98, X45:$X$98)-K45*$AZ$3)/Z45, 0)</f>
        <v>7090.1853687170787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1000000</v>
      </c>
      <c r="S46">
        <f t="shared" si="1"/>
        <v>6615.9683247116409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2215.5479678269962</v>
      </c>
      <c r="AC46">
        <f t="shared" si="2"/>
        <v>1847.2583388290068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-30144.066277024136</v>
      </c>
      <c r="AI46">
        <f t="shared" si="25"/>
        <v>-30147.556428140659</v>
      </c>
      <c r="AJ46">
        <f t="shared" si="7"/>
        <v>368.28962899798944</v>
      </c>
      <c r="AK46">
        <f t="shared" si="22"/>
        <v>155.08835774788975</v>
      </c>
      <c r="AL46">
        <f t="shared" si="26"/>
        <v>-29624.178441394779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-361.82894283078332</v>
      </c>
      <c r="AR46">
        <f t="shared" si="27"/>
        <v>-361.87083623949621</v>
      </c>
      <c r="AS46">
        <f t="shared" si="27"/>
        <v>4.4206991150843278</v>
      </c>
      <c r="AT46">
        <f t="shared" si="27"/>
        <v>1.861575542383032</v>
      </c>
      <c r="AU46">
        <f t="shared" si="23"/>
        <v>-355.58856158202883</v>
      </c>
      <c r="AW46">
        <v>43</v>
      </c>
      <c r="AX46">
        <f>IF(Z46&gt;0, (R46*SUMPRODUCT(K46:$K$98, X46:$X$98)-K46*$AZ$3)/Z46, 0)</f>
        <v>6615.9683247116409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1000000</v>
      </c>
      <c r="S47">
        <f t="shared" si="1"/>
        <v>6158.6667753372867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1847.2583388290068</v>
      </c>
      <c r="AC47">
        <f t="shared" si="2"/>
        <v>1518.3014655028801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-29889.10048431619</v>
      </c>
      <c r="AI47">
        <f t="shared" si="25"/>
        <v>-29892.182120165493</v>
      </c>
      <c r="AJ47">
        <f t="shared" si="7"/>
        <v>328.9568733261267</v>
      </c>
      <c r="AK47">
        <f t="shared" si="22"/>
        <v>129.30808371803047</v>
      </c>
      <c r="AL47">
        <f t="shared" si="26"/>
        <v>-29433.917163121336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-320.32902343436723</v>
      </c>
      <c r="AR47">
        <f t="shared" si="27"/>
        <v>-320.36205010249012</v>
      </c>
      <c r="AS47">
        <f t="shared" si="27"/>
        <v>3.5255137249739081</v>
      </c>
      <c r="AT47">
        <f t="shared" si="27"/>
        <v>1.3858273252920794</v>
      </c>
      <c r="AU47">
        <f t="shared" si="23"/>
        <v>-315.45070905222411</v>
      </c>
      <c r="AW47">
        <v>44</v>
      </c>
      <c r="AX47">
        <f>IF(Z47&gt;0, (R47*SUMPRODUCT(K47:$K$98, X47:$X$98)-K47*$AZ$3)/Z47, 0)</f>
        <v>6158.6667753372867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1000000</v>
      </c>
      <c r="S48">
        <f t="shared" si="1"/>
        <v>5715.5659415432438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1518.3014655028801</v>
      </c>
      <c r="AC48">
        <f t="shared" si="2"/>
        <v>1227.3225041262419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-29332.229848393297</v>
      </c>
      <c r="AI48">
        <f t="shared" si="25"/>
        <v>-29334.914015011003</v>
      </c>
      <c r="AJ48">
        <f t="shared" si="7"/>
        <v>290.97896137663815</v>
      </c>
      <c r="AK48">
        <f t="shared" si="22"/>
        <v>106.28110258520162</v>
      </c>
      <c r="AL48">
        <f t="shared" si="26"/>
        <v>-28937.653951049164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-280.67937541965097</v>
      </c>
      <c r="AR48">
        <f t="shared" si="27"/>
        <v>-280.70506014303112</v>
      </c>
      <c r="AS48">
        <f t="shared" si="27"/>
        <v>2.7843704198958878</v>
      </c>
      <c r="AT48">
        <f t="shared" si="27"/>
        <v>1.0170012183427732</v>
      </c>
      <c r="AU48">
        <f t="shared" si="23"/>
        <v>-276.90368850479246</v>
      </c>
      <c r="AW48">
        <v>45</v>
      </c>
      <c r="AX48">
        <f>IF(Z48&gt;0, (R48*SUMPRODUCT(K48:$K$98, X48:$X$98)-K48*$AZ$3)/Z48, 0)</f>
        <v>5715.5659415432438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1000000</v>
      </c>
      <c r="S49">
        <f t="shared" si="1"/>
        <v>5284.2172632050715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1227.3225041262419</v>
      </c>
      <c r="AC49">
        <f t="shared" si="2"/>
        <v>972.84854125813445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-28481.427214265164</v>
      </c>
      <c r="AI49">
        <f t="shared" si="25"/>
        <v>-28483.728521376514</v>
      </c>
      <c r="AJ49">
        <f t="shared" si="7"/>
        <v>254.47396286810749</v>
      </c>
      <c r="AK49">
        <f t="shared" si="22"/>
        <v>85.912575288836948</v>
      </c>
      <c r="AL49">
        <f t="shared" si="26"/>
        <v>-28143.341983219569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-243.33755914808901</v>
      </c>
      <c r="AR49">
        <f t="shared" si="27"/>
        <v>-243.35722088944465</v>
      </c>
      <c r="AS49">
        <f t="shared" si="27"/>
        <v>2.174156250149291</v>
      </c>
      <c r="AT49">
        <f t="shared" si="27"/>
        <v>0.73401365084826886</v>
      </c>
      <c r="AU49">
        <f t="shared" si="23"/>
        <v>-240.44905098844708</v>
      </c>
      <c r="AW49">
        <v>46</v>
      </c>
      <c r="AX49">
        <f>IF(Z49&gt;0, (R49*SUMPRODUCT(K49:$K$98, X49:$X$98)-K49*$AZ$3)/Z49, 0)</f>
        <v>5284.2172632050715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1000000</v>
      </c>
      <c r="S50">
        <f t="shared" si="1"/>
        <v>4859.2428790722997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972.84854125813445</v>
      </c>
      <c r="AC50">
        <f t="shared" si="2"/>
        <v>752.9086718882096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-27319.905329139252</v>
      </c>
      <c r="AI50">
        <f t="shared" si="25"/>
        <v>-27321.842124362873</v>
      </c>
      <c r="AJ50">
        <f t="shared" si="7"/>
        <v>219.93986936992485</v>
      </c>
      <c r="AK50">
        <f t="shared" si="22"/>
        <v>68.099397888069419</v>
      </c>
      <c r="AL50">
        <f t="shared" si="26"/>
        <v>-27033.802857104878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-208.40520752026151</v>
      </c>
      <c r="AR50">
        <f t="shared" si="27"/>
        <v>-208.41998203011579</v>
      </c>
      <c r="AS50">
        <f t="shared" si="27"/>
        <v>1.677773534197768</v>
      </c>
      <c r="AT50">
        <f t="shared" si="27"/>
        <v>0.51948456548019495</v>
      </c>
      <c r="AU50">
        <f t="shared" si="23"/>
        <v>-206.22272393043781</v>
      </c>
      <c r="AW50">
        <v>47</v>
      </c>
      <c r="AX50">
        <f>IF(Z50&gt;0, (R50*SUMPRODUCT(K50:$K$98, X50:$X$98)-K50*$AZ$3)/Z50, 0)</f>
        <v>4859.2428790722997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1000000</v>
      </c>
      <c r="S51">
        <f t="shared" si="1"/>
        <v>4431.4506383944736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752.9086718882096</v>
      </c>
      <c r="AC51">
        <f t="shared" si="2"/>
        <v>565.39425881273746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-25807.46012710184</v>
      </c>
      <c r="AI51">
        <f t="shared" si="25"/>
        <v>-25809.054961121637</v>
      </c>
      <c r="AJ51">
        <f t="shared" si="7"/>
        <v>187.51441307547213</v>
      </c>
      <c r="AK51">
        <f t="shared" si="22"/>
        <v>52.703607032174673</v>
      </c>
      <c r="AL51">
        <f t="shared" si="26"/>
        <v>-25568.836941013993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-175.77480263679212</v>
      </c>
      <c r="AR51">
        <f t="shared" si="27"/>
        <v>-175.78566506314823</v>
      </c>
      <c r="AS51">
        <f t="shared" si="27"/>
        <v>1.2771620604106479</v>
      </c>
      <c r="AT51">
        <f t="shared" si="27"/>
        <v>0.35896465900567065</v>
      </c>
      <c r="AU51">
        <f t="shared" si="23"/>
        <v>-174.1495383437319</v>
      </c>
      <c r="AW51">
        <v>48</v>
      </c>
      <c r="AX51">
        <f>IF(Z51&gt;0, (R51*SUMPRODUCT(K51:$K$98, X51:$X$98)-K51*$AZ$3)/Z51, 0)</f>
        <v>4431.4506383944736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1000000</v>
      </c>
      <c r="S52">
        <f t="shared" si="1"/>
        <v>3990.9742821020004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565.39425881273746</v>
      </c>
      <c r="AC52">
        <f t="shared" si="2"/>
        <v>408.27195121593581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-24012.036496024761</v>
      </c>
      <c r="AI52">
        <f t="shared" si="25"/>
        <v>-24013.315231248158</v>
      </c>
      <c r="AJ52">
        <f t="shared" si="7"/>
        <v>157.12230759680165</v>
      </c>
      <c r="AK52">
        <f t="shared" si="22"/>
        <v>39.577598116891629</v>
      </c>
      <c r="AL52">
        <f t="shared" si="26"/>
        <v>-23816.615325534465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-146.02335620374552</v>
      </c>
      <c r="AR52">
        <f t="shared" si="27"/>
        <v>-146.03113252080414</v>
      </c>
      <c r="AS52">
        <f t="shared" si="27"/>
        <v>0.95550107520287098</v>
      </c>
      <c r="AT52">
        <f t="shared" si="27"/>
        <v>0.24068153105082615</v>
      </c>
      <c r="AU52">
        <f t="shared" si="23"/>
        <v>-144.83494991455046</v>
      </c>
      <c r="AW52">
        <v>49</v>
      </c>
      <c r="AX52">
        <f>IF(Z52&gt;0, (R52*SUMPRODUCT(K52:$K$98, X52:$X$98)-K52*$AZ$3)/Z52, 0)</f>
        <v>3990.9742821020004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1000000</v>
      </c>
      <c r="S53">
        <f t="shared" si="1"/>
        <v>3509.5443967026399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408.27195121593581</v>
      </c>
      <c r="AC53">
        <f t="shared" si="2"/>
        <v>278.90260844075317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-21806.081795700553</v>
      </c>
      <c r="AI53">
        <f t="shared" si="25"/>
        <v>-21807.075167549272</v>
      </c>
      <c r="AJ53">
        <f t="shared" si="7"/>
        <v>129.36934277518264</v>
      </c>
      <c r="AK53">
        <f t="shared" si="22"/>
        <v>28.57903658511551</v>
      </c>
      <c r="AL53">
        <f t="shared" si="26"/>
        <v>-21649.126788188973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-118.40033888498046</v>
      </c>
      <c r="AR53">
        <f t="shared" si="27"/>
        <v>-118.40573258957302</v>
      </c>
      <c r="AS53">
        <f t="shared" si="27"/>
        <v>0.70243586947054881</v>
      </c>
      <c r="AT53">
        <f t="shared" si="27"/>
        <v>0.15517540695234389</v>
      </c>
      <c r="AU53">
        <f t="shared" si="23"/>
        <v>-117.54812131315012</v>
      </c>
      <c r="AW53">
        <v>50</v>
      </c>
      <c r="AX53">
        <f>IF(Z53&gt;0, (R53*SUMPRODUCT(K53:$K$98, X53:$X$98)-K53*$AZ$3)/Z53, 0)</f>
        <v>3509.5443967026399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1000000</v>
      </c>
      <c r="S54">
        <f t="shared" si="1"/>
        <v>2949.5377360973571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278.90260844075317</v>
      </c>
      <c r="AC54">
        <f t="shared" si="2"/>
        <v>175.371924402704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-19217.623494743424</v>
      </c>
      <c r="AI54">
        <f t="shared" si="25"/>
        <v>-19218.366712579969</v>
      </c>
      <c r="AJ54">
        <f t="shared" si="7"/>
        <v>103.53068403804917</v>
      </c>
      <c r="AK54">
        <f t="shared" si="22"/>
        <v>19.523182590852723</v>
      </c>
      <c r="AL54">
        <f t="shared" si="26"/>
        <v>-19095.312845951066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-93.165896317177456</v>
      </c>
      <c r="AR54">
        <f t="shared" si="27"/>
        <v>-93.169499393068691</v>
      </c>
      <c r="AS54">
        <f t="shared" si="27"/>
        <v>0.50191060186883563</v>
      </c>
      <c r="AT54">
        <f t="shared" si="27"/>
        <v>9.4647228651254883E-2</v>
      </c>
      <c r="AU54">
        <f t="shared" si="23"/>
        <v>-92.572941562548593</v>
      </c>
      <c r="AW54">
        <v>51</v>
      </c>
      <c r="AX54">
        <f>IF(Z54&gt;0, (R54*SUMPRODUCT(K54:$K$98, X54:$X$98)-K54*$AZ$3)/Z54, 0)</f>
        <v>2949.5377360973571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1000000</v>
      </c>
      <c r="S55">
        <f t="shared" si="1"/>
        <v>2245.7979242999868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175.371924402704</v>
      </c>
      <c r="AC55">
        <f t="shared" si="2"/>
        <v>95.482505627429632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-16346.780930337798</v>
      </c>
      <c r="AI55">
        <f t="shared" si="25"/>
        <v>-16347.312381234349</v>
      </c>
      <c r="AJ55">
        <f t="shared" si="7"/>
        <v>79.889418775274365</v>
      </c>
      <c r="AK55">
        <f t="shared" si="22"/>
        <v>12.276034708189281</v>
      </c>
      <c r="AL55">
        <f t="shared" si="26"/>
        <v>-16255.146927750886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-70.757341268960332</v>
      </c>
      <c r="AR55">
        <f t="shared" si="27"/>
        <v>-70.759641663919766</v>
      </c>
      <c r="AS55">
        <f t="shared" si="27"/>
        <v>0.34580281537694552</v>
      </c>
      <c r="AT55">
        <f t="shared" si="27"/>
        <v>5.3137041536103907E-2</v>
      </c>
      <c r="AU55">
        <f t="shared" si="23"/>
        <v>-70.360701807006706</v>
      </c>
      <c r="AW55">
        <v>52</v>
      </c>
      <c r="AX55">
        <f>IF(Z55&gt;0, (R55*SUMPRODUCT(K55:$K$98, X55:$X$98)-K55*$AZ$3)/Z55, 0)</f>
        <v>2245.7979242999868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1000000</v>
      </c>
      <c r="S56">
        <f t="shared" si="1"/>
        <v>1268.8802293152964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95.482505627429632</v>
      </c>
      <c r="AC56">
        <f t="shared" si="2"/>
        <v>36.579162163739696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-13263.003282702351</v>
      </c>
      <c r="AI56">
        <f t="shared" si="25"/>
        <v>-13263.363631548904</v>
      </c>
      <c r="AJ56">
        <f t="shared" si="7"/>
        <v>58.903343463689936</v>
      </c>
      <c r="AK56">
        <f t="shared" si="22"/>
        <v>6.683775393920075</v>
      </c>
      <c r="AL56">
        <f t="shared" si="26"/>
        <v>-13197.776512691295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-51.25817243275818</v>
      </c>
      <c r="AR56">
        <f t="shared" si="27"/>
        <v>-51.259565090432979</v>
      </c>
      <c r="AS56">
        <f t="shared" si="27"/>
        <v>0.22764661003028999</v>
      </c>
      <c r="AT56">
        <f t="shared" si="27"/>
        <v>2.5831111124747962E-2</v>
      </c>
      <c r="AU56">
        <f t="shared" si="23"/>
        <v>-51.006087369277942</v>
      </c>
      <c r="AW56">
        <v>53</v>
      </c>
      <c r="AX56">
        <f>IF(Z56&gt;0, (R56*SUMPRODUCT(K56:$K$98, X56:$X$98)-K56*$AZ$3)/Z56, 0)</f>
        <v>1268.8802293152964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1000000</v>
      </c>
      <c r="S57">
        <f t="shared" si="1"/>
        <v>-223.05687188608923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36.579162163739696</v>
      </c>
      <c r="AC57">
        <f t="shared" si="2"/>
        <v>-4.0950836571698659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-10180.70689508649</v>
      </c>
      <c r="AI57">
        <f t="shared" si="25"/>
        <v>-10180.936381608388</v>
      </c>
      <c r="AJ57">
        <f t="shared" si="7"/>
        <v>40.674245820909562</v>
      </c>
      <c r="AK57">
        <f t="shared" si="22"/>
        <v>2.560541351461779</v>
      </c>
      <c r="AL57">
        <f t="shared" si="26"/>
        <v>-10137.701594436016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-35.130242858417006</v>
      </c>
      <c r="AR57">
        <f t="shared" si="27"/>
        <v>-35.131034740290247</v>
      </c>
      <c r="AS57">
        <f t="shared" si="27"/>
        <v>0.14035333189497218</v>
      </c>
      <c r="AT57">
        <f t="shared" si="27"/>
        <v>8.8355789487746961E-3</v>
      </c>
      <c r="AU57">
        <f t="shared" si="23"/>
        <v>-34.981845829446492</v>
      </c>
      <c r="AW57">
        <v>54</v>
      </c>
      <c r="AX57">
        <f>IF(Z57&gt;0, (R57*SUMPRODUCT(K57:$K$98, X57:$X$98)-K57*$AZ$3)/Z57, 0)</f>
        <v>-223.05687188608923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1000000</v>
      </c>
      <c r="S58">
        <f t="shared" si="1"/>
        <v>-2740.1902499608714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-4.0950836571698659</v>
      </c>
      <c r="AC58">
        <f t="shared" si="2"/>
        <v>-29.775392040722089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-7309.1556179153959</v>
      </c>
      <c r="AI58">
        <f t="shared" si="25"/>
        <v>-7309.2914451268507</v>
      </c>
      <c r="AJ58">
        <f t="shared" si="7"/>
        <v>25.680308383552223</v>
      </c>
      <c r="AK58">
        <f t="shared" si="22"/>
        <v>-0.28665585600189064</v>
      </c>
      <c r="AL58">
        <f t="shared" si="26"/>
        <v>-7283.8977925993004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-22.519171257791466</v>
      </c>
      <c r="AR58">
        <f t="shared" si="27"/>
        <v>-22.519589735163699</v>
      </c>
      <c r="AS58">
        <f t="shared" si="27"/>
        <v>7.9119845392899707E-2</v>
      </c>
      <c r="AT58">
        <f t="shared" si="27"/>
        <v>-8.8317346774406929E-4</v>
      </c>
      <c r="AU58">
        <f t="shared" si="23"/>
        <v>-22.441353063238545</v>
      </c>
      <c r="AW58">
        <v>55</v>
      </c>
      <c r="AX58">
        <f>IF(Z58&gt;0, (R58*SUMPRODUCT(K58:$K$98, X58:$X$98)-K58*$AZ$3)/Z58, 0)</f>
        <v>-2740.1902499608714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1000000</v>
      </c>
      <c r="S59">
        <f t="shared" si="1"/>
        <v>-7440.6184908470259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-29.775392040722089</v>
      </c>
      <c r="AC59">
        <f t="shared" si="2"/>
        <v>-43.857121803098522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-4863.2307061097035</v>
      </c>
      <c r="AI59">
        <f t="shared" si="25"/>
        <v>-4863.3043846652181</v>
      </c>
      <c r="AJ59">
        <f t="shared" si="7"/>
        <v>14.081729762376433</v>
      </c>
      <c r="AK59">
        <f t="shared" si="22"/>
        <v>-2.0842774428505466</v>
      </c>
      <c r="AL59">
        <f t="shared" si="26"/>
        <v>-4851.3069323456921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-13.378026290141745</v>
      </c>
      <c r="AR59">
        <f t="shared" si="27"/>
        <v>-13.378228968918933</v>
      </c>
      <c r="AS59">
        <f t="shared" si="27"/>
        <v>3.8736749777277341E-2</v>
      </c>
      <c r="AT59">
        <f t="shared" si="27"/>
        <v>-5.7335380761134374E-3</v>
      </c>
      <c r="AU59">
        <f t="shared" si="23"/>
        <v>-13.345225757217769</v>
      </c>
      <c r="AW59">
        <v>56</v>
      </c>
      <c r="AX59">
        <f>IF(Z59&gt;0, (R59*SUMPRODUCT(K59:$K$98, X59:$X$98)-K59*$AZ$3)/Z59, 0)</f>
        <v>-7440.6184908470259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1000000</v>
      </c>
      <c r="S60">
        <f t="shared" si="1"/>
        <v>-17320.455596632281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-43.857121803098522</v>
      </c>
      <c r="AC60">
        <f t="shared" si="2"/>
        <v>-49.701718186619715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-2965.8028649535177</v>
      </c>
      <c r="AI60">
        <f t="shared" si="25"/>
        <v>-2965.8387341876651</v>
      </c>
      <c r="AJ60">
        <f t="shared" si="7"/>
        <v>5.8445963835211927</v>
      </c>
      <c r="AK60">
        <f t="shared" si="22"/>
        <v>-3.0699985262168967</v>
      </c>
      <c r="AL60">
        <f t="shared" si="26"/>
        <v>-2963.0641363303607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-7.2843604929860915</v>
      </c>
      <c r="AR60">
        <f t="shared" si="27"/>
        <v>-7.2844485920419073</v>
      </c>
      <c r="AS60">
        <f t="shared" si="27"/>
        <v>1.4355015802521459E-2</v>
      </c>
      <c r="AT60">
        <f t="shared" si="27"/>
        <v>-7.5402772861811159E-3</v>
      </c>
      <c r="AU60">
        <f t="shared" si="23"/>
        <v>-7.2776338535255665</v>
      </c>
      <c r="AW60">
        <v>57</v>
      </c>
      <c r="AX60">
        <f>IF(Z60&gt;0, (R60*SUMPRODUCT(K60:$K$98, X60:$X$98)-K60*$AZ$3)/Z60, 0)</f>
        <v>-17320.455596632281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1000000</v>
      </c>
      <c r="S61">
        <f t="shared" si="1"/>
        <v>-41275.655234674967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-49.701718186619715</v>
      </c>
      <c r="AC61">
        <f t="shared" si="2"/>
        <v>-50.259801977266029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-1623.1812215596563</v>
      </c>
      <c r="AI61">
        <f t="shared" si="25"/>
        <v>-1623.1964423361926</v>
      </c>
      <c r="AJ61">
        <f t="shared" si="7"/>
        <v>0.55808379064631453</v>
      </c>
      <c r="AK61">
        <f t="shared" si="22"/>
        <v>-3.4791202730633803</v>
      </c>
      <c r="AL61">
        <f t="shared" si="26"/>
        <v>-1626.1174788186097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-3.5595749103793377</v>
      </c>
      <c r="AR61">
        <f t="shared" si="27"/>
        <v>-3.5596082889655087</v>
      </c>
      <c r="AS61">
        <f t="shared" si="27"/>
        <v>1.2238566049730545E-3</v>
      </c>
      <c r="AT61">
        <f t="shared" si="27"/>
        <v>-7.6295789217478739E-3</v>
      </c>
      <c r="AU61">
        <f t="shared" si="23"/>
        <v>-3.5660140112822836</v>
      </c>
      <c r="AW61">
        <v>58</v>
      </c>
      <c r="AX61">
        <f>IF(Z61&gt;0, (R61*SUMPRODUCT(K61:$K$98, X61:$X$98)-K61*$AZ$3)/Z61, 0)</f>
        <v>-41275.655234674967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1000000</v>
      </c>
      <c r="S62">
        <f t="shared" si="1"/>
        <v>-110966.81160624509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-50.259801977266029</v>
      </c>
      <c r="AC62">
        <f t="shared" si="2"/>
        <v>-47.813772689127717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-774.60196093755712</v>
      </c>
      <c r="AI62">
        <f t="shared" si="25"/>
        <v>-774.60734698181636</v>
      </c>
      <c r="AJ62">
        <f t="shared" si="7"/>
        <v>-2.4460292881383126</v>
      </c>
      <c r="AK62">
        <f t="shared" si="22"/>
        <v>-3.5181861384086224</v>
      </c>
      <c r="AL62">
        <f t="shared" si="26"/>
        <v>-780.57156240836332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-1.5166720961839162</v>
      </c>
      <c r="AR62">
        <f t="shared" si="27"/>
        <v>-1.5166826420687045</v>
      </c>
      <c r="AS62">
        <f t="shared" si="27"/>
        <v>-4.7893299460250735E-3</v>
      </c>
      <c r="AT62">
        <f t="shared" si="27"/>
        <v>-6.8886150750857031E-3</v>
      </c>
      <c r="AU62">
        <f t="shared" si="23"/>
        <v>-1.5283605870898151</v>
      </c>
      <c r="AW62">
        <v>59</v>
      </c>
      <c r="AX62">
        <f>IF(Z62&gt;0, (R62*SUMPRODUCT(K62:$K$98, X62:$X$98)-K62*$AZ$3)/Z62, 0)</f>
        <v>-110966.81160624509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1000000</v>
      </c>
      <c r="S63">
        <f t="shared" si="1"/>
        <v>-367420.51756776054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-47.813772689127717</v>
      </c>
      <c r="AC63">
        <f t="shared" si="2"/>
        <v>-43.968298179492294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-306.90719609315278</v>
      </c>
      <c r="AI63">
        <f t="shared" si="25"/>
        <v>-306.9086919370182</v>
      </c>
      <c r="AJ63">
        <f t="shared" si="7"/>
        <v>-3.845474509635423</v>
      </c>
      <c r="AK63">
        <f t="shared" si="22"/>
        <v>-3.3469640882389404</v>
      </c>
      <c r="AL63">
        <f t="shared" si="26"/>
        <v>-314.1011305348926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-0.53654005991155496</v>
      </c>
      <c r="AR63">
        <f t="shared" si="27"/>
        <v>-0.53654267496968122</v>
      </c>
      <c r="AS63">
        <f t="shared" si="27"/>
        <v>-6.7227199298445488E-3</v>
      </c>
      <c r="AT63">
        <f t="shared" si="27"/>
        <v>-5.8512160525570961E-3</v>
      </c>
      <c r="AU63">
        <f t="shared" si="23"/>
        <v>-0.54911661095208297</v>
      </c>
      <c r="AW63">
        <v>60</v>
      </c>
      <c r="AX63">
        <f>IF(Z63&gt;0, (R63*SUMPRODUCT(K63:$K$98, X63:$X$98)-K63*$AZ$3)/Z63, 0)</f>
        <v>-367420.51756776054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1000000</v>
      </c>
      <c r="S64">
        <f t="shared" si="1"/>
        <v>-1674772.6257538565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-43.968298179492294</v>
      </c>
      <c r="AC64">
        <f t="shared" si="2"/>
        <v>-39.717207341350871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-94.755849356573819</v>
      </c>
      <c r="AI64">
        <f t="shared" si="25"/>
        <v>-94.756145793883661</v>
      </c>
      <c r="AJ64">
        <f t="shared" si="7"/>
        <v>-4.2510908381414225</v>
      </c>
      <c r="AK64">
        <f t="shared" si="22"/>
        <v>-3.0777808725644609</v>
      </c>
      <c r="AL64">
        <f t="shared" si="26"/>
        <v>-102.08501750458954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-0.1479050791072363</v>
      </c>
      <c r="AR64">
        <f t="shared" si="27"/>
        <v>-0.14790554181834131</v>
      </c>
      <c r="AS64">
        <f t="shared" si="27"/>
        <v>-6.6355579204539486E-3</v>
      </c>
      <c r="AT64">
        <f t="shared" si="27"/>
        <v>-4.8041300513106937E-3</v>
      </c>
      <c r="AU64">
        <f t="shared" si="23"/>
        <v>-0.15934522979010596</v>
      </c>
      <c r="AW64">
        <v>61</v>
      </c>
      <c r="AX64">
        <f>IF(Z64&gt;0, (R64*SUMPRODUCT(K64:$K$98, X64:$X$98)-K64*$AZ$3)/Z64, 0)</f>
        <v>-1674772.6257538565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1000000</v>
      </c>
      <c r="S65">
        <f t="shared" si="1"/>
        <v>-7656917.5752953077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-39.717207341350871</v>
      </c>
      <c r="AC65">
        <f t="shared" si="2"/>
        <v>-35.590441975767952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-18.82969270354063</v>
      </c>
      <c r="AI65">
        <f t="shared" si="25"/>
        <v>-18.829750805318575</v>
      </c>
      <c r="AJ65">
        <f t="shared" si="7"/>
        <v>-4.1267653655829193</v>
      </c>
      <c r="AK65">
        <f t="shared" si="22"/>
        <v>-2.7802045138945615</v>
      </c>
      <c r="AL65">
        <f t="shared" si="26"/>
        <v>-25.736720684796055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-2.6242322541425112E-2</v>
      </c>
      <c r="AR65">
        <f t="shared" si="27"/>
        <v>-2.6242403515959377E-2</v>
      </c>
      <c r="AS65">
        <f t="shared" si="27"/>
        <v>-5.7513369698298754E-3</v>
      </c>
      <c r="AT65">
        <f t="shared" si="27"/>
        <v>-3.8746794614990337E-3</v>
      </c>
      <c r="AU65">
        <f t="shared" si="23"/>
        <v>-3.5868419947288288E-2</v>
      </c>
      <c r="AW65">
        <v>62</v>
      </c>
      <c r="AX65">
        <f>IF(Z65&gt;0, (R65*SUMPRODUCT(K65:$K$98, X65:$X$98)-K65*$AZ$3)/Z65, 0)</f>
        <v>-7656917.5752953077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1000000</v>
      </c>
      <c r="S66">
        <f t="shared" si="1"/>
        <v>-35328526.87239334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-35.590441975767952</v>
      </c>
      <c r="AC66">
        <f t="shared" si="2"/>
        <v>-31.800014258407444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-3.7015379642099466</v>
      </c>
      <c r="AI66">
        <f t="shared" si="25"/>
        <v>-3.7015492157455587</v>
      </c>
      <c r="AJ66">
        <f t="shared" si="7"/>
        <v>-3.7904277173605081</v>
      </c>
      <c r="AK66">
        <f t="shared" si="22"/>
        <v>-2.491330938303757</v>
      </c>
      <c r="AL66">
        <f t="shared" si="26"/>
        <v>-9.9833078714098242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-4.6059924517259914E-3</v>
      </c>
      <c r="AR66">
        <f t="shared" si="27"/>
        <v>-4.6060064525247401E-3</v>
      </c>
      <c r="AS66">
        <f t="shared" si="27"/>
        <v>-4.7166020242890702E-3</v>
      </c>
      <c r="AT66">
        <f t="shared" si="27"/>
        <v>-3.1000766728669126E-3</v>
      </c>
      <c r="AU66">
        <f t="shared" si="23"/>
        <v>-1.2422685149680724E-2</v>
      </c>
      <c r="AW66">
        <v>63</v>
      </c>
      <c r="AX66">
        <f>IF(Z66&gt;0, (R66*SUMPRODUCT(K66:$K$98, X66:$X$98)-K66*$AZ$3)/Z66, 0)</f>
        <v>-35328526.87239334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-165115555.76226193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-31.800014258407444</v>
      </c>
      <c r="AC67">
        <f t="shared" ref="AC67:AC98" si="30">S67*Z67</f>
        <v>-28.396879143803883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-0.71913976806079882</v>
      </c>
      <c r="AI67">
        <f t="shared" ref="AI67:AI98" si="34">SUM(AE67:AH67)</f>
        <v>-0.71914191783395409</v>
      </c>
      <c r="AJ67">
        <f t="shared" ref="AJ67:AJ98" si="35">AB67-AC67</f>
        <v>-3.4031351146035611</v>
      </c>
      <c r="AK67">
        <f t="shared" si="22"/>
        <v>-2.2260009980885211</v>
      </c>
      <c r="AL67">
        <f t="shared" si="26"/>
        <v>-6.3482780305260365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-7.9898071506527665E-4</v>
      </c>
      <c r="AR67">
        <f t="shared" si="36"/>
        <v>-7.9898310351237572E-4</v>
      </c>
      <c r="AS67">
        <f t="shared" si="36"/>
        <v>-3.7809608758833479E-3</v>
      </c>
      <c r="AT67">
        <f t="shared" si="36"/>
        <v>-2.4731379742559617E-3</v>
      </c>
      <c r="AU67">
        <f t="shared" si="23"/>
        <v>-7.0530819536516855E-3</v>
      </c>
      <c r="AW67">
        <v>64</v>
      </c>
      <c r="AX67">
        <f>IF(Z67&gt;0, (R67*SUMPRODUCT(K67:$K$98, X67:$X$98)-K67*$AZ$3)/Z67, 0)</f>
        <v>-165115555.76226193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1000000</v>
      </c>
      <c r="S68">
        <f t="shared" si="29"/>
        <v>-783346663.96226859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-28.396879143803883</v>
      </c>
      <c r="AC68">
        <f t="shared" si="30"/>
        <v>-25.355052136076715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-0.13789443306157501</v>
      </c>
      <c r="AI68">
        <f t="shared" si="34"/>
        <v>-0.13789483765658547</v>
      </c>
      <c r="AJ68">
        <f t="shared" si="35"/>
        <v>-3.0418270077271679</v>
      </c>
      <c r="AK68">
        <f t="shared" si="22"/>
        <v>-1.9877815400662719</v>
      </c>
      <c r="AL68">
        <f t="shared" si="26"/>
        <v>-5.1675033854500256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-1.3678916615809014E-4</v>
      </c>
      <c r="AR68">
        <f t="shared" si="36"/>
        <v>-1.3678956751014538E-4</v>
      </c>
      <c r="AS68">
        <f t="shared" si="36"/>
        <v>-3.0174458152227111E-3</v>
      </c>
      <c r="AT68">
        <f t="shared" si="36"/>
        <v>-1.9718488508429707E-3</v>
      </c>
      <c r="AU68">
        <f t="shared" si="23"/>
        <v>-5.1260842335758275E-3</v>
      </c>
      <c r="AW68">
        <v>65</v>
      </c>
      <c r="AX68">
        <f>IF(Z68&gt;0, (R68*SUMPRODUCT(K68:$K$98, X68:$X$98)-K68*$AZ$3)/Z68, 0)</f>
        <v>-783346663.96226859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1000000</v>
      </c>
      <c r="S69">
        <f t="shared" si="29"/>
        <v>-3773271122.696734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-25.355052136076715</v>
      </c>
      <c r="AC69">
        <f t="shared" si="30"/>
        <v>-22.638558578419463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-2.6044207913913257E-2</v>
      </c>
      <c r="AI69">
        <f t="shared" si="34"/>
        <v>-2.6044282910374691E-2</v>
      </c>
      <c r="AJ69">
        <f t="shared" si="35"/>
        <v>-2.7164935576572518</v>
      </c>
      <c r="AK69">
        <f t="shared" si="22"/>
        <v>-1.7748536495253702</v>
      </c>
      <c r="AL69">
        <f t="shared" si="26"/>
        <v>-4.5173914900929972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-2.306737094803341E-5</v>
      </c>
      <c r="AR69">
        <f t="shared" si="36"/>
        <v>-2.3067437372445374E-5</v>
      </c>
      <c r="AS69">
        <f t="shared" si="36"/>
        <v>-2.4060000127301825E-3</v>
      </c>
      <c r="AT69">
        <f t="shared" si="36"/>
        <v>-1.5719889676583756E-3</v>
      </c>
      <c r="AU69">
        <f t="shared" si="23"/>
        <v>-4.001056417761004E-3</v>
      </c>
      <c r="AW69">
        <v>66</v>
      </c>
      <c r="AX69">
        <f>IF(Z69&gt;0, (R69*SUMPRODUCT(K69:$K$98, X69:$X$98)-K69*$AZ$3)/Z69, 0)</f>
        <v>-3773271122.696734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1000000</v>
      </c>
      <c r="S70">
        <f t="shared" si="29"/>
        <v>-18481235789.821514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-22.638558578419463</v>
      </c>
      <c r="AC70">
        <f t="shared" si="30"/>
        <v>-20.213018836126643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-4.8460148079157292E-3</v>
      </c>
      <c r="AI70">
        <f t="shared" si="34"/>
        <v>-4.846028479227449E-3</v>
      </c>
      <c r="AJ70">
        <f t="shared" si="35"/>
        <v>-2.4255397422928198</v>
      </c>
      <c r="AK70">
        <f t="shared" si="22"/>
        <v>-1.5846991004893625</v>
      </c>
      <c r="AL70">
        <f t="shared" si="26"/>
        <v>-4.0150848712614096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-3.8322484752021538E-6</v>
      </c>
      <c r="AR70">
        <f t="shared" si="36"/>
        <v>-3.8322592865317864E-6</v>
      </c>
      <c r="AS70">
        <f t="shared" si="36"/>
        <v>-1.9181268211893436E-3</v>
      </c>
      <c r="AT70">
        <f t="shared" si="36"/>
        <v>-1.2531865774707703E-3</v>
      </c>
      <c r="AU70">
        <f t="shared" si="23"/>
        <v>-3.1751456579466454E-3</v>
      </c>
      <c r="AW70">
        <v>67</v>
      </c>
      <c r="AX70">
        <f>IF(Z70&gt;0, (R70*SUMPRODUCT(K70:$K$98, X70:$X$98)-K70*$AZ$3)/Z70, 0)</f>
        <v>-18481235789.821514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1000000</v>
      </c>
      <c r="S71">
        <f t="shared" si="29"/>
        <v>-92145331740.954605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-20.213018836126643</v>
      </c>
      <c r="AC71">
        <f t="shared" si="30"/>
        <v>-18.04734158831819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-8.8691052629274775E-4</v>
      </c>
      <c r="AI71">
        <f t="shared" si="34"/>
        <v>-8.8691297450977182E-4</v>
      </c>
      <c r="AJ71">
        <f t="shared" si="35"/>
        <v>-2.1656772478084534</v>
      </c>
      <c r="AK71">
        <f t="shared" si="22"/>
        <v>-1.4149113185288651</v>
      </c>
      <c r="AL71">
        <f t="shared" si="26"/>
        <v>-3.5814754793118282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-6.2622544480006974E-7</v>
      </c>
      <c r="AR71">
        <f t="shared" si="36"/>
        <v>-6.2622717342516716E-7</v>
      </c>
      <c r="AS71">
        <f t="shared" si="36"/>
        <v>-1.5291307945922269E-3</v>
      </c>
      <c r="AT71">
        <f t="shared" si="36"/>
        <v>-9.9903366070313942E-4</v>
      </c>
      <c r="AU71">
        <f t="shared" si="23"/>
        <v>-2.5287906824687915E-3</v>
      </c>
      <c r="AW71">
        <v>68</v>
      </c>
      <c r="AX71">
        <f>IF(Z71&gt;0, (R71*SUMPRODUCT(K71:$K$98, X71:$X$98)-K71*$AZ$3)/Z71, 0)</f>
        <v>-92145331740.954605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1000000</v>
      </c>
      <c r="S72">
        <f t="shared" si="29"/>
        <v>-468111455724.38721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-18.04734158831819</v>
      </c>
      <c r="AC72">
        <f t="shared" si="30"/>
        <v>-16.113698393064229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-1.5947600672912846E-4</v>
      </c>
      <c r="AI72">
        <f t="shared" si="34"/>
        <v>-1.5947643701389813E-4</v>
      </c>
      <c r="AJ72">
        <f t="shared" si="35"/>
        <v>-1.9336431952539606</v>
      </c>
      <c r="AK72">
        <f t="shared" si="22"/>
        <v>-1.2633139111822733</v>
      </c>
      <c r="AL72">
        <f t="shared" si="26"/>
        <v>-3.1971165828732477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-1.005375343963584E-7</v>
      </c>
      <c r="AR72">
        <f t="shared" si="36"/>
        <v>-1.0053780565829126E-7</v>
      </c>
      <c r="AS72">
        <f t="shared" si="36"/>
        <v>-1.2190154697272174E-3</v>
      </c>
      <c r="AT72">
        <f t="shared" si="36"/>
        <v>-7.9642366525150307E-4</v>
      </c>
      <c r="AU72">
        <f t="shared" si="23"/>
        <v>-2.0155396727843788E-3</v>
      </c>
      <c r="AW72">
        <v>69</v>
      </c>
      <c r="AX72">
        <f>IF(Z72&gt;0, (R72*SUMPRODUCT(K72:$K$98, X72:$X$98)-K72*$AZ$3)/Z72, 0)</f>
        <v>-468111455724.38721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1000000</v>
      </c>
      <c r="S73">
        <f t="shared" si="29"/>
        <v>-2427310057295.6064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-16.113698393064229</v>
      </c>
      <c r="AC73">
        <f t="shared" si="30"/>
        <v>-14.3872307958523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-2.8151321367541348E-5</v>
      </c>
      <c r="AI73">
        <f t="shared" si="34"/>
        <v>-2.8151395457946241E-5</v>
      </c>
      <c r="AJ73">
        <f t="shared" si="35"/>
        <v>-1.7264675972119292</v>
      </c>
      <c r="AK73">
        <f t="shared" ref="AK73:AK98" si="49">G73*SUM(AB73:AB73, AE73:AF73)</f>
        <v>-1.1279588875144961</v>
      </c>
      <c r="AL73">
        <f t="shared" si="26"/>
        <v>-2.8544546361218832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-1.5845780650763159E-8</v>
      </c>
      <c r="AR73">
        <f t="shared" si="36"/>
        <v>-1.5845822354677833E-8</v>
      </c>
      <c r="AS73">
        <f t="shared" si="36"/>
        <v>-9.7179192723839279E-4</v>
      </c>
      <c r="AT73">
        <f t="shared" si="36"/>
        <v>-6.3490409140231946E-4</v>
      </c>
      <c r="AU73">
        <f t="shared" si="23"/>
        <v>-1.6067118644630669E-3</v>
      </c>
      <c r="AW73">
        <v>70</v>
      </c>
      <c r="AX73">
        <f>IF(Z73&gt;0, (R73*SUMPRODUCT(K73:$K$98, X73:$X$98)-K73*$AZ$3)/Z73, 0)</f>
        <v>-2427310057295.6064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1000000</v>
      </c>
      <c r="S74">
        <f t="shared" si="29"/>
        <v>-12860222019641.145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-14.3872307958523</v>
      </c>
      <c r="AC74">
        <f t="shared" si="30"/>
        <v>-12.845741795850341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-4.8690860375688645E-6</v>
      </c>
      <c r="AI74">
        <f t="shared" si="34"/>
        <v>-4.8690985234942398E-6</v>
      </c>
      <c r="AJ74">
        <f t="shared" si="35"/>
        <v>-1.5414890000019597</v>
      </c>
      <c r="AK74">
        <f t="shared" si="49"/>
        <v>-1.0071061557096612</v>
      </c>
      <c r="AL74">
        <f t="shared" si="26"/>
        <v>-2.5486000248101446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-2.4470581020770156E-9</v>
      </c>
      <c r="AR74">
        <f t="shared" si="36"/>
        <v>-2.4470643771324606E-9</v>
      </c>
      <c r="AS74">
        <f t="shared" si="36"/>
        <v>-7.7470661179789067E-4</v>
      </c>
      <c r="AT74">
        <f t="shared" si="36"/>
        <v>-5.0614165758538577E-4</v>
      </c>
      <c r="AU74">
        <f t="shared" si="23"/>
        <v>-1.2808507164476536E-3</v>
      </c>
      <c r="AW74">
        <v>71</v>
      </c>
      <c r="AX74">
        <f>IF(Z74&gt;0, (R74*SUMPRODUCT(K74:$K$98, X74:$X$98)-K74*$AZ$3)/Z74, 0)</f>
        <v>-12860222019641.145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1000000</v>
      </c>
      <c r="S75">
        <f t="shared" si="29"/>
        <v>-69742299963035.703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-12.845741795850341</v>
      </c>
      <c r="AC75">
        <f t="shared" si="30"/>
        <v>-11.469412319861918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-8.2443111592294817E-7</v>
      </c>
      <c r="AI75">
        <f t="shared" si="34"/>
        <v>-8.2443317160012077E-7</v>
      </c>
      <c r="AJ75">
        <f t="shared" si="35"/>
        <v>-1.3763294759884221</v>
      </c>
      <c r="AK75">
        <f t="shared" si="49"/>
        <v>-0.89920192570952395</v>
      </c>
      <c r="AL75">
        <f t="shared" si="26"/>
        <v>-2.2755322261311175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-3.6994161192557581E-10</v>
      </c>
      <c r="AR75">
        <f t="shared" si="36"/>
        <v>-3.6994253435622181E-10</v>
      </c>
      <c r="AS75">
        <f t="shared" si="36"/>
        <v>-6.175913730740684E-4</v>
      </c>
      <c r="AT75">
        <f t="shared" si="36"/>
        <v>-4.0349303103529764E-4</v>
      </c>
      <c r="AU75">
        <f t="shared" si="23"/>
        <v>-1.0210847740519003E-3</v>
      </c>
      <c r="AW75">
        <v>72</v>
      </c>
      <c r="AX75">
        <f>IF(Z75&gt;0, (R75*SUMPRODUCT(K75:$K$98, X75:$X$98)-K75*$AZ$3)/Z75, 0)</f>
        <v>-69742299963035.703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1000000</v>
      </c>
      <c r="S76">
        <f t="shared" si="29"/>
        <v>-387905305066772.44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-11.469412319861918</v>
      </c>
      <c r="AC76">
        <f t="shared" si="30"/>
        <v>-10.240546714485896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-1.3641002737030944E-7</v>
      </c>
      <c r="AI76">
        <f t="shared" si="34"/>
        <v>-1.3641035736536818E-7</v>
      </c>
      <c r="AJ76">
        <f t="shared" si="35"/>
        <v>-1.2288656053760221</v>
      </c>
      <c r="AK76">
        <f t="shared" si="49"/>
        <v>-0.80285886239033433</v>
      </c>
      <c r="AL76">
        <f t="shared" si="26"/>
        <v>-2.0317246041767136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-5.4652128810762454E-11</v>
      </c>
      <c r="AR76">
        <f t="shared" si="36"/>
        <v>-5.4652261021955467E-11</v>
      </c>
      <c r="AS76">
        <f t="shared" si="36"/>
        <v>-4.9234006217012015E-4</v>
      </c>
      <c r="AT76">
        <f t="shared" si="36"/>
        <v>-3.2166217403581496E-4</v>
      </c>
      <c r="AU76">
        <f t="shared" si="23"/>
        <v>-8.1400229085819612E-4</v>
      </c>
      <c r="AW76">
        <v>73</v>
      </c>
      <c r="AX76">
        <f>IF(Z76&gt;0, (R76*SUMPRODUCT(K76:$K$98, X76:$X$98)-K76*$AZ$3)/Z76, 0)</f>
        <v>-387905305066772.44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1000000</v>
      </c>
      <c r="S77">
        <f t="shared" si="29"/>
        <v>-2215299529930452.5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-10.240546714485896</v>
      </c>
      <c r="AC77">
        <f t="shared" si="30"/>
        <v>-9.1433452808387941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-2.2008245667066709E-8</v>
      </c>
      <c r="AI77">
        <f t="shared" si="34"/>
        <v>-2.2008297259104023E-8</v>
      </c>
      <c r="AJ77">
        <f t="shared" si="35"/>
        <v>-1.0972014336471023</v>
      </c>
      <c r="AK77">
        <f t="shared" si="49"/>
        <v>-0.71683827001401279</v>
      </c>
      <c r="AL77">
        <f t="shared" si="26"/>
        <v>-1.8140397256694123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-7.8727813456106427E-12</v>
      </c>
      <c r="AR77">
        <f t="shared" si="36"/>
        <v>-7.8727998010947865E-12</v>
      </c>
      <c r="AS77">
        <f t="shared" si="36"/>
        <v>-3.9249048333371539E-4</v>
      </c>
      <c r="AT77">
        <f t="shared" si="36"/>
        <v>-2.5642711578920227E-4</v>
      </c>
      <c r="AU77">
        <f t="shared" si="23"/>
        <v>-6.4891760699571741E-4</v>
      </c>
      <c r="AW77">
        <v>74</v>
      </c>
      <c r="AX77">
        <f>IF(Z77&gt;0, (R77*SUMPRODUCT(K77:$K$98, X77:$X$98)-K77*$AZ$3)/Z77, 0)</f>
        <v>-2215299529930452.5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1000000</v>
      </c>
      <c r="S78">
        <f t="shared" si="29"/>
        <v>-1.3015676414267152E+16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-9.1433452808387941</v>
      </c>
      <c r="AC78">
        <f t="shared" si="30"/>
        <v>-8.1637011436129576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-3.458868695851296E-9</v>
      </c>
      <c r="AI78">
        <f t="shared" si="34"/>
        <v>-3.458876536109539E-9</v>
      </c>
      <c r="AJ78">
        <f t="shared" si="35"/>
        <v>-0.97964413722583643</v>
      </c>
      <c r="AK78">
        <f t="shared" si="49"/>
        <v>-0.64003416965871562</v>
      </c>
      <c r="AL78">
        <f t="shared" si="26"/>
        <v>-1.6196783103434287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-1.1047367913483584E-12</v>
      </c>
      <c r="AR78">
        <f t="shared" si="36"/>
        <v>-1.1047392954682011E-12</v>
      </c>
      <c r="AS78">
        <f t="shared" si="36"/>
        <v>-3.1289101032374943E-4</v>
      </c>
      <c r="AT78">
        <f t="shared" si="36"/>
        <v>-2.0442212674628768E-4</v>
      </c>
      <c r="AU78">
        <f t="shared" si="23"/>
        <v>-5.1731313817477646E-4</v>
      </c>
      <c r="AW78">
        <v>75</v>
      </c>
      <c r="AX78">
        <f>IF(Z78&gt;0, (R78*SUMPRODUCT(K78:$K$98, X78:$X$98)-K78*$AZ$3)/Z78, 0)</f>
        <v>-1.3015676414267152E+16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1000000</v>
      </c>
      <c r="S79">
        <f t="shared" si="29"/>
        <v>-7.8754547650098E+16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-8.1637011436129576</v>
      </c>
      <c r="AC79">
        <f t="shared" si="30"/>
        <v>-7.2890188782268241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-5.2839482774423378E-10</v>
      </c>
      <c r="AI79">
        <f t="shared" si="34"/>
        <v>-5.2839598466454751E-10</v>
      </c>
      <c r="AJ79">
        <f t="shared" si="35"/>
        <v>-0.87468226538613347</v>
      </c>
      <c r="AK79">
        <f t="shared" si="49"/>
        <v>-0.57145908005290713</v>
      </c>
      <c r="AL79">
        <f t="shared" si="26"/>
        <v>-1.4461413459674366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-1.5068335350809081E-13</v>
      </c>
      <c r="AR79">
        <f t="shared" si="36"/>
        <v>-1.5068368342924721E-13</v>
      </c>
      <c r="AS79">
        <f t="shared" si="36"/>
        <v>-2.4943479777253503E-4</v>
      </c>
      <c r="AT79">
        <f t="shared" si="36"/>
        <v>-1.6296406787823681E-4</v>
      </c>
      <c r="AU79">
        <f t="shared" si="23"/>
        <v>-4.1239886580145556E-4</v>
      </c>
      <c r="AW79">
        <v>76</v>
      </c>
      <c r="AX79">
        <f>IF(Z79&gt;0, (R79*SUMPRODUCT(K79:$K$98, X79:$X$98)-K79*$AZ$3)/Z79, 0)</f>
        <v>-7.8754547650098E+16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1000000</v>
      </c>
      <c r="S80">
        <f t="shared" si="29"/>
        <v>-4.909390771696208E+17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-7.2890188782268241</v>
      </c>
      <c r="AC80">
        <f t="shared" si="30"/>
        <v>-6.5080525698455087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-7.8371754464800064E-11</v>
      </c>
      <c r="AI80">
        <f t="shared" si="34"/>
        <v>-7.8371920168979887E-11</v>
      </c>
      <c r="AJ80">
        <f t="shared" si="35"/>
        <v>-0.78096630838131542</v>
      </c>
      <c r="AK80">
        <f t="shared" si="49"/>
        <v>-0.51023132147587769</v>
      </c>
      <c r="AL80">
        <f t="shared" si="26"/>
        <v>-1.291197629935565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-1.995484072535952E-14</v>
      </c>
      <c r="AR80">
        <f t="shared" si="36"/>
        <v>-1.9954882916586937E-14</v>
      </c>
      <c r="AS80">
        <f t="shared" si="36"/>
        <v>-1.9884789363265547E-4</v>
      </c>
      <c r="AT80">
        <f t="shared" si="36"/>
        <v>-1.2991395717335653E-4</v>
      </c>
      <c r="AU80">
        <f t="shared" si="23"/>
        <v>-3.2876185082596687E-4</v>
      </c>
      <c r="AW80">
        <v>77</v>
      </c>
      <c r="AX80">
        <f>IF(Z80&gt;0, (R80*SUMPRODUCT(K80:$K$98, X80:$X$98)-K80*$AZ$3)/Z80, 0)</f>
        <v>-4.909390771696208E+17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1000000</v>
      </c>
      <c r="S81">
        <f t="shared" si="29"/>
        <v>-3.1582342421332419E+18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-6.5080525698455087</v>
      </c>
      <c r="AC81">
        <f t="shared" si="30"/>
        <v>-5.8107612230763648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-1.1283894459437193E-11</v>
      </c>
      <c r="AI81">
        <f t="shared" si="34"/>
        <v>-1.128391745789447E-11</v>
      </c>
      <c r="AJ81">
        <f t="shared" si="35"/>
        <v>-0.69729134676914395</v>
      </c>
      <c r="AK81">
        <f t="shared" si="49"/>
        <v>-0.45556367988918567</v>
      </c>
      <c r="AL81">
        <f t="shared" si="26"/>
        <v>-1.1528550266696134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-2.5652499587828472E-15</v>
      </c>
      <c r="AR81">
        <f t="shared" si="36"/>
        <v>-2.5652551871897409E-15</v>
      </c>
      <c r="AS81">
        <f t="shared" si="36"/>
        <v>-1.5852032336789498E-4</v>
      </c>
      <c r="AT81">
        <f t="shared" si="36"/>
        <v>-1.0356661126702737E-4</v>
      </c>
      <c r="AU81">
        <f t="shared" si="23"/>
        <v>-2.620869346374876E-4</v>
      </c>
      <c r="AW81">
        <v>78</v>
      </c>
      <c r="AX81">
        <f>IF(Z81&gt;0, (R81*SUMPRODUCT(K81:$K$98, X81:$X$98)-K81*$AZ$3)/Z81, 0)</f>
        <v>-3.1582342421332419E+18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1000000</v>
      </c>
      <c r="S82">
        <f t="shared" si="29"/>
        <v>-2.1000078939900006E+19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-5.8107612230763648</v>
      </c>
      <c r="AC82">
        <f t="shared" si="30"/>
        <v>-5.1881796634610415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-1.5744225705789989E-12</v>
      </c>
      <c r="AI82">
        <f t="shared" si="34"/>
        <v>-1.5744256587695708E-12</v>
      </c>
      <c r="AJ82">
        <f t="shared" si="35"/>
        <v>-0.62258155961532324</v>
      </c>
      <c r="AK82">
        <f t="shared" si="49"/>
        <v>-0.40675328561534557</v>
      </c>
      <c r="AL82">
        <f t="shared" si="26"/>
        <v>-1.0293348452322433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-3.1957585407640398E-16</v>
      </c>
      <c r="AR82">
        <f t="shared" si="36"/>
        <v>-3.1957648091646458E-16</v>
      </c>
      <c r="AS82">
        <f t="shared" si="36"/>
        <v>-1.263714312562971E-4</v>
      </c>
      <c r="AT82">
        <f t="shared" si="36"/>
        <v>-8.2562668420780992E-5</v>
      </c>
      <c r="AU82">
        <f t="shared" si="23"/>
        <v>-2.0893409967739769E-4</v>
      </c>
      <c r="AW82">
        <v>79</v>
      </c>
      <c r="AX82">
        <f>IF(Z82&gt;0, (R82*SUMPRODUCT(K82:$K$98, X82:$X$98)-K82*$AZ$3)/Z82, 0)</f>
        <v>-2.1000078939900006E+19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1000000</v>
      </c>
      <c r="S83">
        <f t="shared" si="29"/>
        <v>-1.4454757147967001E+20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-5.1881796634610415</v>
      </c>
      <c r="AC83">
        <f t="shared" si="30"/>
        <v>-4.6323032709473582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-2.1253778152357772E-13</v>
      </c>
      <c r="AI83">
        <f t="shared" si="34"/>
        <v>-2.1253818210997494E-13</v>
      </c>
      <c r="AJ83">
        <f t="shared" si="35"/>
        <v>-0.55587639251368337</v>
      </c>
      <c r="AK83">
        <f t="shared" si="49"/>
        <v>-0.36317257644227297</v>
      </c>
      <c r="AL83">
        <f t="shared" si="26"/>
        <v>-0.91904896895616883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-3.8518624634623864E-17</v>
      </c>
      <c r="AR83">
        <f t="shared" si="36"/>
        <v>-3.851869723365523E-17</v>
      </c>
      <c r="AS83">
        <f t="shared" si="36"/>
        <v>-1.0074253129488004E-4</v>
      </c>
      <c r="AT83">
        <f t="shared" si="36"/>
        <v>-6.5818453779321599E-5</v>
      </c>
      <c r="AU83">
        <f t="shared" si="23"/>
        <v>-1.6656098507424017E-4</v>
      </c>
      <c r="AW83">
        <v>80</v>
      </c>
      <c r="AX83">
        <f>IF(Z83&gt;0, (R83*SUMPRODUCT(K83:$K$98, X83:$X$98)-K83*$AZ$3)/Z83, 0)</f>
        <v>-1.4454757147967001E+20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1000000</v>
      </c>
      <c r="S84">
        <f t="shared" si="29"/>
        <v>-1.0313828527605327E+21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-4.6323032709473582</v>
      </c>
      <c r="AC84">
        <f t="shared" si="30"/>
        <v>-4.1359850633458555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-2.7716307091090393E-14</v>
      </c>
      <c r="AI84">
        <f t="shared" si="34"/>
        <v>-2.7716357217785008E-14</v>
      </c>
      <c r="AJ84">
        <f t="shared" si="35"/>
        <v>-0.49631820760150269</v>
      </c>
      <c r="AK84">
        <f t="shared" si="49"/>
        <v>-0.3242612289663151</v>
      </c>
      <c r="AL84">
        <f t="shared" si="26"/>
        <v>-0.82057943656784549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-4.4848918047426648E-18</v>
      </c>
      <c r="AR84">
        <f t="shared" si="36"/>
        <v>-4.4848999159531929E-18</v>
      </c>
      <c r="AS84">
        <f t="shared" si="36"/>
        <v>-8.0311329157270394E-5</v>
      </c>
      <c r="AT84">
        <f t="shared" si="36"/>
        <v>-5.2470068382749988E-5</v>
      </c>
      <c r="AU84">
        <f t="shared" si="23"/>
        <v>-1.3278139754002485E-4</v>
      </c>
      <c r="AW84">
        <v>81</v>
      </c>
      <c r="AX84">
        <f>IF(Z84&gt;0, (R84*SUMPRODUCT(K84:$K$98, X84:$X$98)-K84*$AZ$3)/Z84, 0)</f>
        <v>-1.0313828527605327E+21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1000000</v>
      </c>
      <c r="S85">
        <f t="shared" si="29"/>
        <v>-7.640445833478166E+21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-4.1359850633458555</v>
      </c>
      <c r="AC85">
        <f t="shared" si="30"/>
        <v>-3.6928438065587996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-3.4867058990563214E-15</v>
      </c>
      <c r="AI85">
        <f t="shared" si="34"/>
        <v>-3.4867119406602524E-15</v>
      </c>
      <c r="AJ85">
        <f t="shared" si="35"/>
        <v>-0.44314125678705585</v>
      </c>
      <c r="AK85">
        <f t="shared" si="49"/>
        <v>-0.28951895443420989</v>
      </c>
      <c r="AL85">
        <f t="shared" si="26"/>
        <v>-0.73266021122126923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-5.0374865510557877E-19</v>
      </c>
      <c r="AR85">
        <f t="shared" si="36"/>
        <v>-5.0374952797812467E-19</v>
      </c>
      <c r="AS85">
        <f t="shared" si="36"/>
        <v>-6.402369990216069E-5</v>
      </c>
      <c r="AT85">
        <f t="shared" si="36"/>
        <v>-4.1828817269411658E-5</v>
      </c>
      <c r="AU85">
        <f t="shared" si="23"/>
        <v>-1.0585251717157285E-4</v>
      </c>
      <c r="AW85">
        <v>82</v>
      </c>
      <c r="AX85">
        <f>IF(Z85&gt;0, (R85*SUMPRODUCT(K85:$K$98, X85:$X$98)-K85*$AZ$3)/Z85, 0)</f>
        <v>-7.640445833478166E+21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8"/>
        <v>1000000</v>
      </c>
      <c r="S86">
        <f t="shared" si="29"/>
        <v>-5.8866035120117733E+22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-3.6928438065587996</v>
      </c>
      <c r="AC86">
        <f t="shared" si="30"/>
        <v>-3.2971819701417853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-4.2248341167192767E-16</v>
      </c>
      <c r="AI86">
        <f t="shared" si="34"/>
        <v>-4.2248411181717345E-16</v>
      </c>
      <c r="AJ86">
        <f t="shared" si="35"/>
        <v>-0.39566183641701436</v>
      </c>
      <c r="AK86">
        <f t="shared" si="49"/>
        <v>-0.25849906645911602</v>
      </c>
      <c r="AL86">
        <f t="shared" si="26"/>
        <v>-0.65416090287613082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-5.4499211893193952E-20</v>
      </c>
      <c r="AR86">
        <f t="shared" si="36"/>
        <v>-5.4499302210027817E-20</v>
      </c>
      <c r="AS86">
        <f t="shared" si="36"/>
        <v>-5.1039301580166395E-5</v>
      </c>
      <c r="AT86">
        <f t="shared" si="36"/>
        <v>-3.3345677032375373E-5</v>
      </c>
      <c r="AU86">
        <f t="shared" si="23"/>
        <v>-8.4384978612541829E-5</v>
      </c>
      <c r="AW86">
        <v>83</v>
      </c>
      <c r="AX86">
        <f>IF(Z86&gt;0, (R86*SUMPRODUCT(K86:$K$98, X86:$X$98)-K86*$AZ$3)/Z86, 0)</f>
        <v>-5.8866035120117733E+22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1000000</v>
      </c>
      <c r="S87">
        <f t="shared" si="29"/>
        <v>-4.7247615881971579E+23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-3.2971819701417853</v>
      </c>
      <c r="AC87">
        <f t="shared" si="30"/>
        <v>-2.9439124733408795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-4.9220686484426696E-17</v>
      </c>
      <c r="AI87">
        <f t="shared" si="34"/>
        <v>-4.9220764369638956E-17</v>
      </c>
      <c r="AJ87">
        <f t="shared" si="35"/>
        <v>-0.3532694968009058</v>
      </c>
      <c r="AK87">
        <f t="shared" si="49"/>
        <v>-0.230802737909925</v>
      </c>
      <c r="AL87">
        <f t="shared" si="26"/>
        <v>-0.58407223471083092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-5.6690489160856069E-21</v>
      </c>
      <c r="AR87">
        <f t="shared" si="36"/>
        <v>-5.6690578866040957E-21</v>
      </c>
      <c r="AS87">
        <f t="shared" si="36"/>
        <v>-4.0688218734188782E-5</v>
      </c>
      <c r="AT87">
        <f t="shared" si="36"/>
        <v>-2.6582969573003323E-5</v>
      </c>
      <c r="AU87">
        <f t="shared" si="23"/>
        <v>-6.7271188307192119E-5</v>
      </c>
      <c r="AW87">
        <v>84</v>
      </c>
      <c r="AX87">
        <f>IF(Z87&gt;0, (R87*SUMPRODUCT(K87:$K$98, X87:$X$98)-K87*$AZ$3)/Z87, 0)</f>
        <v>-4.7247615881971579E+23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1000000</v>
      </c>
      <c r="S88">
        <f t="shared" si="29"/>
        <v>-3.9567475930987418E+24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-2.9439124733408795</v>
      </c>
      <c r="AC88">
        <f t="shared" si="30"/>
        <v>-2.6284932797686422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-5.5042022768024479E-18</v>
      </c>
      <c r="AI88">
        <f t="shared" si="34"/>
        <v>-5.5042105806341237E-18</v>
      </c>
      <c r="AJ88">
        <f t="shared" si="35"/>
        <v>-0.31541919357223724</v>
      </c>
      <c r="AK88">
        <f t="shared" si="49"/>
        <v>-0.20607387313386158</v>
      </c>
      <c r="AL88">
        <f t="shared" si="26"/>
        <v>-0.52149306670609885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-5.6602928456237431E-22</v>
      </c>
      <c r="AR88">
        <f t="shared" si="36"/>
        <v>-5.6603013849390993E-22</v>
      </c>
      <c r="AS88">
        <f t="shared" si="36"/>
        <v>-3.2436398863352014E-5</v>
      </c>
      <c r="AT88">
        <f t="shared" si="36"/>
        <v>-2.119178059072331E-5</v>
      </c>
      <c r="AU88">
        <f t="shared" si="23"/>
        <v>-5.3628179454075327E-5</v>
      </c>
      <c r="AW88">
        <v>85</v>
      </c>
      <c r="AX88">
        <f>IF(Z88&gt;0, (R88*SUMPRODUCT(K88:$K$98, X88:$X$98)-K88*$AZ$3)/Z88, 0)</f>
        <v>-3.9567475930987418E+24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1000000</v>
      </c>
      <c r="S89">
        <f t="shared" si="29"/>
        <v>-3.4893184391598019E+25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-2.6284932797686422</v>
      </c>
      <c r="AC89">
        <f t="shared" si="30"/>
        <v>-2.3468689997934309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-5.9040480373070181E-19</v>
      </c>
      <c r="AI89">
        <f t="shared" si="34"/>
        <v>-5.9040564446401434E-19</v>
      </c>
      <c r="AJ89">
        <f t="shared" si="35"/>
        <v>-0.28162427997521133</v>
      </c>
      <c r="AK89">
        <f t="shared" si="49"/>
        <v>-0.18399452958380497</v>
      </c>
      <c r="AL89">
        <f t="shared" si="26"/>
        <v>-0.4656188095590163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-5.42096214874757E-23</v>
      </c>
      <c r="AR89">
        <f t="shared" si="36"/>
        <v>-5.4209698681689498E-23</v>
      </c>
      <c r="AS89">
        <f t="shared" si="36"/>
        <v>-2.585809858366706E-5</v>
      </c>
      <c r="AT89">
        <f t="shared" si="36"/>
        <v>-1.6893957741329165E-5</v>
      </c>
      <c r="AU89">
        <f t="shared" si="23"/>
        <v>-4.2752056324996228E-5</v>
      </c>
      <c r="AW89">
        <v>86</v>
      </c>
      <c r="AX89">
        <f>IF(Z89&gt;0, (R89*SUMPRODUCT(K89:$K$98, X89:$X$98)-K89*$AZ$3)/Z89, 0)</f>
        <v>-3.4893184391598019E+25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1000000</v>
      </c>
      <c r="S90">
        <f t="shared" si="29"/>
        <v>-3.2484631261333064E+26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-2.3468689997934309</v>
      </c>
      <c r="AC90">
        <f t="shared" si="30"/>
        <v>-2.095418749815563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-6.0135585706837479E-20</v>
      </c>
      <c r="AI90">
        <f t="shared" si="34"/>
        <v>-6.0135666337995526E-20</v>
      </c>
      <c r="AJ90">
        <f t="shared" si="35"/>
        <v>-0.25145024997786791</v>
      </c>
      <c r="AK90">
        <f t="shared" si="49"/>
        <v>-0.16428082998554017</v>
      </c>
      <c r="AL90">
        <f t="shared" si="26"/>
        <v>-0.41573107996340808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-4.9299216258310607E-24</v>
      </c>
      <c r="AR90">
        <f t="shared" si="36"/>
        <v>-4.9299282359818572E-24</v>
      </c>
      <c r="AS90">
        <f t="shared" si="36"/>
        <v>-2.0613917876010143E-5</v>
      </c>
      <c r="AT90">
        <f t="shared" si="36"/>
        <v>-1.3467759678993277E-5</v>
      </c>
      <c r="AU90">
        <f t="shared" si="23"/>
        <v>-3.4081677555003417E-5</v>
      </c>
      <c r="AW90">
        <v>87</v>
      </c>
      <c r="AX90">
        <f>IF(Z90&gt;0, (R90*SUMPRODUCT(K90:$K$98, X90:$X$98)-K90*$AZ$3)/Z90, 0)</f>
        <v>-3.2484631261333064E+26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1000000</v>
      </c>
      <c r="S91">
        <f t="shared" si="29"/>
        <v>-3.2013090929847131E+27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-2.095418749815563</v>
      </c>
      <c r="AC91">
        <f t="shared" si="30"/>
        <v>-1.8709095980496093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-5.8015675491385934E-21</v>
      </c>
      <c r="AI91">
        <f t="shared" si="34"/>
        <v>-5.8015748543906938E-21</v>
      </c>
      <c r="AJ91">
        <f t="shared" si="35"/>
        <v>-0.22450915176595365</v>
      </c>
      <c r="AK91">
        <f t="shared" si="49"/>
        <v>-0.14667931248708943</v>
      </c>
      <c r="AL91">
        <f t="shared" si="26"/>
        <v>-0.37118846425304308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-4.2465456820908595E-25</v>
      </c>
      <c r="AR91">
        <f t="shared" si="36"/>
        <v>-4.2465510292813383E-25</v>
      </c>
      <c r="AS91">
        <f t="shared" si="36"/>
        <v>-1.643328912309483E-5</v>
      </c>
      <c r="AT91">
        <f t="shared" si="36"/>
        <v>-1.0736415560421935E-5</v>
      </c>
      <c r="AU91">
        <f t="shared" si="23"/>
        <v>-2.7169704683516767E-5</v>
      </c>
      <c r="AW91">
        <v>88</v>
      </c>
      <c r="AX91">
        <f>IF(Z91&gt;0, (R91*SUMPRODUCT(K91:$K$98, X91:$X$98)-K91*$AZ$3)/Z91, 0)</f>
        <v>-3.2013090929847131E+27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1000000</v>
      </c>
      <c r="S92">
        <f t="shared" si="29"/>
        <v>-3.3493859663832164E+28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-1.8709095980496093</v>
      </c>
      <c r="AC92">
        <f t="shared" si="30"/>
        <v>-1.6704549982585797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-5.2870249655836659E-22</v>
      </c>
      <c r="AI92">
        <f t="shared" si="34"/>
        <v>-5.2870311997673904E-22</v>
      </c>
      <c r="AJ92">
        <f t="shared" si="35"/>
        <v>-0.20045459979102964</v>
      </c>
      <c r="AK92">
        <f t="shared" si="49"/>
        <v>-0.13096367186347266</v>
      </c>
      <c r="AL92">
        <f t="shared" si="26"/>
        <v>-0.33141827165450233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-3.4552842905546555E-26</v>
      </c>
      <c r="AR92">
        <f t="shared" si="36"/>
        <v>-3.4552883648454384E-26</v>
      </c>
      <c r="AS92">
        <f t="shared" si="36"/>
        <v>-1.3100517476956949E-5</v>
      </c>
      <c r="AT92">
        <f t="shared" si="36"/>
        <v>-8.55900475161187E-6</v>
      </c>
      <c r="AU92">
        <f t="shared" si="23"/>
        <v>-2.165952222856882E-5</v>
      </c>
      <c r="AW92">
        <v>89</v>
      </c>
      <c r="AX92">
        <f>IF(Z92&gt;0, (R92*SUMPRODUCT(K92:$K$98, X92:$X$98)-K92*$AZ$3)/Z92, 0)</f>
        <v>-3.3493859663832164E+28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1000000</v>
      </c>
      <c r="S93">
        <f t="shared" si="29"/>
        <v>-3.7323336858803074E+29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-1.6704549982585797</v>
      </c>
      <c r="AC93">
        <f t="shared" si="30"/>
        <v>-1.491477677016589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-4.53786355985035E-23</v>
      </c>
      <c r="AI93">
        <f t="shared" si="34"/>
        <v>-4.5378685549747233E-23</v>
      </c>
      <c r="AJ93">
        <f t="shared" si="35"/>
        <v>-0.17897732124199073</v>
      </c>
      <c r="AK93">
        <f t="shared" si="49"/>
        <v>-0.11693184987810058</v>
      </c>
      <c r="AL93">
        <f t="shared" si="26"/>
        <v>-0.2959091711200913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-2.6479259489537173E-27</v>
      </c>
      <c r="AR93">
        <f t="shared" si="36"/>
        <v>-2.6479288636996703E-27</v>
      </c>
      <c r="AS93">
        <f t="shared" si="36"/>
        <v>-1.0443652325380217E-5</v>
      </c>
      <c r="AT93">
        <f t="shared" si="36"/>
        <v>-6.8231861859150738E-6</v>
      </c>
      <c r="AU93">
        <f t="shared" si="23"/>
        <v>-1.726683851129529E-5</v>
      </c>
      <c r="AW93">
        <v>90</v>
      </c>
      <c r="AX93">
        <f>IF(Z93&gt;0, (R93*SUMPRODUCT(K93:$K$98, X93:$X$98)-K93*$AZ$3)/Z93, 0)</f>
        <v>-3.7323336858803074E+29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1000000</v>
      </c>
      <c r="S94">
        <f t="shared" si="29"/>
        <v>-4.4469533637607291E+30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-1.491477677016589</v>
      </c>
      <c r="AC94">
        <f t="shared" si="30"/>
        <v>-1.3316764973362401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-3.656680337741987E-24</v>
      </c>
      <c r="AI94">
        <f t="shared" si="34"/>
        <v>-3.6566840809690583E-24</v>
      </c>
      <c r="AJ94">
        <f t="shared" si="35"/>
        <v>-0.1598011796803489</v>
      </c>
      <c r="AK94">
        <f t="shared" si="49"/>
        <v>-0.10440343739116123</v>
      </c>
      <c r="AL94">
        <f t="shared" si="26"/>
        <v>-0.26420461707151011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-1.905124559488417E-28</v>
      </c>
      <c r="AR94">
        <f t="shared" si="36"/>
        <v>-1.9051265097036851E-28</v>
      </c>
      <c r="AS94">
        <f t="shared" si="36"/>
        <v>-8.3256156930645884E-6</v>
      </c>
      <c r="AT94">
        <f t="shared" si="36"/>
        <v>-5.4394022528021953E-6</v>
      </c>
      <c r="AU94">
        <f t="shared" si="23"/>
        <v>-1.3765017945866782E-5</v>
      </c>
      <c r="AW94">
        <v>91</v>
      </c>
      <c r="AX94">
        <f>IF(Z94&gt;0, (R94*SUMPRODUCT(K94:$K$98, X94:$X$98)-K94*$AZ$3)/Z94, 0)</f>
        <v>-4.4469533637607291E+30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1000000</v>
      </c>
      <c r="S95">
        <f t="shared" si="29"/>
        <v>-5.6924112493430724E+31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-1.3316764973362401</v>
      </c>
      <c r="AC95">
        <f t="shared" si="30"/>
        <v>-1.1889968726216429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-2.7557618115447879E-25</v>
      </c>
      <c r="AI95">
        <f t="shared" si="34"/>
        <v>-2.7557644224701508E-25</v>
      </c>
      <c r="AJ95">
        <f t="shared" si="35"/>
        <v>-0.14267962471459716</v>
      </c>
      <c r="AK95">
        <f t="shared" si="49"/>
        <v>-9.321735481353681E-2</v>
      </c>
      <c r="AL95">
        <f t="shared" si="26"/>
        <v>-0.23589697952813399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-1.2819173750803973E-29</v>
      </c>
      <c r="AR95">
        <f t="shared" si="36"/>
        <v>-1.2819185896231686E-29</v>
      </c>
      <c r="AS95">
        <f t="shared" si="36"/>
        <v>-6.6371298573537817E-6</v>
      </c>
      <c r="AT95">
        <f t="shared" si="36"/>
        <v>-4.3362581734711376E-6</v>
      </c>
      <c r="AU95">
        <f t="shared" si="23"/>
        <v>-1.0973388030824919E-5</v>
      </c>
      <c r="AW95">
        <v>92</v>
      </c>
      <c r="AX95">
        <f>IF(Z95&gt;0, (R95*SUMPRODUCT(K95:$K$98, X95:$X$98)-K95*$AZ$3)/Z95, 0)</f>
        <v>-5.6924112493430724E+31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1000000</v>
      </c>
      <c r="S96">
        <f t="shared" si="29"/>
        <v>-7.872108764179581E+32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-1.1889968726216429</v>
      </c>
      <c r="AC96">
        <f t="shared" si="30"/>
        <v>-1.0616043505550381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-1.9329964745448541E-26</v>
      </c>
      <c r="AI96">
        <f t="shared" si="34"/>
        <v>-1.9329981602500165E-26</v>
      </c>
      <c r="AJ96">
        <f t="shared" si="35"/>
        <v>-0.12739252206660479</v>
      </c>
      <c r="AK96">
        <f t="shared" si="49"/>
        <v>-8.3229781083515003E-2</v>
      </c>
      <c r="AL96">
        <f t="shared" si="26"/>
        <v>-0.21062230315011979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-8.0284442461715646E-31</v>
      </c>
      <c r="AR96">
        <f t="shared" si="36"/>
        <v>-8.0284512475241757E-31</v>
      </c>
      <c r="AS96">
        <f t="shared" si="36"/>
        <v>-5.2910792867935188E-6</v>
      </c>
      <c r="AT96">
        <f t="shared" si="36"/>
        <v>-3.4568384673717606E-6</v>
      </c>
      <c r="AU96">
        <f t="shared" si="23"/>
        <v>-8.7479177541652794E-6</v>
      </c>
      <c r="AW96">
        <v>93</v>
      </c>
      <c r="AX96">
        <f>IF(Z96&gt;0, (R96*SUMPRODUCT(K96:$K$98, X96:$X$98)-K96*$AZ$3)/Z96, 0)</f>
        <v>-7.872108764179581E+32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1000000</v>
      </c>
      <c r="S97">
        <f t="shared" si="29"/>
        <v>-1.1837483408924919E+34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-1.0616043505550381</v>
      </c>
      <c r="AC97">
        <f t="shared" si="30"/>
        <v>-0.94786102728128396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-1.2550056390541541E-27</v>
      </c>
      <c r="AI97">
        <f t="shared" si="34"/>
        <v>-1.2550066399647727E-27</v>
      </c>
      <c r="AJ97">
        <f t="shared" si="35"/>
        <v>-0.11374332327375414</v>
      </c>
      <c r="AK97">
        <f t="shared" si="49"/>
        <v>-7.431230453885268E-2</v>
      </c>
      <c r="AL97">
        <f t="shared" si="26"/>
        <v>-0.18805562781260682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-4.6540172466048927E-32</v>
      </c>
      <c r="AR97">
        <f t="shared" si="36"/>
        <v>-4.6540209583454109E-32</v>
      </c>
      <c r="AS97">
        <f t="shared" si="36"/>
        <v>-4.2180160130688075E-6</v>
      </c>
      <c r="AT97">
        <f t="shared" si="36"/>
        <v>-2.75577046187162E-6</v>
      </c>
      <c r="AU97">
        <f t="shared" si="23"/>
        <v>-6.9737864749404275E-6</v>
      </c>
      <c r="AW97">
        <v>94</v>
      </c>
      <c r="AX97">
        <f>IF(Z97&gt;0, (R97*SUMPRODUCT(K97:$K$98, X97:$X$98)-K97*$AZ$3)/Z97, 0)</f>
        <v>-1.1837483408924919E+34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-0.94786102728128396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-0.94786102728128396</v>
      </c>
      <c r="AK98">
        <f t="shared" si="49"/>
        <v>-6.6350271909689881E-2</v>
      </c>
      <c r="AL98">
        <f t="shared" si="26"/>
        <v>-1.0142112991909737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-2.6512432273082318E-33</v>
      </c>
      <c r="AR98">
        <f t="shared" si="36"/>
        <v>-2.6512432273082318E-33</v>
      </c>
      <c r="AS98">
        <f t="shared" si="36"/>
        <v>-3.1384047716285753E-5</v>
      </c>
      <c r="AT98">
        <f t="shared" si="36"/>
        <v>-2.1968833401400029E-6</v>
      </c>
      <c r="AU98">
        <f t="shared" si="36"/>
        <v>-3.3580931056425751E-5</v>
      </c>
      <c r="AW98">
        <v>95</v>
      </c>
    </row>
    <row r="100" spans="5:50" x14ac:dyDescent="0.25">
      <c r="AN100" s="8">
        <f t="shared" ref="AN100:AU100" si="50">SUM(AN3:AN98)</f>
        <v>46325.870968094925</v>
      </c>
      <c r="AO100" s="8">
        <f t="shared" si="50"/>
        <v>-4632.5870968094923</v>
      </c>
      <c r="AP100" s="8">
        <f t="shared" si="50"/>
        <v>-733.99741070315918</v>
      </c>
      <c r="AQ100" s="8">
        <f t="shared" si="50"/>
        <v>-25560.088655568856</v>
      </c>
      <c r="AR100" s="8">
        <f t="shared" si="50"/>
        <v>15399.197805013428</v>
      </c>
      <c r="AS100" s="8">
        <f t="shared" si="50"/>
        <v>-5651.5811199941763</v>
      </c>
      <c r="AT100" s="8">
        <f t="shared" si="50"/>
        <v>2758.0808639729244</v>
      </c>
      <c r="AU100" s="8">
        <f t="shared" si="50"/>
        <v>12505.697548992192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98726.302223447128</v>
      </c>
      <c r="K3">
        <v>1</v>
      </c>
      <c r="L3" s="2">
        <v>0</v>
      </c>
      <c r="O3">
        <f>$C$3</f>
        <v>98726.302223447128</v>
      </c>
      <c r="P3">
        <f>O3*C5</f>
        <v>9872.6302223447128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98726.302223447128</v>
      </c>
      <c r="AF3">
        <f t="shared" ref="AF3:AG34" si="4">-$Z3*P3</f>
        <v>-9872.6302223447128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88228.715030402411</v>
      </c>
      <c r="AJ3">
        <f t="shared" ref="AJ3:AJ66" si="7">AB3-AC3</f>
        <v>0</v>
      </c>
      <c r="AL3">
        <f t="shared" ref="AL3:AL34" si="8">SUM(AI3:AK3)</f>
        <v>88228.715030402411</v>
      </c>
      <c r="AN3">
        <f t="shared" ref="AN3:AU34" si="9">AE3*$K3</f>
        <v>98726.302223447128</v>
      </c>
      <c r="AO3">
        <f t="shared" si="9"/>
        <v>-9872.6302223447128</v>
      </c>
      <c r="AP3">
        <f t="shared" si="9"/>
        <v>-624.95697070000006</v>
      </c>
      <c r="AQ3">
        <f t="shared" si="9"/>
        <v>0</v>
      </c>
      <c r="AR3">
        <f t="shared" si="9"/>
        <v>88228.715030402411</v>
      </c>
      <c r="AS3">
        <f t="shared" si="9"/>
        <v>0</v>
      </c>
      <c r="AT3">
        <f t="shared" si="9"/>
        <v>0</v>
      </c>
      <c r="AU3">
        <f t="shared" si="9"/>
        <v>88228.715030402411</v>
      </c>
      <c r="AW3">
        <v>0</v>
      </c>
      <c r="AX3">
        <f>IF(Z3&gt;0, (R3*SUMPRODUCT(K3:$K$98, X3:$X$98)-K3*$AZ$3)/Z3, 0)</f>
        <v>0</v>
      </c>
      <c r="AZ3">
        <f>C6*SUMPRODUCT(X4:X89, K4:K89)/1</f>
        <v>53796.386043053557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3649.9380018387333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3608.5084023654781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-3608.5084023654781</v>
      </c>
      <c r="AK4">
        <f>G4*SUM(AB4, AE4:AF4)</f>
        <v>0</v>
      </c>
      <c r="AL4">
        <f t="shared" si="8"/>
        <v>-4959.2764023654781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-3366.4599331705176</v>
      </c>
      <c r="AT4">
        <f t="shared" si="9"/>
        <v>0</v>
      </c>
      <c r="AU4">
        <f t="shared" si="9"/>
        <v>-4626.6222617459443</v>
      </c>
      <c r="AW4">
        <v>1</v>
      </c>
      <c r="AX4">
        <f>IF(Z4&gt;0, (R4*SUMPRODUCT(K4:$K$98, X4:$X$98)-K4*$AZ$3)/Z4, 0)</f>
        <v>3649.9380018387333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1000000</v>
      </c>
      <c r="S5">
        <f t="shared" si="1"/>
        <v>6685.7701982262361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3608.5084023654781</v>
      </c>
      <c r="AC5">
        <f t="shared" si="2"/>
        <v>6534.502687266322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-1388.0328736018078</v>
      </c>
      <c r="AI5">
        <f t="shared" si="6"/>
        <v>-1400.2500574368878</v>
      </c>
      <c r="AJ5">
        <f t="shared" si="7"/>
        <v>-2925.9942849008439</v>
      </c>
      <c r="AK5">
        <f>G5*SUM(AB5, AE5:AF5)</f>
        <v>147.94884449698461</v>
      </c>
      <c r="AL5">
        <f t="shared" si="8"/>
        <v>-4178.295497840747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-1186.9180390096924</v>
      </c>
      <c r="AR5">
        <f t="shared" si="9"/>
        <v>-1197.3650508604464</v>
      </c>
      <c r="AS5">
        <f t="shared" si="9"/>
        <v>-2502.0411726821758</v>
      </c>
      <c r="AT5">
        <f t="shared" si="9"/>
        <v>126.51224313473075</v>
      </c>
      <c r="AU5">
        <f t="shared" si="9"/>
        <v>-3572.8939804078909</v>
      </c>
      <c r="AW5">
        <v>2</v>
      </c>
      <c r="AX5">
        <f>IF(Z5&gt;0, (R5*SUMPRODUCT(K5:$K$98, X5:$X$98)-K5*$AZ$3)/Z5, 0)</f>
        <v>6685.7701982262361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1000000</v>
      </c>
      <c r="S6">
        <f t="shared" si="1"/>
        <v>10195.269807556753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6534.502687266322</v>
      </c>
      <c r="AC6">
        <f t="shared" si="2"/>
        <v>9850.233932381554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-1443.7007042925736</v>
      </c>
      <c r="AI6">
        <f t="shared" si="6"/>
        <v>-1455.7776700304992</v>
      </c>
      <c r="AJ6">
        <f t="shared" si="7"/>
        <v>-3315.731245115232</v>
      </c>
      <c r="AK6">
        <f>G6*SUM(AB6, AE6:AF6)</f>
        <v>382.26840720507988</v>
      </c>
      <c r="AL6">
        <f t="shared" si="8"/>
        <v>-4389.2405079406517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-1113.6852028505123</v>
      </c>
      <c r="AR6">
        <f t="shared" si="9"/>
        <v>-1123.0014953463665</v>
      </c>
      <c r="AS6">
        <f t="shared" si="9"/>
        <v>-2557.7883375234524</v>
      </c>
      <c r="AT6">
        <f t="shared" si="9"/>
        <v>294.88568326919363</v>
      </c>
      <c r="AU6">
        <f t="shared" si="9"/>
        <v>-3385.9041496006257</v>
      </c>
      <c r="AW6">
        <v>3</v>
      </c>
      <c r="AX6">
        <f>IF(Z6&gt;0, (R6*SUMPRODUCT(K6:$K$98, X6:$X$98)-K6*$AZ$3)/Z6, 0)</f>
        <v>10195.269807556753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1000000</v>
      </c>
      <c r="S7">
        <f t="shared" si="1"/>
        <v>13066.461681218012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9850.233932381554</v>
      </c>
      <c r="AC7">
        <f t="shared" si="2"/>
        <v>12478.299261548062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-1508.822671344728</v>
      </c>
      <c r="AI7">
        <f t="shared" si="6"/>
        <v>-1520.7600071418824</v>
      </c>
      <c r="AJ7">
        <f t="shared" si="7"/>
        <v>-2628.0653291665076</v>
      </c>
      <c r="AK7">
        <f>G7*SUM(AB7, AE7:AF7)</f>
        <v>483.64648607993428</v>
      </c>
      <c r="AL7">
        <f t="shared" si="8"/>
        <v>-3665.1788502284553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-1058.9763819248878</v>
      </c>
      <c r="AR7">
        <f t="shared" si="9"/>
        <v>-1067.3546737628722</v>
      </c>
      <c r="AS7">
        <f t="shared" si="9"/>
        <v>-1844.5236584777754</v>
      </c>
      <c r="AT7">
        <f t="shared" si="9"/>
        <v>339.45023208270476</v>
      </c>
      <c r="AU7">
        <f t="shared" si="9"/>
        <v>-2572.4281001579425</v>
      </c>
      <c r="AW7">
        <v>4</v>
      </c>
      <c r="AX7">
        <f>IF(Z7&gt;0, (R7*SUMPRODUCT(K7:$K$98, X7:$X$98)-K7*$AZ$3)/Z7, 0)</f>
        <v>13066.461681218012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1000000</v>
      </c>
      <c r="S8">
        <f t="shared" si="1"/>
        <v>14760.878926507921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12478.299261548062</v>
      </c>
      <c r="AC8">
        <f t="shared" si="2"/>
        <v>13932.248299532883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-1573.9386798416785</v>
      </c>
      <c r="AI8">
        <f t="shared" si="6"/>
        <v>-1585.7369680473635</v>
      </c>
      <c r="AJ8">
        <f t="shared" si="7"/>
        <v>-1453.9490379848212</v>
      </c>
      <c r="AK8">
        <f t="shared" ref="AK8:AK71" si="22">G8*SUM(AB8:AB8, AE8:AF8)</f>
        <v>265.78777427097373</v>
      </c>
      <c r="AL8">
        <f t="shared" si="8"/>
        <v>-2773.8982317612108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-1031.1569579964207</v>
      </c>
      <c r="AR8">
        <f t="shared" si="9"/>
        <v>-1038.886539289234</v>
      </c>
      <c r="AS8">
        <f t="shared" si="9"/>
        <v>-952.54642781957637</v>
      </c>
      <c r="AT8">
        <f t="shared" si="9"/>
        <v>174.12934588878966</v>
      </c>
      <c r="AU8">
        <f t="shared" si="9"/>
        <v>-1817.3036212200204</v>
      </c>
      <c r="AW8">
        <v>5</v>
      </c>
      <c r="AX8">
        <f>IF(Z8&gt;0, (R8*SUMPRODUCT(K8:$K$98, X8:$X$98)-K8*$AZ$3)/Z8, 0)</f>
        <v>14760.878926507921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1000000</v>
      </c>
      <c r="S9">
        <f t="shared" si="1"/>
        <v>15831.072848595857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13932.248299532883</v>
      </c>
      <c r="AC9">
        <f t="shared" si="2"/>
        <v>14766.951484282799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-1641.687442257399</v>
      </c>
      <c r="AI9">
        <f t="shared" si="6"/>
        <v>-1653.3472264879988</v>
      </c>
      <c r="AJ9">
        <f t="shared" si="7"/>
        <v>-834.70318474991655</v>
      </c>
      <c r="AK9">
        <f t="shared" si="22"/>
        <v>82.20026496724401</v>
      </c>
      <c r="AL9">
        <f t="shared" si="8"/>
        <v>-2405.8501462706713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-1018.6023048293139</v>
      </c>
      <c r="AR9">
        <f t="shared" si="9"/>
        <v>-1025.836741047435</v>
      </c>
      <c r="AS9">
        <f t="shared" si="9"/>
        <v>-517.90040293268351</v>
      </c>
      <c r="AT9">
        <f t="shared" si="9"/>
        <v>51.002022186441984</v>
      </c>
      <c r="AU9">
        <f t="shared" si="9"/>
        <v>-1492.7351217936764</v>
      </c>
      <c r="AW9">
        <v>6</v>
      </c>
      <c r="AX9">
        <f>IF(Z9&gt;0, (R9*SUMPRODUCT(K9:$K$98, X9:$X$98)-K9*$AZ$3)/Z9, 0)</f>
        <v>15831.072848595857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1000000</v>
      </c>
      <c r="S10">
        <f t="shared" si="1"/>
        <v>16774.304781947616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14766.951484282799</v>
      </c>
      <c r="AC10">
        <f t="shared" si="2"/>
        <v>15461.449244512954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-1720.7798730168138</v>
      </c>
      <c r="AI10">
        <f t="shared" si="6"/>
        <v>-1732.301549656695</v>
      </c>
      <c r="AJ10">
        <f t="shared" si="7"/>
        <v>-694.49776023015511</v>
      </c>
      <c r="AK10">
        <f t="shared" si="22"/>
        <v>60.544501085559482</v>
      </c>
      <c r="AL10">
        <f t="shared" si="8"/>
        <v>-2366.2548088012904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-1012.8792699669179</v>
      </c>
      <c r="AR10">
        <f t="shared" si="9"/>
        <v>-1019.6611178992384</v>
      </c>
      <c r="AS10">
        <f t="shared" si="9"/>
        <v>-408.79277785968492</v>
      </c>
      <c r="AT10">
        <f t="shared" si="9"/>
        <v>35.637486828888285</v>
      </c>
      <c r="AU10">
        <f t="shared" si="9"/>
        <v>-1392.8164089300349</v>
      </c>
      <c r="AW10">
        <v>7</v>
      </c>
      <c r="AX10">
        <f>IF(Z10&gt;0, (R10*SUMPRODUCT(K10:$K$98, X10:$X$98)-K10*$AZ$3)/Z10, 0)</f>
        <v>16774.304781947616</v>
      </c>
    </row>
    <row r="11" spans="1:52" x14ac:dyDescent="0.25">
      <c r="A11" t="s">
        <v>33</v>
      </c>
      <c r="C11" s="12">
        <f>AU91</f>
        <v>26988.080805307665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1000000</v>
      </c>
      <c r="S11">
        <f t="shared" si="1"/>
        <v>17596.210712220014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15461.449244512954</v>
      </c>
      <c r="AC11">
        <f t="shared" si="2"/>
        <v>16025.222221379716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-1796.7215941835213</v>
      </c>
      <c r="AI11">
        <f t="shared" si="6"/>
        <v>-1808.1055950370765</v>
      </c>
      <c r="AJ11">
        <f t="shared" si="7"/>
        <v>-563.77297686676138</v>
      </c>
      <c r="AK11">
        <f t="shared" si="22"/>
        <v>37.107478186831088</v>
      </c>
      <c r="AL11">
        <f t="shared" si="8"/>
        <v>-2334.7710937170068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-1004.9219053519787</v>
      </c>
      <c r="AR11">
        <f t="shared" si="9"/>
        <v>-1011.2890753494439</v>
      </c>
      <c r="AS11">
        <f t="shared" si="9"/>
        <v>-315.32309509329264</v>
      </c>
      <c r="AT11">
        <f t="shared" si="9"/>
        <v>20.754533035633113</v>
      </c>
      <c r="AU11">
        <f t="shared" si="9"/>
        <v>-1305.8576374071035</v>
      </c>
      <c r="AW11">
        <v>8</v>
      </c>
      <c r="AX11">
        <f>IF(Z11&gt;0, (R11*SUMPRODUCT(K11:$K$98, X11:$X$98)-K11*$AZ$3)/Z11, 0)</f>
        <v>17596.210712220014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1000000</v>
      </c>
      <c r="S12">
        <f t="shared" si="1"/>
        <v>18356.349441650655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16025.222221379716</v>
      </c>
      <c r="AC12">
        <f t="shared" si="2"/>
        <v>16515.732577265055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-1884.2679819195375</v>
      </c>
      <c r="AI12">
        <f t="shared" si="6"/>
        <v>-1895.5145894147829</v>
      </c>
      <c r="AJ12">
        <f t="shared" si="7"/>
        <v>-490.51035588533887</v>
      </c>
      <c r="AK12">
        <f t="shared" si="22"/>
        <v>36.858011109173347</v>
      </c>
      <c r="AL12">
        <f t="shared" si="8"/>
        <v>-2349.1669341909483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-1001.5084634834481</v>
      </c>
      <c r="AR12">
        <f t="shared" si="9"/>
        <v>-1007.4861549265146</v>
      </c>
      <c r="AS12">
        <f t="shared" si="9"/>
        <v>-260.71146862295012</v>
      </c>
      <c r="AT12">
        <f t="shared" si="9"/>
        <v>19.590424731093453</v>
      </c>
      <c r="AU12">
        <f t="shared" si="9"/>
        <v>-1248.6071988183712</v>
      </c>
      <c r="AW12">
        <v>9</v>
      </c>
      <c r="AX12">
        <f>IF(Z12&gt;0, (R12*SUMPRODUCT(K12:$K$98, X12:$X$98)-K12*$AZ$3)/Z12, 0)</f>
        <v>18356.349441650655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1000000</v>
      </c>
      <c r="S13">
        <f t="shared" si="1"/>
        <v>19046.431820413643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16515.732577265055</v>
      </c>
      <c r="AC13">
        <f t="shared" si="2"/>
        <v>16927.583672635927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-1977.7753101264898</v>
      </c>
      <c r="AI13">
        <f t="shared" si="6"/>
        <v>-1988.8847293554063</v>
      </c>
      <c r="AJ13">
        <f t="shared" si="7"/>
        <v>-411.85109537087192</v>
      </c>
      <c r="AK13">
        <f t="shared" si="22"/>
        <v>33.03146515453011</v>
      </c>
      <c r="AL13">
        <f t="shared" si="8"/>
        <v>-2367.7043595717482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-999.24772098296</v>
      </c>
      <c r="AR13">
        <f t="shared" si="9"/>
        <v>-1004.860624425075</v>
      </c>
      <c r="AS13">
        <f t="shared" si="9"/>
        <v>-208.08292343752592</v>
      </c>
      <c r="AT13">
        <f t="shared" si="9"/>
        <v>16.688759389094262</v>
      </c>
      <c r="AU13">
        <f t="shared" si="9"/>
        <v>-1196.2547884735068</v>
      </c>
      <c r="AW13">
        <v>10</v>
      </c>
      <c r="AX13">
        <f>IF(Z13&gt;0, (R13*SUMPRODUCT(K13:$K$98, X13:$X$98)-K13*$AZ$3)/Z13, 0)</f>
        <v>19046.431820413643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1000000</v>
      </c>
      <c r="S14">
        <f t="shared" si="1"/>
        <v>21463.600505720504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16927.583672635927</v>
      </c>
      <c r="AC14">
        <f t="shared" si="2"/>
        <v>18840.477899841793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-2078.6114428859501</v>
      </c>
      <c r="AI14">
        <f t="shared" si="6"/>
        <v>-2089.5837852795412</v>
      </c>
      <c r="AJ14">
        <f t="shared" si="7"/>
        <v>-1912.8942272058666</v>
      </c>
      <c r="AK14">
        <f t="shared" si="22"/>
        <v>1184.9308570845151</v>
      </c>
      <c r="AL14">
        <f t="shared" si="8"/>
        <v>-2817.5471554008927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-937.67320664270608</v>
      </c>
      <c r="AR14">
        <f t="shared" si="9"/>
        <v>-942.6228914487782</v>
      </c>
      <c r="AS14">
        <f t="shared" si="9"/>
        <v>-862.91724705513502</v>
      </c>
      <c r="AT14">
        <f t="shared" si="9"/>
        <v>534.52891362404102</v>
      </c>
      <c r="AU14">
        <f t="shared" si="9"/>
        <v>-1271.0112248798723</v>
      </c>
      <c r="AW14">
        <v>11</v>
      </c>
      <c r="AX14">
        <f>IF(Z14&gt;0, (R14*SUMPRODUCT(K14:$K$98, X14:$X$98)-K14*$AZ$3)/Z14, 0)</f>
        <v>21463.600505720504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1000000</v>
      </c>
      <c r="S15">
        <f t="shared" si="1"/>
        <v>23652.890230677531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18840.477899841793</v>
      </c>
      <c r="AC15">
        <f t="shared" si="2"/>
        <v>20502.931432653397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-2183.8893850760332</v>
      </c>
      <c r="AI15">
        <f t="shared" si="6"/>
        <v>-2194.7247054283753</v>
      </c>
      <c r="AJ15">
        <f t="shared" si="7"/>
        <v>-1662.4535328116035</v>
      </c>
      <c r="AK15">
        <f t="shared" si="22"/>
        <v>1318.8334529889257</v>
      </c>
      <c r="AL15">
        <f t="shared" si="8"/>
        <v>-2538.3447852510531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-879.61131527840473</v>
      </c>
      <c r="AR15">
        <f t="shared" si="9"/>
        <v>-883.97548795661692</v>
      </c>
      <c r="AS15">
        <f t="shared" si="9"/>
        <v>-669.59111966869784</v>
      </c>
      <c r="AT15">
        <f t="shared" si="9"/>
        <v>531.19028653383975</v>
      </c>
      <c r="AU15">
        <f t="shared" si="9"/>
        <v>-1022.376321091475</v>
      </c>
      <c r="AW15">
        <v>12</v>
      </c>
      <c r="AX15">
        <f>IF(Z15&gt;0, (R15*SUMPRODUCT(K15:$K$98, X15:$X$98)-K15*$AZ$3)/Z15, 0)</f>
        <v>23652.890230677531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1000000</v>
      </c>
      <c r="S16">
        <f t="shared" si="1"/>
        <v>25641.061779494903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20502.931432653397</v>
      </c>
      <c r="AC16">
        <f t="shared" si="2"/>
        <v>21944.861849030625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-2308.9660262795187</v>
      </c>
      <c r="AI16">
        <f t="shared" si="6"/>
        <v>-2319.6641313530085</v>
      </c>
      <c r="AJ16">
        <f t="shared" si="7"/>
        <v>-1441.9304163772285</v>
      </c>
      <c r="AK16">
        <f t="shared" si="22"/>
        <v>1435.2052002857379</v>
      </c>
      <c r="AL16">
        <f t="shared" si="8"/>
        <v>-2326.3893474444994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-830.34713253368727</v>
      </c>
      <c r="AR16">
        <f t="shared" si="9"/>
        <v>-834.19437011545017</v>
      </c>
      <c r="AS16">
        <f t="shared" si="9"/>
        <v>-518.5449993307933</v>
      </c>
      <c r="AT16">
        <f t="shared" si="9"/>
        <v>516.1264865273647</v>
      </c>
      <c r="AU16">
        <f t="shared" si="9"/>
        <v>-836.61288291887888</v>
      </c>
      <c r="AW16">
        <v>13</v>
      </c>
      <c r="AX16">
        <f>IF(Z16&gt;0, (R16*SUMPRODUCT(K16:$K$98, X16:$X$98)-K16*$AZ$3)/Z16, 0)</f>
        <v>25641.061779494903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1000000</v>
      </c>
      <c r="S17">
        <f t="shared" si="1"/>
        <v>27445.882728514807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21944.861849030625</v>
      </c>
      <c r="AC17">
        <f t="shared" si="2"/>
        <v>23187.319834046612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-2452.0981144717234</v>
      </c>
      <c r="AI17">
        <f t="shared" si="6"/>
        <v>-2462.6585872680475</v>
      </c>
      <c r="AJ17">
        <f t="shared" si="7"/>
        <v>-1242.4579850159862</v>
      </c>
      <c r="AK17">
        <f t="shared" si="22"/>
        <v>1536.140329432144</v>
      </c>
      <c r="AL17">
        <f t="shared" si="8"/>
        <v>-2168.9762428518898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-787.33936952926467</v>
      </c>
      <c r="AR17">
        <f t="shared" si="9"/>
        <v>-790.73021100673964</v>
      </c>
      <c r="AS17">
        <f t="shared" si="9"/>
        <v>-398.93839517096035</v>
      </c>
      <c r="AT17">
        <f t="shared" si="9"/>
        <v>493.23628257189307</v>
      </c>
      <c r="AU17">
        <f t="shared" si="9"/>
        <v>-696.43232360580691</v>
      </c>
      <c r="AW17">
        <v>14</v>
      </c>
      <c r="AX17">
        <f>IF(Z17&gt;0, (R17*SUMPRODUCT(K17:$K$98, X17:$X$98)-K17*$AZ$3)/Z17, 0)</f>
        <v>27445.882728514807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1000000</v>
      </c>
      <c r="S18">
        <f t="shared" si="1"/>
        <v>29125.922465630116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23187.319834046612</v>
      </c>
      <c r="AC18">
        <f t="shared" si="2"/>
        <v>24250.699319472405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-3773.7798847394824</v>
      </c>
      <c r="AI18">
        <f t="shared" si="6"/>
        <v>-3784.187580559284</v>
      </c>
      <c r="AJ18">
        <f t="shared" si="7"/>
        <v>-1063.379485425794</v>
      </c>
      <c r="AK18">
        <f t="shared" si="22"/>
        <v>1623.1123883832629</v>
      </c>
      <c r="AL18">
        <f t="shared" si="8"/>
        <v>-3224.4546776018155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-1081.888905689068</v>
      </c>
      <c r="AR18">
        <f t="shared" si="9"/>
        <v>-1084.872643740872</v>
      </c>
      <c r="AS18">
        <f t="shared" si="9"/>
        <v>-304.85574224182312</v>
      </c>
      <c r="AT18">
        <f t="shared" si="9"/>
        <v>465.32318770880374</v>
      </c>
      <c r="AU18">
        <f t="shared" si="9"/>
        <v>-924.40519827389164</v>
      </c>
      <c r="AW18">
        <v>15</v>
      </c>
      <c r="AX18">
        <f>IF(Z18&gt;0, (R18*SUMPRODUCT(K18:$K$98, X18:$X$98)-K18*$AZ$3)/Z18, 0)</f>
        <v>29125.922465630116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1000000</v>
      </c>
      <c r="S19">
        <f t="shared" si="1"/>
        <v>30302.837009789178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24250.699319472405</v>
      </c>
      <c r="AC19">
        <f t="shared" si="2"/>
        <v>24821.237962850359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-5183.4313411650292</v>
      </c>
      <c r="AI19">
        <f t="shared" si="6"/>
        <v>-5193.6701671348683</v>
      </c>
      <c r="AJ19">
        <f t="shared" si="7"/>
        <v>-570.53864337795312</v>
      </c>
      <c r="AK19">
        <f t="shared" si="22"/>
        <v>1697.5489523630686</v>
      </c>
      <c r="AL19">
        <f t="shared" si="8"/>
        <v>-4066.6598581497528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-1326.799898786214</v>
      </c>
      <c r="AR19">
        <f t="shared" si="9"/>
        <v>-1329.4207251011276</v>
      </c>
      <c r="AS19">
        <f t="shared" si="9"/>
        <v>-146.04044395760255</v>
      </c>
      <c r="AT19">
        <f t="shared" si="9"/>
        <v>434.52061577297445</v>
      </c>
      <c r="AU19">
        <f t="shared" si="9"/>
        <v>-1040.9405532857556</v>
      </c>
      <c r="AW19">
        <v>16</v>
      </c>
      <c r="AX19">
        <f>IF(Z19&gt;0, (R19*SUMPRODUCT(K19:$K$98, X19:$X$98)-K19*$AZ$3)/Z19, 0)</f>
        <v>30302.837009789178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1000000</v>
      </c>
      <c r="S20">
        <f t="shared" si="1"/>
        <v>31046.590537866436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24821.237962850359</v>
      </c>
      <c r="AC20">
        <f t="shared" si="2"/>
        <v>24969.819804302562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-6645.711495819125</v>
      </c>
      <c r="AI20">
        <f t="shared" si="6"/>
        <v>-6655.7648621355684</v>
      </c>
      <c r="AJ20">
        <f t="shared" si="7"/>
        <v>-148.58184145220366</v>
      </c>
      <c r="AK20">
        <f t="shared" si="22"/>
        <v>1737.4866573995253</v>
      </c>
      <c r="AL20">
        <f t="shared" si="8"/>
        <v>-5066.860046188247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-1518.8383013896553</v>
      </c>
      <c r="AR20">
        <f t="shared" si="9"/>
        <v>-1521.1359391713918</v>
      </c>
      <c r="AS20">
        <f t="shared" si="9"/>
        <v>-33.957506556007459</v>
      </c>
      <c r="AT20">
        <f t="shared" si="9"/>
        <v>397.09236325893448</v>
      </c>
      <c r="AU20">
        <f t="shared" si="9"/>
        <v>-1158.0010824684648</v>
      </c>
      <c r="AW20">
        <v>17</v>
      </c>
      <c r="AX20">
        <f>IF(Z20&gt;0, (R20*SUMPRODUCT(K20:$K$98, X20:$X$98)-K20*$AZ$3)/Z20, 0)</f>
        <v>31046.590537866436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1000000</v>
      </c>
      <c r="S21">
        <f t="shared" si="1"/>
        <v>31433.689058001681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24969.819804302562</v>
      </c>
      <c r="AC21">
        <f t="shared" si="2"/>
        <v>24768.28662812577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-8273.0703657768081</v>
      </c>
      <c r="AI21">
        <f t="shared" si="6"/>
        <v>-8282.9197850505152</v>
      </c>
      <c r="AJ21">
        <f t="shared" si="7"/>
        <v>201.53317617679204</v>
      </c>
      <c r="AK21">
        <f t="shared" si="22"/>
        <v>1747.8873863011795</v>
      </c>
      <c r="AL21">
        <f t="shared" si="8"/>
        <v>-6333.4992225725437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-1688.1800054627302</v>
      </c>
      <c r="AR21">
        <f t="shared" si="9"/>
        <v>-1690.1898508947327</v>
      </c>
      <c r="AS21">
        <f t="shared" si="9"/>
        <v>41.124306142307596</v>
      </c>
      <c r="AT21">
        <f t="shared" si="9"/>
        <v>356.66909706951333</v>
      </c>
      <c r="AU21">
        <f t="shared" si="9"/>
        <v>-1292.3964476829117</v>
      </c>
      <c r="AW21">
        <v>18</v>
      </c>
      <c r="AX21">
        <f>IF(Z21&gt;0, (R21*SUMPRODUCT(K21:$K$98, X21:$X$98)-K21*$AZ$3)/Z21, 0)</f>
        <v>31433.689058001681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1000000</v>
      </c>
      <c r="S22">
        <f t="shared" si="1"/>
        <v>31500.842021012806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24768.28662812577</v>
      </c>
      <c r="AC22">
        <f t="shared" si="2"/>
        <v>24256.271913031676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-10054.211551059354</v>
      </c>
      <c r="AI22">
        <f t="shared" si="6"/>
        <v>-10063.836798495935</v>
      </c>
      <c r="AJ22">
        <f t="shared" si="7"/>
        <v>512.01471509409384</v>
      </c>
      <c r="AK22">
        <f t="shared" si="22"/>
        <v>1733.7800639688041</v>
      </c>
      <c r="AL22">
        <f t="shared" si="8"/>
        <v>-7818.0420194330372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-1831.8167690848572</v>
      </c>
      <c r="AR22">
        <f t="shared" si="9"/>
        <v>-1833.5704311767458</v>
      </c>
      <c r="AS22">
        <f t="shared" si="9"/>
        <v>93.285996257831258</v>
      </c>
      <c r="AT22">
        <f t="shared" si="9"/>
        <v>315.88428182102837</v>
      </c>
      <c r="AU22">
        <f t="shared" si="9"/>
        <v>-1424.4001530978862</v>
      </c>
      <c r="AW22">
        <v>19</v>
      </c>
      <c r="AX22">
        <f>IF(Z22&gt;0, (R22*SUMPRODUCT(K22:$K$98, X22:$X$98)-K22*$AZ$3)/Z22, 0)</f>
        <v>31500.842021012806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1000000</v>
      </c>
      <c r="S23">
        <f t="shared" si="1"/>
        <v>31283.395554284747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24256.271913031676</v>
      </c>
      <c r="AC23">
        <f t="shared" si="2"/>
        <v>23474.602724633107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-11934.21493329121</v>
      </c>
      <c r="AI23">
        <f t="shared" si="6"/>
        <v>-11943.594750566759</v>
      </c>
      <c r="AJ23">
        <f t="shared" si="7"/>
        <v>781.66918839856953</v>
      </c>
      <c r="AK23">
        <f t="shared" si="22"/>
        <v>1697.9390339122176</v>
      </c>
      <c r="AL23">
        <f t="shared" si="8"/>
        <v>-9463.9865282559713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-1941.3768379589399</v>
      </c>
      <c r="AR23">
        <f t="shared" si="9"/>
        <v>-1942.9026827761168</v>
      </c>
      <c r="AS23">
        <f t="shared" si="9"/>
        <v>127.15662201373195</v>
      </c>
      <c r="AT23">
        <f t="shared" si="9"/>
        <v>276.20916257408948</v>
      </c>
      <c r="AU23">
        <f t="shared" si="9"/>
        <v>-1539.5368981882953</v>
      </c>
      <c r="AW23">
        <v>20</v>
      </c>
      <c r="AX23">
        <f>IF(Z23&gt;0, (R23*SUMPRODUCT(K23:$K$98, X23:$X$98)-K23*$AZ$3)/Z23, 0)</f>
        <v>31283.395554284747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1000000</v>
      </c>
      <c r="S24">
        <f t="shared" si="1"/>
        <v>30827.704257664023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23474.602724633107</v>
      </c>
      <c r="AC24">
        <f t="shared" si="2"/>
        <v>22470.857655144071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-13963.881053644724</v>
      </c>
      <c r="AI24">
        <f t="shared" si="6"/>
        <v>-13972.992524234347</v>
      </c>
      <c r="AJ24">
        <f t="shared" si="7"/>
        <v>1003.7450694890358</v>
      </c>
      <c r="AK24">
        <f t="shared" si="22"/>
        <v>1643.2221907243177</v>
      </c>
      <c r="AL24">
        <f t="shared" si="8"/>
        <v>-11326.025264020993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-2028.1688433732511</v>
      </c>
      <c r="AR24">
        <f t="shared" si="9"/>
        <v>-2029.4922290921779</v>
      </c>
      <c r="AS24">
        <f t="shared" si="9"/>
        <v>145.78787006323179</v>
      </c>
      <c r="AT24">
        <f t="shared" si="9"/>
        <v>238.66803485100729</v>
      </c>
      <c r="AU24">
        <f t="shared" si="9"/>
        <v>-1645.0363241779387</v>
      </c>
      <c r="AW24">
        <v>21</v>
      </c>
      <c r="AX24">
        <f>IF(Z24&gt;0, (R24*SUMPRODUCT(K24:$K$98, X24:$X$98)-K24*$AZ$3)/Z24, 0)</f>
        <v>30827.704257664023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1000000</v>
      </c>
      <c r="S25">
        <f t="shared" si="1"/>
        <v>30163.000345632157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22470.857655144071</v>
      </c>
      <c r="AC25">
        <f t="shared" si="2"/>
        <v>21279.860033618934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-16133.003079633543</v>
      </c>
      <c r="AI25">
        <f t="shared" si="6"/>
        <v>-16141.821772978774</v>
      </c>
      <c r="AJ25">
        <f t="shared" si="7"/>
        <v>1190.9976215251372</v>
      </c>
      <c r="AK25">
        <f t="shared" si="22"/>
        <v>1572.9600358600851</v>
      </c>
      <c r="AL25">
        <f t="shared" si="8"/>
        <v>-13377.864115593551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-2092.1612791125726</v>
      </c>
      <c r="AR25">
        <f t="shared" si="9"/>
        <v>-2093.3049055445636</v>
      </c>
      <c r="AS25">
        <f t="shared" si="9"/>
        <v>154.45104020439214</v>
      </c>
      <c r="AT25">
        <f t="shared" si="9"/>
        <v>203.98471780944737</v>
      </c>
      <c r="AU25">
        <f t="shared" si="9"/>
        <v>-1734.8691475307239</v>
      </c>
      <c r="AW25">
        <v>22</v>
      </c>
      <c r="AX25">
        <f>IF(Z25&gt;0, (R25*SUMPRODUCT(K25:$K$98, X25:$X$98)-K25*$AZ$3)/Z25, 0)</f>
        <v>30163.000345632157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1000000</v>
      </c>
      <c r="S26">
        <f t="shared" si="1"/>
        <v>29306.380627138533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21279.860033618934</v>
      </c>
      <c r="AC26">
        <f t="shared" si="2"/>
        <v>19935.173059727898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-18207.313443528132</v>
      </c>
      <c r="AI26">
        <f t="shared" si="6"/>
        <v>-18215.816358521868</v>
      </c>
      <c r="AJ26">
        <f t="shared" si="7"/>
        <v>1344.6869738910354</v>
      </c>
      <c r="AK26">
        <f t="shared" si="22"/>
        <v>1489.5902023533256</v>
      </c>
      <c r="AL26">
        <f t="shared" si="8"/>
        <v>-15381.539182277507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-2108.1804880691088</v>
      </c>
      <c r="AR26">
        <f t="shared" si="9"/>
        <v>-2109.1650198912857</v>
      </c>
      <c r="AS26">
        <f t="shared" si="9"/>
        <v>155.69803033876113</v>
      </c>
      <c r="AT26">
        <f t="shared" si="9"/>
        <v>172.47602231708922</v>
      </c>
      <c r="AU26">
        <f t="shared" si="9"/>
        <v>-1780.9909672354356</v>
      </c>
      <c r="AW26">
        <v>23</v>
      </c>
      <c r="AX26">
        <f>IF(Z26&gt;0, (R26*SUMPRODUCT(K26:$K$98, X26:$X$98)-K26*$AZ$3)/Z26, 0)</f>
        <v>29306.380627138533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1000000</v>
      </c>
      <c r="S27">
        <f t="shared" si="1"/>
        <v>28313.485463950172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19935.173059727898</v>
      </c>
      <c r="AC27">
        <f t="shared" si="2"/>
        <v>18494.380344178011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-20230.45642316428</v>
      </c>
      <c r="AI27">
        <f t="shared" si="6"/>
        <v>-20238.621428302788</v>
      </c>
      <c r="AJ27">
        <f t="shared" si="7"/>
        <v>1440.7927155498874</v>
      </c>
      <c r="AK27">
        <f t="shared" si="22"/>
        <v>1395.462114180953</v>
      </c>
      <c r="AL27">
        <f t="shared" si="8"/>
        <v>-17402.366598571949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-2091.4600778971612</v>
      </c>
      <c r="AR27">
        <f t="shared" si="9"/>
        <v>-2092.3041904532906</v>
      </c>
      <c r="AS27">
        <f t="shared" si="9"/>
        <v>148.9516787000056</v>
      </c>
      <c r="AT27">
        <f t="shared" si="9"/>
        <v>144.26532160122849</v>
      </c>
      <c r="AU27">
        <f t="shared" si="9"/>
        <v>-1799.0871901520566</v>
      </c>
      <c r="AW27">
        <v>24</v>
      </c>
      <c r="AX27">
        <f>IF(Z27&gt;0, (R27*SUMPRODUCT(K27:$K$98, X27:$X$98)-K27*$AZ$3)/Z27, 0)</f>
        <v>28313.485463950172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1000000</v>
      </c>
      <c r="S28">
        <f t="shared" si="1"/>
        <v>27223.708248655636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18494.380344178011</v>
      </c>
      <c r="AC28">
        <f t="shared" si="2"/>
        <v>16998.802206030156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-22256.697486076475</v>
      </c>
      <c r="AI28">
        <f t="shared" si="6"/>
        <v>-22264.502632445023</v>
      </c>
      <c r="AJ28">
        <f t="shared" si="7"/>
        <v>1495.5781381478555</v>
      </c>
      <c r="AK28">
        <f t="shared" si="22"/>
        <v>1294.6066240924608</v>
      </c>
      <c r="AL28">
        <f t="shared" si="8"/>
        <v>-19474.317870204708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-2054.4075302448227</v>
      </c>
      <c r="AR28">
        <f t="shared" si="9"/>
        <v>-2055.1279853565588</v>
      </c>
      <c r="AS28">
        <f t="shared" si="9"/>
        <v>138.04954625467784</v>
      </c>
      <c r="AT28">
        <f t="shared" si="9"/>
        <v>119.49884293948936</v>
      </c>
      <c r="AU28">
        <f t="shared" si="9"/>
        <v>-1797.5795961623919</v>
      </c>
      <c r="AW28">
        <v>25</v>
      </c>
      <c r="AX28">
        <f>IF(Z28&gt;0, (R28*SUMPRODUCT(K28:$K$98, X28:$X$98)-K28*$AZ$3)/Z28, 0)</f>
        <v>27223.708248655636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1000000</v>
      </c>
      <c r="S29">
        <f t="shared" si="1"/>
        <v>26069.71030593224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16998.802206030156</v>
      </c>
      <c r="AC29">
        <f t="shared" si="2"/>
        <v>15476.432121990074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-24511.892330436804</v>
      </c>
      <c r="AI29">
        <f t="shared" si="6"/>
        <v>-24519.313026687534</v>
      </c>
      <c r="AJ29">
        <f t="shared" si="7"/>
        <v>1522.3700840400816</v>
      </c>
      <c r="AK29">
        <f t="shared" si="22"/>
        <v>1189.916154422111</v>
      </c>
      <c r="AL29">
        <f t="shared" si="8"/>
        <v>-21807.026788225343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-2020.1550011640434</v>
      </c>
      <c r="AR29">
        <f t="shared" si="9"/>
        <v>-2020.766580084224</v>
      </c>
      <c r="AS29">
        <f t="shared" si="9"/>
        <v>125.46658974498243</v>
      </c>
      <c r="AT29">
        <f t="shared" si="9"/>
        <v>98.067298840769567</v>
      </c>
      <c r="AU29">
        <f t="shared" si="9"/>
        <v>-1797.2326914984721</v>
      </c>
      <c r="AW29">
        <v>26</v>
      </c>
      <c r="AX29">
        <f>IF(Z29&gt;0, (R29*SUMPRODUCT(K29:$K$98, X29:$X$98)-K29*$AZ$3)/Z29, 0)</f>
        <v>26069.71030593224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1000000</v>
      </c>
      <c r="S30">
        <f t="shared" si="1"/>
        <v>24827.08322186059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15476.432121990074</v>
      </c>
      <c r="AC30">
        <f t="shared" si="2"/>
        <v>13931.310554937403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-26585.544300285266</v>
      </c>
      <c r="AI30">
        <f t="shared" si="6"/>
        <v>-26592.558470269738</v>
      </c>
      <c r="AJ30">
        <f t="shared" si="7"/>
        <v>1545.1215670526708</v>
      </c>
      <c r="AK30">
        <f t="shared" si="22"/>
        <v>1083.3502485393053</v>
      </c>
      <c r="AL30">
        <f t="shared" si="8"/>
        <v>-23964.086654677762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-1956.2996909274279</v>
      </c>
      <c r="AR30">
        <f t="shared" si="9"/>
        <v>-1956.8158292625228</v>
      </c>
      <c r="AS30">
        <f t="shared" si="9"/>
        <v>113.69791078672814</v>
      </c>
      <c r="AT30">
        <f t="shared" si="9"/>
        <v>79.718426391625712</v>
      </c>
      <c r="AU30">
        <f t="shared" si="9"/>
        <v>-1763.3994920841687</v>
      </c>
      <c r="AW30">
        <v>27</v>
      </c>
      <c r="AX30">
        <f>IF(Z30&gt;0, (R30*SUMPRODUCT(K30:$K$98, X30:$X$98)-K30*$AZ$3)/Z30, 0)</f>
        <v>24827.08322186059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1000000</v>
      </c>
      <c r="S31">
        <f t="shared" si="1"/>
        <v>23514.22393456407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13931.310554937403</v>
      </c>
      <c r="AC31">
        <f t="shared" si="2"/>
        <v>12399.147858752272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-28218.113024040864</v>
      </c>
      <c r="AI31">
        <f t="shared" si="6"/>
        <v>-28224.704325912688</v>
      </c>
      <c r="AJ31">
        <f t="shared" si="7"/>
        <v>1532.1626961851307</v>
      </c>
      <c r="AK31">
        <f t="shared" si="22"/>
        <v>975.19173884561826</v>
      </c>
      <c r="AL31">
        <f t="shared" si="8"/>
        <v>-25717.349890881942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-1853.9575077492004</v>
      </c>
      <c r="AR31">
        <f t="shared" si="9"/>
        <v>-1854.3905627015531</v>
      </c>
      <c r="AS31">
        <f t="shared" si="9"/>
        <v>100.66458133701629</v>
      </c>
      <c r="AT31">
        <f t="shared" si="9"/>
        <v>64.071046996923869</v>
      </c>
      <c r="AU31">
        <f t="shared" si="9"/>
        <v>-1689.6549343676131</v>
      </c>
      <c r="AW31">
        <v>28</v>
      </c>
      <c r="AX31">
        <f>IF(Z31&gt;0, (R31*SUMPRODUCT(K31:$K$98, X31:$X$98)-K31*$AZ$3)/Z31, 0)</f>
        <v>23514.22393456407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1000000</v>
      </c>
      <c r="S32">
        <f t="shared" si="1"/>
        <v>22188.553183707259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12399.147858752272</v>
      </c>
      <c r="AC32">
        <f t="shared" si="2"/>
        <v>10923.8840963087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-29710.405503034897</v>
      </c>
      <c r="AI32">
        <f t="shared" si="6"/>
        <v>-29716.559511819218</v>
      </c>
      <c r="AJ32">
        <f t="shared" si="7"/>
        <v>1475.263762443572</v>
      </c>
      <c r="AK32">
        <f t="shared" si="22"/>
        <v>867.94035011265919</v>
      </c>
      <c r="AL32">
        <f t="shared" si="8"/>
        <v>-27373.35539926299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-1742.8594437379661</v>
      </c>
      <c r="AR32">
        <f t="shared" si="9"/>
        <v>-1743.2204476403026</v>
      </c>
      <c r="AS32">
        <f t="shared" si="9"/>
        <v>86.541308906623257</v>
      </c>
      <c r="AT32">
        <f t="shared" si="9"/>
        <v>50.914755627975644</v>
      </c>
      <c r="AU32">
        <f t="shared" si="9"/>
        <v>-1605.7643831057039</v>
      </c>
      <c r="AW32">
        <v>29</v>
      </c>
      <c r="AX32">
        <f>IF(Z32&gt;0, (R32*SUMPRODUCT(K32:$K$98, X32:$X$98)-K32*$AZ$3)/Z32, 0)</f>
        <v>22188.553183707259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1000000</v>
      </c>
      <c r="S33">
        <f t="shared" si="1"/>
        <v>20853.043988847199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10923.8840963087</v>
      </c>
      <c r="AC33">
        <f t="shared" si="2"/>
        <v>9519.144068022184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-30910.468063317265</v>
      </c>
      <c r="AI33">
        <f t="shared" si="6"/>
        <v>-30916.174151162948</v>
      </c>
      <c r="AJ33">
        <f t="shared" si="7"/>
        <v>1404.7400282865165</v>
      </c>
      <c r="AK33">
        <f t="shared" si="22"/>
        <v>764.67188674160911</v>
      </c>
      <c r="AL33">
        <f t="shared" si="8"/>
        <v>-28746.762236134822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-1618.9794770066285</v>
      </c>
      <c r="AR33">
        <f t="shared" si="9"/>
        <v>-1619.2783414268383</v>
      </c>
      <c r="AS33">
        <f t="shared" si="9"/>
        <v>73.575245501523867</v>
      </c>
      <c r="AT33">
        <f t="shared" si="9"/>
        <v>40.050771432600015</v>
      </c>
      <c r="AU33">
        <f t="shared" si="9"/>
        <v>-1505.6523244927143</v>
      </c>
      <c r="AW33">
        <v>30</v>
      </c>
      <c r="AX33">
        <f>IF(Z33&gt;0, (R33*SUMPRODUCT(K33:$K$98, X33:$X$98)-K33*$AZ$3)/Z33, 0)</f>
        <v>20853.043988847199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1000000</v>
      </c>
      <c r="S34">
        <f t="shared" si="1"/>
        <v>19529.269711455723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9519.144068022184</v>
      </c>
      <c r="AC34">
        <f t="shared" si="2"/>
        <v>8202.0569262400641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-31934.259856914614</v>
      </c>
      <c r="AI34">
        <f t="shared" si="6"/>
        <v>-31939.509705633631</v>
      </c>
      <c r="AJ34">
        <f t="shared" si="7"/>
        <v>1317.0871417821199</v>
      </c>
      <c r="AK34">
        <f t="shared" si="22"/>
        <v>666.34008476155293</v>
      </c>
      <c r="AL34">
        <f t="shared" si="8"/>
        <v>-29956.082479089961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-1493.39466071115</v>
      </c>
      <c r="AR34">
        <f t="shared" si="9"/>
        <v>-1493.6401680778981</v>
      </c>
      <c r="AS34">
        <f t="shared" si="9"/>
        <v>61.593126442942584</v>
      </c>
      <c r="AT34">
        <f t="shared" si="9"/>
        <v>31.161164506690483</v>
      </c>
      <c r="AU34">
        <f t="shared" ref="AU34:AU89" si="23">AL34*$K34</f>
        <v>-1400.8858771282653</v>
      </c>
      <c r="AW34">
        <v>31</v>
      </c>
      <c r="AX34">
        <f>IF(Z34&gt;0, (R34*SUMPRODUCT(K34:$K$98, X34:$X$98)-K34*$AZ$3)/Z34, 0)</f>
        <v>19529.269711455723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1000000</v>
      </c>
      <c r="S35">
        <f t="shared" si="1"/>
        <v>18223.039422545386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8202.0569262400641</v>
      </c>
      <c r="AC35">
        <f t="shared" si="2"/>
        <v>6978.2089934079404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-32854.698170609809</v>
      </c>
      <c r="AI35">
        <f t="shared" ref="AI35:AI66" si="25">SUM(AE35:AH35)</f>
        <v>-32859.484837114498</v>
      </c>
      <c r="AJ35">
        <f t="shared" si="7"/>
        <v>1223.8479328321237</v>
      </c>
      <c r="AK35">
        <f t="shared" si="22"/>
        <v>574.14398483680452</v>
      </c>
      <c r="AL35">
        <f t="shared" ref="AL35:AL89" si="26">SUM(AI35:AK35)</f>
        <v>-31061.492919445569</v>
      </c>
      <c r="AN35">
        <f t="shared" ref="AN35:AT66" si="27">AE35*$K35</f>
        <v>0</v>
      </c>
      <c r="AO35">
        <f t="shared" si="27"/>
        <v>0</v>
      </c>
      <c r="AP35">
        <f t="shared" si="27"/>
        <v>-0.19986322327110256</v>
      </c>
      <c r="AQ35">
        <f t="shared" si="27"/>
        <v>-1371.8202154963653</v>
      </c>
      <c r="AR35">
        <f t="shared" si="27"/>
        <v>-1372.0200787196363</v>
      </c>
      <c r="AS35">
        <f t="shared" si="27"/>
        <v>51.100738355113108</v>
      </c>
      <c r="AT35">
        <f t="shared" si="27"/>
        <v>23.97289790686116</v>
      </c>
      <c r="AU35">
        <f t="shared" si="23"/>
        <v>-1296.946442457662</v>
      </c>
      <c r="AW35">
        <v>32</v>
      </c>
      <c r="AX35">
        <f>IF(Z35&gt;0, (R35*SUMPRODUCT(K35:$K$98, X35:$X$98)-K35*$AZ$3)/Z35, 0)</f>
        <v>18223.039422545386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1000000</v>
      </c>
      <c r="S36">
        <f t="shared" si="1"/>
        <v>16910.676818080497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6978.2089934079404</v>
      </c>
      <c r="AC36">
        <f t="shared" si="2"/>
        <v>5847.0554992321358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-33342.811428529363</v>
      </c>
      <c r="AI36">
        <f t="shared" si="25"/>
        <v>-33347.13344322615</v>
      </c>
      <c r="AJ36">
        <f t="shared" si="7"/>
        <v>1131.1534941758046</v>
      </c>
      <c r="AK36">
        <f t="shared" si="22"/>
        <v>488.47462953855586</v>
      </c>
      <c r="AL36">
        <f t="shared" si="26"/>
        <v>-31727.505319511791</v>
      </c>
      <c r="AN36">
        <f t="shared" si="27"/>
        <v>0</v>
      </c>
      <c r="AO36">
        <f t="shared" si="27"/>
        <v>0</v>
      </c>
      <c r="AP36">
        <f t="shared" si="27"/>
        <v>-0.16112685613973396</v>
      </c>
      <c r="AQ36">
        <f t="shared" si="27"/>
        <v>-1243.0365829921113</v>
      </c>
      <c r="AR36">
        <f t="shared" si="27"/>
        <v>-1243.197709848251</v>
      </c>
      <c r="AS36">
        <f t="shared" si="27"/>
        <v>42.169964499058317</v>
      </c>
      <c r="AT36">
        <f t="shared" si="27"/>
        <v>18.210576983931468</v>
      </c>
      <c r="AU36">
        <f t="shared" si="23"/>
        <v>-1182.8171683652611</v>
      </c>
      <c r="AW36">
        <v>33</v>
      </c>
      <c r="AX36">
        <f>IF(Z36&gt;0, (R36*SUMPRODUCT(K36:$K$98, X36:$X$98)-K36*$AZ$3)/Z36, 0)</f>
        <v>16910.676818080497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1000000</v>
      </c>
      <c r="S37">
        <f t="shared" si="1"/>
        <v>15597.716747339609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5847.0554992321358</v>
      </c>
      <c r="AC37">
        <f t="shared" si="2"/>
        <v>4818.8999174190958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-33354.504615163867</v>
      </c>
      <c r="AI37">
        <f t="shared" si="25"/>
        <v>-33358.366478406002</v>
      </c>
      <c r="AJ37">
        <f t="shared" si="7"/>
        <v>1028.15558181304</v>
      </c>
      <c r="AK37">
        <f t="shared" si="22"/>
        <v>409.29388494624953</v>
      </c>
      <c r="AL37">
        <f t="shared" si="26"/>
        <v>-31920.917011646714</v>
      </c>
      <c r="AN37">
        <f t="shared" si="27"/>
        <v>0</v>
      </c>
      <c r="AO37">
        <f t="shared" si="27"/>
        <v>0</v>
      </c>
      <c r="AP37">
        <f t="shared" si="27"/>
        <v>-0.12854659035117214</v>
      </c>
      <c r="AQ37">
        <f t="shared" si="27"/>
        <v>-1110.2433132159877</v>
      </c>
      <c r="AR37">
        <f t="shared" si="27"/>
        <v>-1110.371859806339</v>
      </c>
      <c r="AS37">
        <f t="shared" si="27"/>
        <v>34.223349224460158</v>
      </c>
      <c r="AT37">
        <f t="shared" si="27"/>
        <v>13.62382095446195</v>
      </c>
      <c r="AU37">
        <f t="shared" si="23"/>
        <v>-1062.5246896274168</v>
      </c>
      <c r="AW37">
        <v>34</v>
      </c>
      <c r="AX37">
        <f>IF(Z37&gt;0, (R37*SUMPRODUCT(K37:$K$98, X37:$X$98)-K37*$AZ$3)/Z37, 0)</f>
        <v>15597.716747339609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1000000</v>
      </c>
      <c r="S38">
        <f t="shared" si="1"/>
        <v>14298.745912288094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4818.8999174190958</v>
      </c>
      <c r="AC38">
        <f t="shared" si="2"/>
        <v>3900.5146409701365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-33072.384159634348</v>
      </c>
      <c r="AI38">
        <f t="shared" si="25"/>
        <v>-33075.793999442067</v>
      </c>
      <c r="AJ38">
        <f t="shared" si="7"/>
        <v>918.3852764489593</v>
      </c>
      <c r="AK38">
        <f t="shared" si="22"/>
        <v>337.32299421933675</v>
      </c>
      <c r="AL38">
        <f t="shared" si="26"/>
        <v>-31820.085728773771</v>
      </c>
      <c r="AN38">
        <f t="shared" si="27"/>
        <v>0</v>
      </c>
      <c r="AO38">
        <f t="shared" si="27"/>
        <v>0</v>
      </c>
      <c r="AP38">
        <f t="shared" si="27"/>
        <v>-0.10133970255219293</v>
      </c>
      <c r="AQ38">
        <f t="shared" si="27"/>
        <v>-982.90411351459352</v>
      </c>
      <c r="AR38">
        <f t="shared" si="27"/>
        <v>-983.00545321714571</v>
      </c>
      <c r="AS38">
        <f t="shared" si="27"/>
        <v>27.294212042767327</v>
      </c>
      <c r="AT38">
        <f t="shared" si="27"/>
        <v>10.025166525669411</v>
      </c>
      <c r="AU38">
        <f t="shared" si="23"/>
        <v>-945.686074648709</v>
      </c>
      <c r="AW38">
        <v>35</v>
      </c>
      <c r="AX38">
        <f>IF(Z38&gt;0, (R38*SUMPRODUCT(K38:$K$98, X38:$X$98)-K38*$AZ$3)/Z38, 0)</f>
        <v>14298.745912288094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1000000</v>
      </c>
      <c r="S39">
        <f t="shared" si="1"/>
        <v>13000.302796984568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3900.5146409701365</v>
      </c>
      <c r="AC39">
        <f t="shared" si="2"/>
        <v>3088.9123459975308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-32456.205040823937</v>
      </c>
      <c r="AI39">
        <f t="shared" si="25"/>
        <v>-32459.175079670564</v>
      </c>
      <c r="AJ39">
        <f t="shared" si="7"/>
        <v>811.6022949726057</v>
      </c>
      <c r="AK39">
        <f t="shared" si="22"/>
        <v>273.03602486790959</v>
      </c>
      <c r="AL39">
        <f t="shared" si="26"/>
        <v>-31374.536759830047</v>
      </c>
      <c r="AN39">
        <f t="shared" si="27"/>
        <v>0</v>
      </c>
      <c r="AO39">
        <f t="shared" si="27"/>
        <v>0</v>
      </c>
      <c r="AP39">
        <f t="shared" si="27"/>
        <v>-7.8811529452388937E-2</v>
      </c>
      <c r="AQ39">
        <f t="shared" si="27"/>
        <v>-861.24232428538437</v>
      </c>
      <c r="AR39">
        <f t="shared" si="27"/>
        <v>-861.32113581483668</v>
      </c>
      <c r="AS39">
        <f t="shared" si="27"/>
        <v>21.536290088085249</v>
      </c>
      <c r="AT39">
        <f t="shared" si="27"/>
        <v>7.2451532881033005</v>
      </c>
      <c r="AU39">
        <f t="shared" si="23"/>
        <v>-832.5396924386481</v>
      </c>
      <c r="AW39">
        <v>36</v>
      </c>
      <c r="AX39">
        <f>IF(Z39&gt;0, (R39*SUMPRODUCT(K39:$K$98, X39:$X$98)-K39*$AZ$3)/Z39, 0)</f>
        <v>13000.302796984568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1000000</v>
      </c>
      <c r="S40">
        <f t="shared" si="1"/>
        <v>11686.178110211069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3088.9123459975308</v>
      </c>
      <c r="AC40">
        <f t="shared" si="2"/>
        <v>2380.6180739817783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-31514.789236936507</v>
      </c>
      <c r="AI40">
        <f t="shared" si="25"/>
        <v>-31517.335640529207</v>
      </c>
      <c r="AJ40">
        <f t="shared" si="7"/>
        <v>708.29427201575254</v>
      </c>
      <c r="AK40">
        <f t="shared" si="22"/>
        <v>216.22386421982716</v>
      </c>
      <c r="AL40">
        <f t="shared" si="26"/>
        <v>-30592.817504293627</v>
      </c>
      <c r="AN40">
        <f t="shared" si="27"/>
        <v>0</v>
      </c>
      <c r="AO40">
        <f t="shared" si="27"/>
        <v>0</v>
      </c>
      <c r="AP40">
        <f t="shared" si="27"/>
        <v>-6.0330488477446077E-2</v>
      </c>
      <c r="AQ40">
        <f t="shared" si="27"/>
        <v>-746.66193308038714</v>
      </c>
      <c r="AR40">
        <f t="shared" si="27"/>
        <v>-746.72226356886461</v>
      </c>
      <c r="AS40">
        <f t="shared" si="27"/>
        <v>16.781212349445383</v>
      </c>
      <c r="AT40">
        <f t="shared" si="27"/>
        <v>5.1228687338726173</v>
      </c>
      <c r="AU40">
        <f t="shared" si="23"/>
        <v>-724.81818248554657</v>
      </c>
      <c r="AW40">
        <v>37</v>
      </c>
      <c r="AX40">
        <f>IF(Z40&gt;0, (R40*SUMPRODUCT(K40:$K$98, X40:$X$98)-K40*$AZ$3)/Z40, 0)</f>
        <v>11686.178110211069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1000000</v>
      </c>
      <c r="S41">
        <f t="shared" si="1"/>
        <v>10326.98926932521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2380.6180739817783</v>
      </c>
      <c r="AC41">
        <f t="shared" si="2"/>
        <v>1770.51690185642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-30229.561599695837</v>
      </c>
      <c r="AI41">
        <f t="shared" si="25"/>
        <v>-30231.704669732615</v>
      </c>
      <c r="AJ41">
        <f t="shared" si="7"/>
        <v>610.10117212535829</v>
      </c>
      <c r="AK41">
        <f t="shared" si="22"/>
        <v>166.6432651787245</v>
      </c>
      <c r="AL41">
        <f t="shared" si="26"/>
        <v>-29454.96023242853</v>
      </c>
      <c r="AN41">
        <f t="shared" si="27"/>
        <v>0</v>
      </c>
      <c r="AO41">
        <f t="shared" si="27"/>
        <v>0</v>
      </c>
      <c r="AP41">
        <f t="shared" si="27"/>
        <v>-4.5334407588880556E-2</v>
      </c>
      <c r="AQ41">
        <f t="shared" si="27"/>
        <v>-639.47479236609979</v>
      </c>
      <c r="AR41">
        <f t="shared" si="27"/>
        <v>-639.52012677368873</v>
      </c>
      <c r="AS41">
        <f t="shared" si="27"/>
        <v>12.906052874121176</v>
      </c>
      <c r="AT41">
        <f t="shared" si="27"/>
        <v>3.5251641691173576</v>
      </c>
      <c r="AU41">
        <f t="shared" si="23"/>
        <v>-623.08890973045015</v>
      </c>
      <c r="AW41">
        <v>38</v>
      </c>
      <c r="AX41">
        <f>IF(Z41&gt;0, (R41*SUMPRODUCT(K41:$K$98, X41:$X$98)-K41*$AZ$3)/Z41, 0)</f>
        <v>10326.98926932521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1000000</v>
      </c>
      <c r="S42">
        <f t="shared" si="1"/>
        <v>8875.2992935150596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1770.51690185642</v>
      </c>
      <c r="AC42">
        <f t="shared" si="2"/>
        <v>1252.9713603430253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-28556.036203091</v>
      </c>
      <c r="AI42">
        <f t="shared" si="25"/>
        <v>-28557.800891974872</v>
      </c>
      <c r="AJ42">
        <f t="shared" si="7"/>
        <v>517.54554151339471</v>
      </c>
      <c r="AK42">
        <f t="shared" si="22"/>
        <v>123.93618312994941</v>
      </c>
      <c r="AL42">
        <f t="shared" si="26"/>
        <v>-27916.319167331527</v>
      </c>
      <c r="AN42">
        <f t="shared" si="27"/>
        <v>0</v>
      </c>
      <c r="AO42">
        <f t="shared" si="27"/>
        <v>0</v>
      </c>
      <c r="AP42">
        <f t="shared" si="27"/>
        <v>-3.3330490736279722E-2</v>
      </c>
      <c r="AQ42">
        <f t="shared" si="27"/>
        <v>-539.35099202560355</v>
      </c>
      <c r="AR42">
        <f t="shared" si="27"/>
        <v>-539.38432251633981</v>
      </c>
      <c r="AS42">
        <f t="shared" si="27"/>
        <v>9.775120722233245</v>
      </c>
      <c r="AT42">
        <f t="shared" si="27"/>
        <v>2.3408397035079243</v>
      </c>
      <c r="AU42">
        <f t="shared" si="23"/>
        <v>-527.26836209059866</v>
      </c>
      <c r="AW42">
        <v>39</v>
      </c>
      <c r="AX42">
        <f>IF(Z42&gt;0, (R42*SUMPRODUCT(K42:$K$98, X42:$X$98)-K42*$AZ$3)/Z42, 0)</f>
        <v>8875.2992935150596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1000000</v>
      </c>
      <c r="S43">
        <f t="shared" si="1"/>
        <v>7266.1627192158439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1252.9713603430253</v>
      </c>
      <c r="AC43">
        <f t="shared" si="2"/>
        <v>822.48577086447915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-26569.394280312994</v>
      </c>
      <c r="AI43">
        <f t="shared" si="25"/>
        <v>-26570.809204879522</v>
      </c>
      <c r="AJ43">
        <f t="shared" si="7"/>
        <v>430.4855894785461</v>
      </c>
      <c r="AK43">
        <f t="shared" si="22"/>
        <v>87.707995224011782</v>
      </c>
      <c r="AL43">
        <f t="shared" si="26"/>
        <v>-26052.615620176963</v>
      </c>
      <c r="AN43">
        <f t="shared" si="27"/>
        <v>0</v>
      </c>
      <c r="AO43">
        <f t="shared" si="27"/>
        <v>0</v>
      </c>
      <c r="AP43">
        <f t="shared" si="27"/>
        <v>-2.3861009979598419E-2</v>
      </c>
      <c r="AQ43">
        <f t="shared" si="27"/>
        <v>-448.06104655476406</v>
      </c>
      <c r="AR43">
        <f t="shared" si="27"/>
        <v>-448.08490756474367</v>
      </c>
      <c r="AS43">
        <f t="shared" si="27"/>
        <v>7.2596244277733559</v>
      </c>
      <c r="AT43">
        <f t="shared" si="27"/>
        <v>1.4790904044210684</v>
      </c>
      <c r="AU43">
        <f t="shared" si="23"/>
        <v>-439.34619273254924</v>
      </c>
      <c r="AW43">
        <v>40</v>
      </c>
      <c r="AX43">
        <f>IF(Z43&gt;0, (R43*SUMPRODUCT(K43:$K$98, X43:$X$98)-K43*$AZ$3)/Z43, 0)</f>
        <v>7266.1627192158439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1000000</v>
      </c>
      <c r="S44">
        <f t="shared" si="1"/>
        <v>5363.4374896815707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822.48577086447915</v>
      </c>
      <c r="AC44">
        <f t="shared" si="2"/>
        <v>471.62597658387324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-24128.498431802745</v>
      </c>
      <c r="AI44">
        <f t="shared" si="25"/>
        <v>-24129.597600893212</v>
      </c>
      <c r="AJ44">
        <f t="shared" si="7"/>
        <v>350.85979428060591</v>
      </c>
      <c r="AK44">
        <f t="shared" si="22"/>
        <v>57.574003960513544</v>
      </c>
      <c r="AL44">
        <f t="shared" si="26"/>
        <v>-23721.163802652092</v>
      </c>
      <c r="AN44">
        <f t="shared" si="27"/>
        <v>0</v>
      </c>
      <c r="AO44">
        <f t="shared" si="27"/>
        <v>0</v>
      </c>
      <c r="AP44">
        <f t="shared" si="27"/>
        <v>-1.6550153258858762E-2</v>
      </c>
      <c r="AQ44">
        <f t="shared" si="27"/>
        <v>-363.30201642004397</v>
      </c>
      <c r="AR44">
        <f t="shared" si="27"/>
        <v>-363.31856657330286</v>
      </c>
      <c r="AS44">
        <f t="shared" si="27"/>
        <v>5.2828845153022748</v>
      </c>
      <c r="AT44">
        <f t="shared" si="27"/>
        <v>0.86688990578297609</v>
      </c>
      <c r="AU44">
        <f t="shared" si="23"/>
        <v>-357.16879215221758</v>
      </c>
      <c r="AW44">
        <v>41</v>
      </c>
      <c r="AX44">
        <f>IF(Z44&gt;0, (R44*SUMPRODUCT(K44:$K$98, X44:$X$98)-K44*$AZ$3)/Z44, 0)</f>
        <v>5363.4374896815707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1000000</v>
      </c>
      <c r="S45">
        <f t="shared" si="1"/>
        <v>2965.6679475512601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471.62597658387324</v>
      </c>
      <c r="AC45">
        <f t="shared" si="2"/>
        <v>195.11079255147092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-21264.361140171324</v>
      </c>
      <c r="AI45">
        <f t="shared" si="25"/>
        <v>-21265.183513056632</v>
      </c>
      <c r="AJ45">
        <f t="shared" si="7"/>
        <v>276.51518403240232</v>
      </c>
      <c r="AK45">
        <f t="shared" si="22"/>
        <v>33.013818360871127</v>
      </c>
      <c r="AL45">
        <f t="shared" si="26"/>
        <v>-20955.654510663357</v>
      </c>
      <c r="AN45">
        <f t="shared" si="27"/>
        <v>0</v>
      </c>
      <c r="AO45">
        <f t="shared" si="27"/>
        <v>0</v>
      </c>
      <c r="AP45">
        <f t="shared" si="27"/>
        <v>-1.1055751604493423E-2</v>
      </c>
      <c r="AQ45">
        <f t="shared" si="27"/>
        <v>-285.87213780268132</v>
      </c>
      <c r="AR45">
        <f t="shared" si="27"/>
        <v>-285.88319355428581</v>
      </c>
      <c r="AS45">
        <f t="shared" si="27"/>
        <v>3.717392978475714</v>
      </c>
      <c r="AT45">
        <f t="shared" si="27"/>
        <v>0.44382856224269351</v>
      </c>
      <c r="AU45">
        <f t="shared" si="23"/>
        <v>-281.72197201356738</v>
      </c>
      <c r="AW45">
        <v>42</v>
      </c>
      <c r="AX45">
        <f>IF(Z45&gt;0, (R45*SUMPRODUCT(K45:$K$98, X45:$X$98)-K45*$AZ$3)/Z45, 0)</f>
        <v>2965.6679475512601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1000000</v>
      </c>
      <c r="S46">
        <f t="shared" si="1"/>
        <v>-282.14128729153106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195.11079255147092</v>
      </c>
      <c r="AC46">
        <f t="shared" si="2"/>
        <v>-13.273102047959014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-18087.764768471425</v>
      </c>
      <c r="AI46">
        <f t="shared" si="25"/>
        <v>-18088.352820568274</v>
      </c>
      <c r="AJ46">
        <f t="shared" si="7"/>
        <v>208.38389459942994</v>
      </c>
      <c r="AK46">
        <f t="shared" si="22"/>
        <v>13.657755478602965</v>
      </c>
      <c r="AL46">
        <f t="shared" si="26"/>
        <v>-17866.311170490244</v>
      </c>
      <c r="AN46">
        <f t="shared" si="27"/>
        <v>0</v>
      </c>
      <c r="AO46">
        <f t="shared" si="27"/>
        <v>0</v>
      </c>
      <c r="AP46">
        <f t="shared" si="27"/>
        <v>-7.0585788452339733E-3</v>
      </c>
      <c r="AQ46">
        <f t="shared" si="27"/>
        <v>-217.11327012760282</v>
      </c>
      <c r="AR46">
        <f t="shared" si="27"/>
        <v>-217.12032870644808</v>
      </c>
      <c r="AS46">
        <f t="shared" si="27"/>
        <v>2.5012990481427724</v>
      </c>
      <c r="AT46">
        <f t="shared" si="27"/>
        <v>0.16393844084767281</v>
      </c>
      <c r="AU46">
        <f t="shared" si="23"/>
        <v>-214.45509121745766</v>
      </c>
      <c r="AW46">
        <v>43</v>
      </c>
      <c r="AX46">
        <f>IF(Z46&gt;0, (R46*SUMPRODUCT(K46:$K$98, X46:$X$98)-K46*$AZ$3)/Z46, 0)</f>
        <v>-282.14128729153106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1000000</v>
      </c>
      <c r="S47">
        <f t="shared" si="1"/>
        <v>-5053.5950999079023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-13.273102047959014</v>
      </c>
      <c r="AC47">
        <f t="shared" si="2"/>
        <v>-161.20044074408747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-14675.555054130591</v>
      </c>
      <c r="AI47">
        <f t="shared" si="25"/>
        <v>-14675.953781268296</v>
      </c>
      <c r="AJ47">
        <f t="shared" si="7"/>
        <v>147.92733869612846</v>
      </c>
      <c r="AK47">
        <f t="shared" si="22"/>
        <v>-0.92911714335713114</v>
      </c>
      <c r="AL47">
        <f t="shared" si="26"/>
        <v>-14528.955559715525</v>
      </c>
      <c r="AN47">
        <f t="shared" si="27"/>
        <v>0</v>
      </c>
      <c r="AO47">
        <f t="shared" si="27"/>
        <v>0</v>
      </c>
      <c r="AP47">
        <f t="shared" si="27"/>
        <v>-4.273259233897474E-3</v>
      </c>
      <c r="AQ47">
        <f t="shared" si="27"/>
        <v>-157.28162248689014</v>
      </c>
      <c r="AR47">
        <f t="shared" si="27"/>
        <v>-157.28589574612405</v>
      </c>
      <c r="AS47">
        <f t="shared" si="27"/>
        <v>1.585374573873189</v>
      </c>
      <c r="AT47">
        <f t="shared" si="27"/>
        <v>-9.9575826092154103E-3</v>
      </c>
      <c r="AU47">
        <f t="shared" si="23"/>
        <v>-155.71047875486008</v>
      </c>
      <c r="AW47">
        <v>44</v>
      </c>
      <c r="AX47">
        <f>IF(Z47&gt;0, (R47*SUMPRODUCT(K47:$K$98, X47:$X$98)-K47*$AZ$3)/Z47, 0)</f>
        <v>-5053.5950999079023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1000000</v>
      </c>
      <c r="S48">
        <f t="shared" si="1"/>
        <v>-12636.916425277983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-161.20044074408747</v>
      </c>
      <c r="AC48">
        <f t="shared" si="2"/>
        <v>-256.70891016716115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-11264.98435868341</v>
      </c>
      <c r="AI48">
        <f t="shared" si="25"/>
        <v>-11265.238286245254</v>
      </c>
      <c r="AJ48">
        <f t="shared" si="7"/>
        <v>95.508469423073677</v>
      </c>
      <c r="AK48">
        <f t="shared" si="22"/>
        <v>-11.284030852086124</v>
      </c>
      <c r="AL48">
        <f t="shared" si="26"/>
        <v>-11181.013847674267</v>
      </c>
      <c r="AN48">
        <f t="shared" si="27"/>
        <v>0</v>
      </c>
      <c r="AO48">
        <f t="shared" si="27"/>
        <v>0</v>
      </c>
      <c r="AP48">
        <f t="shared" si="27"/>
        <v>-2.4298265023973706E-3</v>
      </c>
      <c r="AQ48">
        <f t="shared" si="27"/>
        <v>-107.79435420524602</v>
      </c>
      <c r="AR48">
        <f t="shared" si="27"/>
        <v>-107.79678403174842</v>
      </c>
      <c r="AS48">
        <f t="shared" si="27"/>
        <v>0.91391816045051022</v>
      </c>
      <c r="AT48">
        <f t="shared" si="27"/>
        <v>-0.10797660962530237</v>
      </c>
      <c r="AU48">
        <f t="shared" si="23"/>
        <v>-106.99084248092322</v>
      </c>
      <c r="AW48">
        <v>45</v>
      </c>
      <c r="AX48">
        <f>IF(Z48&gt;0, (R48*SUMPRODUCT(K48:$K$98, X48:$X$98)-K48*$AZ$3)/Z48, 0)</f>
        <v>-12636.916425277983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1000000</v>
      </c>
      <c r="S49">
        <f t="shared" si="1"/>
        <v>-25728.757485564893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-256.70891016716115</v>
      </c>
      <c r="AC49">
        <f t="shared" si="2"/>
        <v>-309.34866342257112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-8087.6037940684091</v>
      </c>
      <c r="AI49">
        <f t="shared" si="25"/>
        <v>-8087.7540873072085</v>
      </c>
      <c r="AJ49">
        <f t="shared" si="7"/>
        <v>52.639753255409971</v>
      </c>
      <c r="AK49">
        <f t="shared" si="22"/>
        <v>-17.969623711701281</v>
      </c>
      <c r="AL49">
        <f t="shared" si="26"/>
        <v>-8053.0839577634997</v>
      </c>
      <c r="AN49">
        <f t="shared" si="27"/>
        <v>0</v>
      </c>
      <c r="AO49">
        <f t="shared" si="27"/>
        <v>0</v>
      </c>
      <c r="AP49">
        <f t="shared" si="27"/>
        <v>-1.2840645102053208E-3</v>
      </c>
      <c r="AQ49">
        <f t="shared" si="27"/>
        <v>-69.098284710245565</v>
      </c>
      <c r="AR49">
        <f t="shared" si="27"/>
        <v>-69.099568774755781</v>
      </c>
      <c r="AS49">
        <f t="shared" si="27"/>
        <v>0.44973971897424875</v>
      </c>
      <c r="AT49">
        <f t="shared" si="27"/>
        <v>-0.15352757219360544</v>
      </c>
      <c r="AU49">
        <f t="shared" si="23"/>
        <v>-68.803356627975134</v>
      </c>
      <c r="AW49">
        <v>46</v>
      </c>
      <c r="AX49">
        <f>IF(Z49&gt;0, (R49*SUMPRODUCT(K49:$K$98, X49:$X$98)-K49*$AZ$3)/Z49, 0)</f>
        <v>-25728.757485564893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1000000</v>
      </c>
      <c r="S50">
        <f t="shared" si="1"/>
        <v>-50475.242163069262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-309.34866342257112</v>
      </c>
      <c r="AC50">
        <f t="shared" si="2"/>
        <v>-329.20176871332012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-5381.1801480538816</v>
      </c>
      <c r="AI50">
        <f t="shared" si="25"/>
        <v>-5381.2616736084419</v>
      </c>
      <c r="AJ50">
        <f t="shared" si="7"/>
        <v>19.853105290748999</v>
      </c>
      <c r="AK50">
        <f t="shared" si="22"/>
        <v>-21.654406439579979</v>
      </c>
      <c r="AL50">
        <f t="shared" si="26"/>
        <v>-5383.062974757273</v>
      </c>
      <c r="AN50">
        <f t="shared" si="27"/>
        <v>0</v>
      </c>
      <c r="AO50">
        <f t="shared" si="27"/>
        <v>0</v>
      </c>
      <c r="AP50">
        <f t="shared" si="27"/>
        <v>-6.2190369665191241E-4</v>
      </c>
      <c r="AQ50">
        <f t="shared" si="27"/>
        <v>-41.049408918080388</v>
      </c>
      <c r="AR50">
        <f t="shared" si="27"/>
        <v>-41.050030821777042</v>
      </c>
      <c r="AS50">
        <f t="shared" si="27"/>
        <v>0.15144600532810498</v>
      </c>
      <c r="AT50">
        <f t="shared" si="27"/>
        <v>-0.16518692189446679</v>
      </c>
      <c r="AU50">
        <f t="shared" si="23"/>
        <v>-41.063771738343405</v>
      </c>
      <c r="AW50">
        <v>47</v>
      </c>
      <c r="AX50">
        <f>IF(Z50&gt;0, (R50*SUMPRODUCT(K50:$K$98, X50:$X$98)-K50*$AZ$3)/Z50, 0)</f>
        <v>-50475.242163069262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1000000</v>
      </c>
      <c r="S51">
        <f t="shared" si="1"/>
        <v>-102761.094627211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-329.20176871332012</v>
      </c>
      <c r="AC51">
        <f t="shared" si="2"/>
        <v>-326.28226743542137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-3281.6702444075213</v>
      </c>
      <c r="AI51">
        <f t="shared" si="25"/>
        <v>-3281.7099338284811</v>
      </c>
      <c r="AJ51">
        <f t="shared" si="7"/>
        <v>-2.9195012778987461</v>
      </c>
      <c r="AK51">
        <f t="shared" si="22"/>
        <v>-23.044123809932412</v>
      </c>
      <c r="AL51">
        <f t="shared" si="26"/>
        <v>-3307.6735589163122</v>
      </c>
      <c r="AN51">
        <f t="shared" si="27"/>
        <v>0</v>
      </c>
      <c r="AO51">
        <f t="shared" si="27"/>
        <v>0</v>
      </c>
      <c r="AP51">
        <f t="shared" si="27"/>
        <v>-2.7032494099022423E-4</v>
      </c>
      <c r="AQ51">
        <f t="shared" si="27"/>
        <v>-22.351480412595862</v>
      </c>
      <c r="AR51">
        <f t="shared" si="27"/>
        <v>-22.35175073753685</v>
      </c>
      <c r="AS51">
        <f t="shared" si="27"/>
        <v>-1.9884744891327036E-2</v>
      </c>
      <c r="AT51">
        <f t="shared" si="27"/>
        <v>-0.1569536984530662</v>
      </c>
      <c r="AU51">
        <f t="shared" si="23"/>
        <v>-22.528589180881244</v>
      </c>
      <c r="AW51">
        <v>48</v>
      </c>
      <c r="AX51">
        <f>IF(Z51&gt;0, (R51*SUMPRODUCT(K51:$K$98, X51:$X$98)-K51*$AZ$3)/Z51, 0)</f>
        <v>-102761.094627211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1000000</v>
      </c>
      <c r="S52">
        <f t="shared" si="1"/>
        <v>-229618.49851569938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-326.28226743542137</v>
      </c>
      <c r="AC52">
        <f t="shared" si="2"/>
        <v>-309.37579231589314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-1796.0551522216099</v>
      </c>
      <c r="AI52">
        <f t="shared" si="25"/>
        <v>-1796.0719940589572</v>
      </c>
      <c r="AJ52">
        <f t="shared" si="7"/>
        <v>-16.906475119528238</v>
      </c>
      <c r="AK52">
        <f t="shared" si="22"/>
        <v>-22.839758720479498</v>
      </c>
      <c r="AL52">
        <f t="shared" si="26"/>
        <v>-1835.818227898965</v>
      </c>
      <c r="AN52">
        <f t="shared" si="27"/>
        <v>0</v>
      </c>
      <c r="AO52">
        <f t="shared" si="27"/>
        <v>0</v>
      </c>
      <c r="AP52">
        <f t="shared" si="27"/>
        <v>-1.0241953507390575E-4</v>
      </c>
      <c r="AQ52">
        <f t="shared" si="27"/>
        <v>-10.922272306967681</v>
      </c>
      <c r="AR52">
        <f t="shared" si="27"/>
        <v>-10.922374726502754</v>
      </c>
      <c r="AS52">
        <f t="shared" si="27"/>
        <v>-0.1028126139545614</v>
      </c>
      <c r="AT52">
        <f t="shared" si="27"/>
        <v>-0.13889443420595829</v>
      </c>
      <c r="AU52">
        <f t="shared" si="23"/>
        <v>-11.164081774663275</v>
      </c>
      <c r="AW52">
        <v>49</v>
      </c>
      <c r="AX52">
        <f>IF(Z52&gt;0, (R52*SUMPRODUCT(K52:$K$98, X52:$X$98)-K52*$AZ$3)/Z52, 0)</f>
        <v>-229618.49851569938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1000000</v>
      </c>
      <c r="S53">
        <f t="shared" si="1"/>
        <v>-598284.13200465741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-309.37579231589314</v>
      </c>
      <c r="AC53">
        <f t="shared" si="2"/>
        <v>-285.24631861203568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-857.09951814627402</v>
      </c>
      <c r="AI53">
        <f t="shared" si="25"/>
        <v>-857.10547782127105</v>
      </c>
      <c r="AJ53">
        <f t="shared" si="7"/>
        <v>-24.129473703857457</v>
      </c>
      <c r="AK53">
        <f t="shared" si="22"/>
        <v>-21.65630546211252</v>
      </c>
      <c r="AL53">
        <f t="shared" si="26"/>
        <v>-902.89125698724104</v>
      </c>
      <c r="AN53">
        <f t="shared" si="27"/>
        <v>0</v>
      </c>
      <c r="AO53">
        <f t="shared" si="27"/>
        <v>0</v>
      </c>
      <c r="AP53">
        <f t="shared" si="27"/>
        <v>-3.2359208128636619E-5</v>
      </c>
      <c r="AQ53">
        <f t="shared" si="27"/>
        <v>-4.6537876156495486</v>
      </c>
      <c r="AR53">
        <f t="shared" si="27"/>
        <v>-4.6538199748576767</v>
      </c>
      <c r="AS53">
        <f t="shared" si="27"/>
        <v>-0.13101564464535037</v>
      </c>
      <c r="AT53">
        <f t="shared" si="27"/>
        <v>-0.11758709931173125</v>
      </c>
      <c r="AU53">
        <f t="shared" si="23"/>
        <v>-4.9024227188147584</v>
      </c>
      <c r="AW53">
        <v>50</v>
      </c>
      <c r="AX53">
        <f>IF(Z53&gt;0, (R53*SUMPRODUCT(K53:$K$98, X53:$X$98)-K53*$AZ$3)/Z53, 0)</f>
        <v>-598284.13200465741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1000000</v>
      </c>
      <c r="S54">
        <f t="shared" si="1"/>
        <v>-1953017.6450905455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-285.24631861203568</v>
      </c>
      <c r="AC54">
        <f t="shared" si="2"/>
        <v>-258.60390443230568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-339.59378255210805</v>
      </c>
      <c r="AI54">
        <f t="shared" si="25"/>
        <v>-339.59543770807323</v>
      </c>
      <c r="AJ54">
        <f t="shared" si="7"/>
        <v>-26.642414179729997</v>
      </c>
      <c r="AK54">
        <f t="shared" si="22"/>
        <v>-19.9672423028425</v>
      </c>
      <c r="AL54">
        <f t="shared" si="26"/>
        <v>-386.20509419064575</v>
      </c>
      <c r="AN54">
        <f t="shared" si="27"/>
        <v>0</v>
      </c>
      <c r="AO54">
        <f t="shared" si="27"/>
        <v>0</v>
      </c>
      <c r="AP54">
        <f t="shared" si="27"/>
        <v>-8.0240977290635094E-6</v>
      </c>
      <c r="AQ54">
        <f t="shared" si="27"/>
        <v>-1.646330470771366</v>
      </c>
      <c r="AR54">
        <f t="shared" si="27"/>
        <v>-1.6463384948690949</v>
      </c>
      <c r="AS54">
        <f t="shared" si="27"/>
        <v>-0.12916084019374025</v>
      </c>
      <c r="AT54">
        <f t="shared" si="27"/>
        <v>-9.6800003737997076E-2</v>
      </c>
      <c r="AU54">
        <f t="shared" si="23"/>
        <v>-1.8722993388008324</v>
      </c>
      <c r="AW54">
        <v>51</v>
      </c>
      <c r="AX54">
        <f>IF(Z54&gt;0, (R54*SUMPRODUCT(K54:$K$98, X54:$X$98)-K54*$AZ$3)/Z54, 0)</f>
        <v>-1953017.6450905455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1000000</v>
      </c>
      <c r="S55">
        <f t="shared" si="1"/>
        <v>-8852932.5736509319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-258.60390443230568</v>
      </c>
      <c r="AC55">
        <f t="shared" si="2"/>
        <v>-232.30719758577385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-104.8476468181925</v>
      </c>
      <c r="AI55">
        <f t="shared" si="25"/>
        <v>-104.84797482701282</v>
      </c>
      <c r="AJ55">
        <f t="shared" si="7"/>
        <v>-26.296706846531833</v>
      </c>
      <c r="AK55">
        <f t="shared" si="22"/>
        <v>-18.102273310261399</v>
      </c>
      <c r="AL55">
        <f t="shared" si="26"/>
        <v>-149.24695498380606</v>
      </c>
      <c r="AN55">
        <f t="shared" si="27"/>
        <v>0</v>
      </c>
      <c r="AO55">
        <f t="shared" si="27"/>
        <v>0</v>
      </c>
      <c r="AP55">
        <f t="shared" si="27"/>
        <v>-1.4197921986750093E-6</v>
      </c>
      <c r="AQ55">
        <f t="shared" si="27"/>
        <v>-0.45383496351834729</v>
      </c>
      <c r="AR55">
        <f t="shared" si="27"/>
        <v>-0.45383638331054599</v>
      </c>
      <c r="AS55">
        <f t="shared" si="27"/>
        <v>-0.11382577820790607</v>
      </c>
      <c r="AT55">
        <f t="shared" si="27"/>
        <v>-7.8356022253960045E-2</v>
      </c>
      <c r="AU55">
        <f t="shared" si="23"/>
        <v>-0.64601818377241216</v>
      </c>
      <c r="AW55">
        <v>52</v>
      </c>
      <c r="AX55">
        <f>IF(Z55&gt;0, (R55*SUMPRODUCT(K55:$K$98, X55:$X$98)-K55*$AZ$3)/Z55, 0)</f>
        <v>-8852932.5736509319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1000000</v>
      </c>
      <c r="S56">
        <f t="shared" si="1"/>
        <v>-40405299.331362396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-232.30719758577385</v>
      </c>
      <c r="AC56">
        <f t="shared" si="2"/>
        <v>-207.81189208741435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-20.835114493530295</v>
      </c>
      <c r="AI56">
        <f t="shared" si="25"/>
        <v>-20.835178783331237</v>
      </c>
      <c r="AJ56">
        <f t="shared" si="7"/>
        <v>-24.4953054983595</v>
      </c>
      <c r="AK56">
        <f t="shared" si="22"/>
        <v>-16.26150383100417</v>
      </c>
      <c r="AL56">
        <f t="shared" si="26"/>
        <v>-61.591988112694906</v>
      </c>
      <c r="AN56">
        <f t="shared" si="27"/>
        <v>0</v>
      </c>
      <c r="AO56">
        <f t="shared" si="27"/>
        <v>0</v>
      </c>
      <c r="AP56">
        <f t="shared" si="27"/>
        <v>-2.4846391365587984E-7</v>
      </c>
      <c r="AQ56">
        <f t="shared" si="27"/>
        <v>-8.0522478099548128E-2</v>
      </c>
      <c r="AR56">
        <f t="shared" si="27"/>
        <v>-8.052272656346178E-2</v>
      </c>
      <c r="AS56">
        <f t="shared" si="27"/>
        <v>-9.4668195902924787E-2</v>
      </c>
      <c r="AT56">
        <f t="shared" si="27"/>
        <v>-6.2846623017327324E-2</v>
      </c>
      <c r="AU56">
        <f t="shared" si="23"/>
        <v>-0.23803754548371389</v>
      </c>
      <c r="AW56">
        <v>53</v>
      </c>
      <c r="AX56">
        <f>IF(Z56&gt;0, (R56*SUMPRODUCT(K56:$K$98, X56:$X$98)-K56*$AZ$3)/Z56, 0)</f>
        <v>-40405299.331362396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1000000</v>
      </c>
      <c r="S57">
        <f t="shared" si="1"/>
        <v>-186363943.53849426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-207.81189208741435</v>
      </c>
      <c r="AC57">
        <f t="shared" si="2"/>
        <v>-185.61639629598008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-4.0957634572528976</v>
      </c>
      <c r="AI57">
        <f t="shared" si="25"/>
        <v>-4.0957759071126167</v>
      </c>
      <c r="AJ57">
        <f t="shared" si="7"/>
        <v>-22.195495791434269</v>
      </c>
      <c r="AK57">
        <f t="shared" si="22"/>
        <v>-14.546832446119005</v>
      </c>
      <c r="AL57">
        <f t="shared" si="26"/>
        <v>-40.838104144665891</v>
      </c>
      <c r="AN57">
        <f t="shared" si="27"/>
        <v>0</v>
      </c>
      <c r="AO57">
        <f t="shared" si="27"/>
        <v>0</v>
      </c>
      <c r="AP57">
        <f t="shared" si="27"/>
        <v>-4.2960336642865539E-8</v>
      </c>
      <c r="AQ57">
        <f t="shared" si="27"/>
        <v>-1.4133121248522259E-2</v>
      </c>
      <c r="AR57">
        <f t="shared" si="27"/>
        <v>-1.4133164208858903E-2</v>
      </c>
      <c r="AS57">
        <f t="shared" si="27"/>
        <v>-7.6589294392944429E-2</v>
      </c>
      <c r="AT57">
        <f t="shared" si="27"/>
        <v>-5.0196294021538024E-2</v>
      </c>
      <c r="AU57">
        <f t="shared" si="23"/>
        <v>-0.14091875262334136</v>
      </c>
      <c r="AW57">
        <v>54</v>
      </c>
      <c r="AX57">
        <f>IF(Z57&gt;0, (R57*SUMPRODUCT(K57:$K$98, X57:$X$98)-K57*$AZ$3)/Z57, 0)</f>
        <v>-186363943.53849426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1000000</v>
      </c>
      <c r="S58">
        <f t="shared" si="1"/>
        <v>-870954102.88729429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-185.61639629598008</v>
      </c>
      <c r="AC58">
        <f t="shared" si="2"/>
        <v>-165.74122739085917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-0.79573042642274039</v>
      </c>
      <c r="AI58">
        <f t="shared" si="25"/>
        <v>-0.79573280515353173</v>
      </c>
      <c r="AJ58">
        <f t="shared" si="7"/>
        <v>-19.875168905120915</v>
      </c>
      <c r="AK58">
        <f t="shared" si="22"/>
        <v>-12.993147740718607</v>
      </c>
      <c r="AL58">
        <f t="shared" si="26"/>
        <v>-33.664049450993055</v>
      </c>
      <c r="AN58">
        <f t="shared" si="27"/>
        <v>0</v>
      </c>
      <c r="AO58">
        <f t="shared" si="27"/>
        <v>0</v>
      </c>
      <c r="AP58">
        <f t="shared" si="27"/>
        <v>-7.3287598276288683E-9</v>
      </c>
      <c r="AQ58">
        <f t="shared" si="27"/>
        <v>-2.4516087335351819E-3</v>
      </c>
      <c r="AR58">
        <f t="shared" si="27"/>
        <v>-2.4516160622950096E-3</v>
      </c>
      <c r="AS58">
        <f t="shared" si="27"/>
        <v>-6.1234478474491594E-2</v>
      </c>
      <c r="AT58">
        <f t="shared" si="27"/>
        <v>-4.0031288762528497E-2</v>
      </c>
      <c r="AU58">
        <f t="shared" si="23"/>
        <v>-0.1037173832993151</v>
      </c>
      <c r="AW58">
        <v>55</v>
      </c>
      <c r="AX58">
        <f>IF(Z58&gt;0, (R58*SUMPRODUCT(K58:$K$98, X58:$X$98)-K58*$AZ$3)/Z58, 0)</f>
        <v>-870954102.88729429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1000000</v>
      </c>
      <c r="S59">
        <f t="shared" si="1"/>
        <v>-4131955396.5980806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-165.74122739085917</v>
      </c>
      <c r="AC59">
        <f t="shared" si="2"/>
        <v>-147.98537361890567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-0.15258062604060071</v>
      </c>
      <c r="AI59">
        <f t="shared" si="25"/>
        <v>-0.15258107372625865</v>
      </c>
      <c r="AJ59">
        <f t="shared" si="7"/>
        <v>-17.755853771953497</v>
      </c>
      <c r="AK59">
        <f t="shared" si="22"/>
        <v>-11.601885917360143</v>
      </c>
      <c r="AL59">
        <f t="shared" si="26"/>
        <v>-29.5103207630399</v>
      </c>
      <c r="AN59">
        <f t="shared" si="27"/>
        <v>0</v>
      </c>
      <c r="AO59">
        <f t="shared" si="27"/>
        <v>0</v>
      </c>
      <c r="AP59">
        <f t="shared" si="27"/>
        <v>-1.2315168379519778E-9</v>
      </c>
      <c r="AQ59">
        <f t="shared" si="27"/>
        <v>-4.1972666934616881E-4</v>
      </c>
      <c r="AR59">
        <f t="shared" si="27"/>
        <v>-4.1972790086300675E-4</v>
      </c>
      <c r="AS59">
        <f t="shared" si="27"/>
        <v>-4.8843719930186678E-2</v>
      </c>
      <c r="AT59">
        <f t="shared" si="27"/>
        <v>-3.1915067204744713E-2</v>
      </c>
      <c r="AU59">
        <f t="shared" si="23"/>
        <v>-8.1178515035794402E-2</v>
      </c>
      <c r="AW59">
        <v>56</v>
      </c>
      <c r="AX59">
        <f>IF(Z59&gt;0, (R59*SUMPRODUCT(K59:$K$98, X59:$X$98)-K59*$AZ$3)/Z59, 0)</f>
        <v>-4131955396.5980806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1000000</v>
      </c>
      <c r="S60">
        <f t="shared" si="1"/>
        <v>-19903000511.653992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-147.98537361890567</v>
      </c>
      <c r="AC60">
        <f t="shared" si="2"/>
        <v>-132.1301635413902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-2.8817998377512349E-2</v>
      </c>
      <c r="AI60">
        <f t="shared" si="25"/>
        <v>-2.8818081361333975E-2</v>
      </c>
      <c r="AJ60">
        <f t="shared" si="7"/>
        <v>-15.855210077515466</v>
      </c>
      <c r="AK60">
        <f t="shared" si="22"/>
        <v>-10.358976153323399</v>
      </c>
      <c r="AL60">
        <f t="shared" si="26"/>
        <v>-26.243004312200199</v>
      </c>
      <c r="AN60">
        <f t="shared" si="27"/>
        <v>0</v>
      </c>
      <c r="AO60">
        <f t="shared" si="27"/>
        <v>0</v>
      </c>
      <c r="AP60">
        <f t="shared" si="27"/>
        <v>-2.0381802140238489E-10</v>
      </c>
      <c r="AQ60">
        <f t="shared" si="27"/>
        <v>-7.0780391828699068E-5</v>
      </c>
      <c r="AR60">
        <f t="shared" si="27"/>
        <v>-7.0780595646720474E-5</v>
      </c>
      <c r="AS60">
        <f t="shared" si="27"/>
        <v>-3.8942259872170815E-2</v>
      </c>
      <c r="AT60">
        <f t="shared" si="27"/>
        <v>-2.5442863222885397E-2</v>
      </c>
      <c r="AU60">
        <f t="shared" si="23"/>
        <v>-6.4455903690702934E-2</v>
      </c>
      <c r="AW60">
        <v>57</v>
      </c>
      <c r="AX60">
        <f>IF(Z60&gt;0, (R60*SUMPRODUCT(K60:$K$98, X60:$X$98)-K60*$AZ$3)/Z60, 0)</f>
        <v>-19903000511.653992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1000000</v>
      </c>
      <c r="S61">
        <f t="shared" si="1"/>
        <v>-97483552041.869476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-132.1301635413902</v>
      </c>
      <c r="AC61">
        <f t="shared" si="2"/>
        <v>-117.97342199661701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-5.3621307022860788E-3</v>
      </c>
      <c r="AI61">
        <f t="shared" si="25"/>
        <v>-5.3621458296357095E-3</v>
      </c>
      <c r="AJ61">
        <f t="shared" si="7"/>
        <v>-14.156741544773197</v>
      </c>
      <c r="AK61">
        <f t="shared" si="22"/>
        <v>-9.2491114478973149</v>
      </c>
      <c r="AL61">
        <f t="shared" si="26"/>
        <v>-23.411215138500147</v>
      </c>
      <c r="AN61">
        <f t="shared" si="27"/>
        <v>0</v>
      </c>
      <c r="AO61">
        <f t="shared" si="27"/>
        <v>0</v>
      </c>
      <c r="AP61">
        <f t="shared" si="27"/>
        <v>-3.3173704506897985E-11</v>
      </c>
      <c r="AQ61">
        <f t="shared" si="27"/>
        <v>-1.1758949438616807E-5</v>
      </c>
      <c r="AR61">
        <f t="shared" si="27"/>
        <v>-1.1758982612321315E-5</v>
      </c>
      <c r="AS61">
        <f t="shared" si="27"/>
        <v>-3.104519775498614E-2</v>
      </c>
      <c r="AT61">
        <f t="shared" si="27"/>
        <v>-2.0282950921279855E-2</v>
      </c>
      <c r="AU61">
        <f t="shared" si="23"/>
        <v>-5.133990765887831E-2</v>
      </c>
      <c r="AW61">
        <v>58</v>
      </c>
      <c r="AX61">
        <f>IF(Z61&gt;0, (R61*SUMPRODUCT(K61:$K$98, X61:$X$98)-K61*$AZ$3)/Z61, 0)</f>
        <v>-97483552041.869476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1000000</v>
      </c>
      <c r="S62">
        <f t="shared" si="1"/>
        <v>-486041818603.922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-117.97342199661701</v>
      </c>
      <c r="AC62">
        <f t="shared" si="2"/>
        <v>-105.3334227509548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-9.8136930069771754E-4</v>
      </c>
      <c r="AI62">
        <f t="shared" si="25"/>
        <v>-9.8137200965759297E-4</v>
      </c>
      <c r="AJ62">
        <f t="shared" si="7"/>
        <v>-12.63999924566221</v>
      </c>
      <c r="AK62">
        <f t="shared" si="22"/>
        <v>-8.2581395397631905</v>
      </c>
      <c r="AL62">
        <f t="shared" si="26"/>
        <v>-20.899120157435057</v>
      </c>
      <c r="AN62">
        <f t="shared" si="27"/>
        <v>0</v>
      </c>
      <c r="AO62">
        <f t="shared" si="27"/>
        <v>0</v>
      </c>
      <c r="AP62">
        <f t="shared" si="27"/>
        <v>-5.3041485304248356E-12</v>
      </c>
      <c r="AQ62">
        <f t="shared" si="27"/>
        <v>-1.921522936268085E-6</v>
      </c>
      <c r="AR62">
        <f t="shared" si="27"/>
        <v>-1.9215282404166154E-6</v>
      </c>
      <c r="AS62">
        <f t="shared" si="27"/>
        <v>-2.4749142293001541E-2</v>
      </c>
      <c r="AT62">
        <f t="shared" si="27"/>
        <v>-1.6169452748598948E-2</v>
      </c>
      <c r="AU62">
        <f t="shared" si="23"/>
        <v>-4.0920516569840908E-2</v>
      </c>
      <c r="AW62">
        <v>59</v>
      </c>
      <c r="AX62">
        <f>IF(Z62&gt;0, (R62*SUMPRODUCT(K62:$K$98, X62:$X$98)-K62*$AZ$3)/Z62, 0)</f>
        <v>-486041818603.922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1000000</v>
      </c>
      <c r="S63">
        <f t="shared" si="1"/>
        <v>-2469161869540.373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-105.3334227509548</v>
      </c>
      <c r="AC63">
        <f t="shared" si="2"/>
        <v>-94.047700561217354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-1.7646070551898124E-4</v>
      </c>
      <c r="AI63">
        <f t="shared" si="25"/>
        <v>-1.7646118163043895E-4</v>
      </c>
      <c r="AJ63">
        <f t="shared" si="7"/>
        <v>-11.285722189737442</v>
      </c>
      <c r="AK63">
        <f t="shared" si="22"/>
        <v>-7.3733395925668361</v>
      </c>
      <c r="AL63">
        <f t="shared" si="26"/>
        <v>-18.659238243485909</v>
      </c>
      <c r="AN63">
        <f t="shared" si="27"/>
        <v>0</v>
      </c>
      <c r="AO63">
        <f t="shared" si="27"/>
        <v>0</v>
      </c>
      <c r="AP63">
        <f t="shared" si="27"/>
        <v>-8.3234565136690637E-13</v>
      </c>
      <c r="AQ63">
        <f t="shared" si="27"/>
        <v>-3.0849142254211792E-7</v>
      </c>
      <c r="AR63">
        <f t="shared" si="27"/>
        <v>-3.084922548877693E-7</v>
      </c>
      <c r="AS63">
        <f t="shared" si="27"/>
        <v>-1.9729879706010537E-2</v>
      </c>
      <c r="AT63">
        <f t="shared" si="27"/>
        <v>-1.2890189989365038E-2</v>
      </c>
      <c r="AU63">
        <f t="shared" si="23"/>
        <v>-3.2620378187630465E-2</v>
      </c>
      <c r="AW63">
        <v>60</v>
      </c>
      <c r="AX63">
        <f>IF(Z63&gt;0, (R63*SUMPRODUCT(K63:$K$98, X63:$X$98)-K63*$AZ$3)/Z63, 0)</f>
        <v>-2469161869540.373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1000000</v>
      </c>
      <c r="S64">
        <f t="shared" si="1"/>
        <v>-12803406856200.146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-94.047700561217354</v>
      </c>
      <c r="AC64">
        <f t="shared" si="2"/>
        <v>-83.971161484654871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-3.1149526074135009E-5</v>
      </c>
      <c r="AI64">
        <f t="shared" si="25"/>
        <v>-3.1149608055402208E-5</v>
      </c>
      <c r="AJ64">
        <f t="shared" si="7"/>
        <v>-10.076539076562483</v>
      </c>
      <c r="AK64">
        <f t="shared" si="22"/>
        <v>-6.5833390392852156</v>
      </c>
      <c r="AL64">
        <f t="shared" si="26"/>
        <v>-16.659909265455752</v>
      </c>
      <c r="AN64">
        <f t="shared" si="27"/>
        <v>0</v>
      </c>
      <c r="AO64">
        <f t="shared" si="27"/>
        <v>0</v>
      </c>
      <c r="AP64">
        <f t="shared" si="27"/>
        <v>-1.2796514297508808E-13</v>
      </c>
      <c r="AQ64">
        <f t="shared" si="27"/>
        <v>-4.8621516765795627E-8</v>
      </c>
      <c r="AR64">
        <f t="shared" si="27"/>
        <v>-4.8621644730938601E-8</v>
      </c>
      <c r="AS64">
        <f t="shared" si="27"/>
        <v>-1.5728541502886495E-2</v>
      </c>
      <c r="AT64">
        <f t="shared" si="27"/>
        <v>-1.0275980723164553E-2</v>
      </c>
      <c r="AU64">
        <f t="shared" si="23"/>
        <v>-2.6004570847695776E-2</v>
      </c>
      <c r="AW64">
        <v>61</v>
      </c>
      <c r="AX64">
        <f>IF(Z64&gt;0, (R64*SUMPRODUCT(K64:$K$98, X64:$X$98)-K64*$AZ$3)/Z64, 0)</f>
        <v>-12803406856200.146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1000000</v>
      </c>
      <c r="S65">
        <f t="shared" si="1"/>
        <v>-67834207747587.359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-83.971161484654871</v>
      </c>
      <c r="AC65">
        <f t="shared" si="2"/>
        <v>-74.974251368049678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-5.3876590908210152E-6</v>
      </c>
      <c r="AI65">
        <f t="shared" si="25"/>
        <v>-5.3876729065369086E-6</v>
      </c>
      <c r="AJ65">
        <f t="shared" si="7"/>
        <v>-8.9969101166051928</v>
      </c>
      <c r="AK65">
        <f t="shared" si="22"/>
        <v>-5.8779813039258419</v>
      </c>
      <c r="AL65">
        <f t="shared" si="26"/>
        <v>-14.874896808203943</v>
      </c>
      <c r="AN65">
        <f t="shared" si="27"/>
        <v>0</v>
      </c>
      <c r="AO65">
        <f t="shared" si="27"/>
        <v>0</v>
      </c>
      <c r="AP65">
        <f t="shared" si="27"/>
        <v>-1.9254508202859589E-14</v>
      </c>
      <c r="AQ65">
        <f t="shared" si="27"/>
        <v>-7.5086030255810307E-9</v>
      </c>
      <c r="AR65">
        <f t="shared" si="27"/>
        <v>-7.5086222800892332E-9</v>
      </c>
      <c r="AS65">
        <f t="shared" si="27"/>
        <v>-1.2538697305015986E-2</v>
      </c>
      <c r="AT65">
        <f t="shared" si="27"/>
        <v>-8.1919489446093743E-3</v>
      </c>
      <c r="AU65">
        <f t="shared" si="23"/>
        <v>-2.073065375824764E-2</v>
      </c>
      <c r="AW65">
        <v>62</v>
      </c>
      <c r="AX65">
        <f>IF(Z65&gt;0, (R65*SUMPRODUCT(K65:$K$98, X65:$X$98)-K65*$AZ$3)/Z65, 0)</f>
        <v>-67834207747587.359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1000000</v>
      </c>
      <c r="S66">
        <f t="shared" si="1"/>
        <v>-367871849867238.88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-74.974251368049678</v>
      </c>
      <c r="AC66">
        <f t="shared" si="2"/>
        <v>-66.94129587089158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-9.1223563563804918E-7</v>
      </c>
      <c r="AI66">
        <f t="shared" si="25"/>
        <v>-9.122379102513383E-7</v>
      </c>
      <c r="AJ66">
        <f t="shared" si="7"/>
        <v>-8.032955497158099</v>
      </c>
      <c r="AK66">
        <f t="shared" si="22"/>
        <v>-5.2481975957634779</v>
      </c>
      <c r="AL66">
        <f t="shared" si="26"/>
        <v>-13.281154005159486</v>
      </c>
      <c r="AN66">
        <f t="shared" si="27"/>
        <v>0</v>
      </c>
      <c r="AO66">
        <f t="shared" si="27"/>
        <v>0</v>
      </c>
      <c r="AP66">
        <f t="shared" si="27"/>
        <v>-2.830405021208605E-15</v>
      </c>
      <c r="AQ66">
        <f t="shared" si="27"/>
        <v>-1.1351363926483824E-9</v>
      </c>
      <c r="AR66">
        <f t="shared" si="27"/>
        <v>-1.1351392230534038E-9</v>
      </c>
      <c r="AS66">
        <f t="shared" si="27"/>
        <v>-9.9957727687005372E-3</v>
      </c>
      <c r="AT66">
        <f t="shared" si="27"/>
        <v>-6.5305715475520113E-3</v>
      </c>
      <c r="AU66">
        <f t="shared" si="23"/>
        <v>-1.6526345451391772E-2</v>
      </c>
      <c r="AW66">
        <v>63</v>
      </c>
      <c r="AX66">
        <f>IF(Z66&gt;0, (R66*SUMPRODUCT(K66:$K$98, X66:$X$98)-K66*$AZ$3)/Z66, 0)</f>
        <v>-367871849867238.88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-2046096016645908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-66.94129587089158</v>
      </c>
      <c r="AC67">
        <f t="shared" ref="AC67:AC89" si="30">S67*Z67</f>
        <v>-59.769014171431451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-1.5093812645129228E-7</v>
      </c>
      <c r="AI67">
        <f t="shared" ref="AI67:AI89" si="34">SUM(AE67:AH67)</f>
        <v>-1.5093849159186782E-7</v>
      </c>
      <c r="AJ67">
        <f t="shared" ref="AJ67:AJ89" si="35">AB67-AC67</f>
        <v>-7.1722816994601288</v>
      </c>
      <c r="AK67">
        <f t="shared" si="22"/>
        <v>-4.6858907109624113</v>
      </c>
      <c r="AL67">
        <f t="shared" si="26"/>
        <v>-11.858172561361032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-1.6769570750879537E-10</v>
      </c>
      <c r="AR67">
        <f t="shared" si="36"/>
        <v>-1.6769611318831847E-10</v>
      </c>
      <c r="AS67">
        <f t="shared" si="36"/>
        <v>-7.968568858786532E-3</v>
      </c>
      <c r="AT67">
        <f t="shared" si="36"/>
        <v>-5.2061316551276554E-3</v>
      </c>
      <c r="AU67">
        <f t="shared" si="23"/>
        <v>-1.3174700681610302E-2</v>
      </c>
      <c r="AW67">
        <v>64</v>
      </c>
      <c r="AX67">
        <f>IF(Z67&gt;0, (R67*SUMPRODUCT(K67:$K$98, X67:$X$98)-K67*$AZ$3)/Z67, 0)</f>
        <v>-2046096016645908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1000000</v>
      </c>
      <c r="S68">
        <f t="shared" si="29"/>
        <v>-1.168510841344839E+16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-59.769014171431451</v>
      </c>
      <c r="AC68">
        <f t="shared" si="30"/>
        <v>-53.365191224639076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-2.4352193394470732E-8</v>
      </c>
      <c r="AI68">
        <f t="shared" si="34"/>
        <v>-2.4352250481223093E-8</v>
      </c>
      <c r="AJ68">
        <f t="shared" si="35"/>
        <v>-6.4038229467923742</v>
      </c>
      <c r="AK68">
        <f t="shared" si="22"/>
        <v>-4.1838309920002024</v>
      </c>
      <c r="AL68">
        <f t="shared" si="26"/>
        <v>-10.587653963144827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-2.4157002966629804E-11</v>
      </c>
      <c r="AR68">
        <f t="shared" si="36"/>
        <v>-2.4157059595814036E-11</v>
      </c>
      <c r="AS68">
        <f t="shared" si="36"/>
        <v>-6.3524943079073951E-3</v>
      </c>
      <c r="AT68">
        <f t="shared" si="36"/>
        <v>-4.1502962812612482E-3</v>
      </c>
      <c r="AU68">
        <f t="shared" si="23"/>
        <v>-1.0502790613325704E-2</v>
      </c>
      <c r="AW68">
        <v>65</v>
      </c>
      <c r="AX68">
        <f>IF(Z68&gt;0, (R68*SUMPRODUCT(K68:$K$98, X68:$X$98)-K68*$AZ$3)/Z68, 0)</f>
        <v>-1.168510841344839E+16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1000000</v>
      </c>
      <c r="S69">
        <f t="shared" si="29"/>
        <v>-6.8654187806282192E+16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-53.365191224639076</v>
      </c>
      <c r="AC69">
        <f t="shared" si="30"/>
        <v>-47.647492164877463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-3.827249144782833E-9</v>
      </c>
      <c r="AI69">
        <f t="shared" si="34"/>
        <v>-3.8272578200533607E-9</v>
      </c>
      <c r="AJ69">
        <f t="shared" si="35"/>
        <v>-5.717699059761614</v>
      </c>
      <c r="AK69">
        <f t="shared" si="22"/>
        <v>-3.7355633857247357</v>
      </c>
      <c r="AL69">
        <f t="shared" si="26"/>
        <v>-9.4532624493136073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-3.3897969185726752E-12</v>
      </c>
      <c r="AR69">
        <f t="shared" si="36"/>
        <v>-3.3898046022651107E-12</v>
      </c>
      <c r="AS69">
        <f t="shared" si="36"/>
        <v>-5.0641695695526952E-3</v>
      </c>
      <c r="AT69">
        <f t="shared" si="36"/>
        <v>-3.3085907854533301E-3</v>
      </c>
      <c r="AU69">
        <f t="shared" si="23"/>
        <v>-8.3727603583958303E-3</v>
      </c>
      <c r="AW69">
        <v>66</v>
      </c>
      <c r="AX69">
        <f>IF(Z69&gt;0, (R69*SUMPRODUCT(K69:$K$98, X69:$X$98)-K69*$AZ$3)/Z69, 0)</f>
        <v>-6.8654187806282192E+16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1000000</v>
      </c>
      <c r="S70">
        <f t="shared" si="29"/>
        <v>-4.1540902930266323E+17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-47.647492164877463</v>
      </c>
      <c r="AC70">
        <f t="shared" si="30"/>
        <v>-42.542403718643556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-5.8467054705413261E-10</v>
      </c>
      <c r="AI70">
        <f t="shared" si="34"/>
        <v>-5.8467182719011657E-10</v>
      </c>
      <c r="AJ70">
        <f t="shared" si="35"/>
        <v>-5.105088446233907</v>
      </c>
      <c r="AK70">
        <f t="shared" si="22"/>
        <v>-3.3353244515414229</v>
      </c>
      <c r="AL70">
        <f t="shared" si="26"/>
        <v>-8.4404128983600017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-4.6235987739531734E-13</v>
      </c>
      <c r="AR70">
        <f t="shared" si="36"/>
        <v>-4.6236088973212756E-13</v>
      </c>
      <c r="AS70">
        <f t="shared" si="36"/>
        <v>-4.037124975741972E-3</v>
      </c>
      <c r="AT70">
        <f t="shared" si="36"/>
        <v>-2.6375883174862866E-3</v>
      </c>
      <c r="AU70">
        <f t="shared" si="23"/>
        <v>-6.6747132936906192E-3</v>
      </c>
      <c r="AW70">
        <v>67</v>
      </c>
      <c r="AX70">
        <f>IF(Z70&gt;0, (R70*SUMPRODUCT(K70:$K$98, X70:$X$98)-K70*$AZ$3)/Z70, 0)</f>
        <v>-4.1540902930266323E+17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1000000</v>
      </c>
      <c r="S71">
        <f t="shared" si="29"/>
        <v>-2.5895714162421673E+18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-42.542403718643556</v>
      </c>
      <c r="AC71">
        <f t="shared" si="30"/>
        <v>-37.984289034503576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-8.6718594033449738E-11</v>
      </c>
      <c r="AI71">
        <f t="shared" si="34"/>
        <v>-8.6718777385648466E-11</v>
      </c>
      <c r="AJ71">
        <f t="shared" si="35"/>
        <v>-4.55811468413998</v>
      </c>
      <c r="AK71">
        <f t="shared" si="22"/>
        <v>-2.9779682603050492</v>
      </c>
      <c r="AL71">
        <f t="shared" si="26"/>
        <v>-7.5360829445317483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-6.1229840565798896E-14</v>
      </c>
      <c r="AR71">
        <f t="shared" si="36"/>
        <v>-6.1229970026222242E-14</v>
      </c>
      <c r="AS71">
        <f t="shared" si="36"/>
        <v>-3.2183713135716212E-3</v>
      </c>
      <c r="AT71">
        <f t="shared" si="36"/>
        <v>-2.1026692582003111E-3</v>
      </c>
      <c r="AU71">
        <f t="shared" si="23"/>
        <v>-5.3210405718331624E-3</v>
      </c>
      <c r="AW71">
        <v>68</v>
      </c>
      <c r="AX71">
        <f>IF(Z71&gt;0, (R71*SUMPRODUCT(K71:$K$98, X71:$X$98)-K71*$AZ$3)/Z71, 0)</f>
        <v>-2.5895714162421673E+18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1000000</v>
      </c>
      <c r="S72">
        <f t="shared" si="29"/>
        <v>-1.6658835076597076E+19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-37.984289034503576</v>
      </c>
      <c r="AC72">
        <f t="shared" si="30"/>
        <v>-33.914543780806824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-1.2485664885602649E-11</v>
      </c>
      <c r="AI72">
        <f t="shared" si="34"/>
        <v>-1.2485690333468319E-11</v>
      </c>
      <c r="AJ72">
        <f t="shared" si="35"/>
        <v>-4.0697452536967518</v>
      </c>
      <c r="AK72">
        <f t="shared" ref="AK72:AK89" si="49">G72*SUM(AB72:AB72, AE72:AF72)</f>
        <v>-2.6589002324152506</v>
      </c>
      <c r="AL72">
        <f t="shared" si="26"/>
        <v>-6.7286454861244884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-7.8712653310273949E-15</v>
      </c>
      <c r="AR72">
        <f t="shared" si="36"/>
        <v>-7.8712813739778218E-15</v>
      </c>
      <c r="AS72">
        <f t="shared" si="36"/>
        <v>-2.5656659068653467E-3</v>
      </c>
      <c r="AT72">
        <f t="shared" si="36"/>
        <v>-1.6762350591520514E-3</v>
      </c>
      <c r="AU72">
        <f t="shared" si="23"/>
        <v>-4.2419009660252692E-3</v>
      </c>
      <c r="AW72">
        <v>69</v>
      </c>
      <c r="AX72">
        <f>IF(Z72&gt;0, (R72*SUMPRODUCT(K72:$K$98, X72:$X$98)-K72*$AZ$3)/Z72, 0)</f>
        <v>-1.6658835076597076E+19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1000000</v>
      </c>
      <c r="S73">
        <f t="shared" si="29"/>
        <v>-1.1076976083288075E+20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-33.914543780806824</v>
      </c>
      <c r="AC73">
        <f t="shared" si="30"/>
        <v>-30.280842661434669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-1.7421035507947251E-12</v>
      </c>
      <c r="AI73">
        <f t="shared" si="34"/>
        <v>-1.7421069678873542E-12</v>
      </c>
      <c r="AJ73">
        <f t="shared" si="35"/>
        <v>-3.6337011193721551</v>
      </c>
      <c r="AK73">
        <f t="shared" si="49"/>
        <v>-2.3740180646564779</v>
      </c>
      <c r="AL73">
        <f t="shared" si="26"/>
        <v>-6.0077191840303747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-9.8059307328421103E-16</v>
      </c>
      <c r="AR73">
        <f t="shared" si="36"/>
        <v>-9.8059499669304708E-16</v>
      </c>
      <c r="AS73">
        <f t="shared" si="36"/>
        <v>-2.0453331527944718E-3</v>
      </c>
      <c r="AT73">
        <f t="shared" si="36"/>
        <v>-1.3362843264923901E-3</v>
      </c>
      <c r="AU73">
        <f t="shared" si="23"/>
        <v>-3.3816174792878424E-3</v>
      </c>
      <c r="AW73">
        <v>70</v>
      </c>
      <c r="AX73">
        <f>IF(Z73&gt;0, (R73*SUMPRODUCT(K73:$K$98, X73:$X$98)-K73*$AZ$3)/Z73, 0)</f>
        <v>-1.1076976083288075E+20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1000000</v>
      </c>
      <c r="S74">
        <f t="shared" si="29"/>
        <v>-7.6244951114707645E+20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-30.280842661434669</v>
      </c>
      <c r="AC74">
        <f t="shared" si="30"/>
        <v>-27.036466661995235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-2.3517372704717581E-13</v>
      </c>
      <c r="AI74">
        <f t="shared" si="34"/>
        <v>-2.3517417029729054E-13</v>
      </c>
      <c r="AJ74">
        <f t="shared" si="35"/>
        <v>-3.2443759994394341</v>
      </c>
      <c r="AK74">
        <f t="shared" si="49"/>
        <v>-2.1196589863004269</v>
      </c>
      <c r="AL74">
        <f t="shared" si="26"/>
        <v>-5.364034985740096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-1.18191334005217E-16</v>
      </c>
      <c r="AR74">
        <f t="shared" si="36"/>
        <v>-1.1819155676956661E-16</v>
      </c>
      <c r="AS74">
        <f t="shared" si="36"/>
        <v>-1.6305270669598837E-3</v>
      </c>
      <c r="AT74">
        <f t="shared" si="36"/>
        <v>-1.0652776837471224E-3</v>
      </c>
      <c r="AU74">
        <f t="shared" si="23"/>
        <v>-2.6958047507071241E-3</v>
      </c>
      <c r="AW74">
        <v>71</v>
      </c>
      <c r="AX74">
        <f>IF(Z74&gt;0, (R74*SUMPRODUCT(K74:$K$98, X74:$X$98)-K74*$AZ$3)/Z74, 0)</f>
        <v>-7.6244951114707645E+20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1000000</v>
      </c>
      <c r="S75">
        <f t="shared" si="29"/>
        <v>-5.4402667844429729E+21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-27.036466661995235</v>
      </c>
      <c r="AC75">
        <f t="shared" si="30"/>
        <v>-24.139702376781461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-3.0668181402245006E-14</v>
      </c>
      <c r="AI75">
        <f t="shared" si="34"/>
        <v>-3.066823686759104E-14</v>
      </c>
      <c r="AJ75">
        <f t="shared" si="35"/>
        <v>-2.8967642852137736</v>
      </c>
      <c r="AK75">
        <f t="shared" si="49"/>
        <v>-1.8925526663396666</v>
      </c>
      <c r="AL75">
        <f t="shared" si="26"/>
        <v>-4.789316951553471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-1.3761533551619169E-17</v>
      </c>
      <c r="AR75">
        <f t="shared" si="36"/>
        <v>-1.3761558440223107E-17</v>
      </c>
      <c r="AS75">
        <f t="shared" si="36"/>
        <v>-1.2998461949616387E-3</v>
      </c>
      <c r="AT75">
        <f t="shared" si="36"/>
        <v>-8.492328473749378E-4</v>
      </c>
      <c r="AU75">
        <f t="shared" si="23"/>
        <v>-2.1490790423365903E-3</v>
      </c>
      <c r="AW75">
        <v>72</v>
      </c>
      <c r="AX75">
        <f>IF(Z75&gt;0, (R75*SUMPRODUCT(K75:$K$98, X75:$X$98)-K75*$AZ$3)/Z75, 0)</f>
        <v>-5.4402667844429729E+21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1000000</v>
      </c>
      <c r="S76">
        <f t="shared" si="29"/>
        <v>-4.0301294107182343E+22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-24.139702376781461</v>
      </c>
      <c r="AC76">
        <f t="shared" si="30"/>
        <v>-21.553305693554872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-3.8580510981172804E-15</v>
      </c>
      <c r="AI76">
        <f t="shared" si="34"/>
        <v>-3.858057783171126E-15</v>
      </c>
      <c r="AJ76">
        <f t="shared" si="35"/>
        <v>-2.5863966832265888</v>
      </c>
      <c r="AK76">
        <f t="shared" si="49"/>
        <v>-1.6897791663747024</v>
      </c>
      <c r="AL76">
        <f t="shared" si="26"/>
        <v>-4.2761758496012954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-1.5457126549825927E-18</v>
      </c>
      <c r="AR76">
        <f t="shared" si="36"/>
        <v>-1.545715333322528E-18</v>
      </c>
      <c r="AS76">
        <f t="shared" si="36"/>
        <v>-1.0362294283814105E-3</v>
      </c>
      <c r="AT76">
        <f t="shared" si="36"/>
        <v>-6.7700322654252055E-4</v>
      </c>
      <c r="AU76">
        <f t="shared" si="23"/>
        <v>-1.7132326549239327E-3</v>
      </c>
      <c r="AW76">
        <v>73</v>
      </c>
      <c r="AX76">
        <f>IF(Z76&gt;0, (R76*SUMPRODUCT(K76:$K$98, X76:$X$98)-K76*$AZ$3)/Z76, 0)</f>
        <v>-4.0301294107182343E+22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1000000</v>
      </c>
      <c r="S77">
        <f t="shared" si="29"/>
        <v>-3.1050248192383416E+23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-21.553305693554872</v>
      </c>
      <c r="AC77">
        <f t="shared" si="30"/>
        <v>-19.244022940673993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-4.6747923040436684E-16</v>
      </c>
      <c r="AI77">
        <f t="shared" si="34"/>
        <v>-4.674800051172943E-16</v>
      </c>
      <c r="AJ77">
        <f t="shared" si="35"/>
        <v>-2.309282752880879</v>
      </c>
      <c r="AK77">
        <f t="shared" si="49"/>
        <v>-1.5087313985488411</v>
      </c>
      <c r="AL77">
        <f t="shared" si="26"/>
        <v>-3.8180141514297206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-1.6722649411784954E-19</v>
      </c>
      <c r="AR77">
        <f t="shared" si="36"/>
        <v>-1.6722677124786598E-19</v>
      </c>
      <c r="AS77">
        <f t="shared" si="36"/>
        <v>-8.2607575604385264E-4</v>
      </c>
      <c r="AT77">
        <f t="shared" si="36"/>
        <v>-5.3970282728198378E-4</v>
      </c>
      <c r="AU77">
        <f t="shared" si="23"/>
        <v>-1.3657785833258364E-3</v>
      </c>
      <c r="AW77">
        <v>74</v>
      </c>
      <c r="AX77">
        <f>IF(Z77&gt;0, (R77*SUMPRODUCT(K77:$K$98, X77:$X$98)-K77*$AZ$3)/Z77, 0)</f>
        <v>-3.1050248192383416E+23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1000000</v>
      </c>
      <c r="S78">
        <f t="shared" si="29"/>
        <v>-2.4921844942334894E+24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-19.244022940673993</v>
      </c>
      <c r="AC78">
        <f t="shared" si="30"/>
        <v>-17.182163339887492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-5.4462845172208047E-17</v>
      </c>
      <c r="AI78">
        <f t="shared" si="34"/>
        <v>-5.4462931352441592E-17</v>
      </c>
      <c r="AJ78">
        <f t="shared" si="35"/>
        <v>-2.0618596007865015</v>
      </c>
      <c r="AK78">
        <f t="shared" si="49"/>
        <v>-1.3470816058471797</v>
      </c>
      <c r="AL78">
        <f t="shared" si="26"/>
        <v>-3.4089412066336813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-1.7395025401055081E-20</v>
      </c>
      <c r="AR78">
        <f t="shared" si="36"/>
        <v>-1.7395052926377103E-20</v>
      </c>
      <c r="AS78">
        <f t="shared" si="36"/>
        <v>-6.5854253511149041E-4</v>
      </c>
      <c r="AT78">
        <f t="shared" si="36"/>
        <v>-4.3024778960617334E-4</v>
      </c>
      <c r="AU78">
        <f t="shared" si="23"/>
        <v>-1.0887903247176636E-3</v>
      </c>
      <c r="AW78">
        <v>75</v>
      </c>
      <c r="AX78">
        <f>IF(Z78&gt;0, (R78*SUMPRODUCT(K78:$K$98, X78:$X$98)-K78*$AZ$3)/Z78, 0)</f>
        <v>-2.4921844942334894E+24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1000000</v>
      </c>
      <c r="S79">
        <f t="shared" si="29"/>
        <v>-2.0870777953642817E+25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-17.182163339887492</v>
      </c>
      <c r="AC79">
        <f t="shared" si="30"/>
        <v>-15.341217267756692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-6.090417217014121E-18</v>
      </c>
      <c r="AI79">
        <f t="shared" si="34"/>
        <v>-6.0904264052301171E-18</v>
      </c>
      <c r="AJ79">
        <f t="shared" si="35"/>
        <v>-1.8409460721307997</v>
      </c>
      <c r="AK79">
        <f t="shared" si="49"/>
        <v>-1.2027514337921246</v>
      </c>
      <c r="AL79">
        <f t="shared" si="26"/>
        <v>-3.0436975059229243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-1.7368158095735944E-21</v>
      </c>
      <c r="AR79">
        <f t="shared" si="36"/>
        <v>-1.7368184297945471E-21</v>
      </c>
      <c r="AS79">
        <f t="shared" si="36"/>
        <v>-5.2498607709780651E-4</v>
      </c>
      <c r="AT79">
        <f t="shared" si="36"/>
        <v>-3.4299090370390088E-4</v>
      </c>
      <c r="AU79">
        <f t="shared" si="23"/>
        <v>-8.6797698080170744E-4</v>
      </c>
      <c r="AW79">
        <v>76</v>
      </c>
      <c r="AX79">
        <f>IF(Z79&gt;0, (R79*SUMPRODUCT(K79:$K$98, X79:$X$98)-K79*$AZ$3)/Z79, 0)</f>
        <v>-2.0870777953642817E+25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1000000</v>
      </c>
      <c r="S80">
        <f t="shared" si="29"/>
        <v>-1.8405215050935986E+26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-15.341217267756692</v>
      </c>
      <c r="AC80">
        <f t="shared" si="30"/>
        <v>-13.697515417639901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-6.5328478148485154E-19</v>
      </c>
      <c r="AI80">
        <f t="shared" si="34"/>
        <v>-6.5328571175891919E-19</v>
      </c>
      <c r="AJ80">
        <f t="shared" si="35"/>
        <v>-1.6437018501167913</v>
      </c>
      <c r="AK80">
        <f t="shared" si="49"/>
        <v>-1.0738852087429684</v>
      </c>
      <c r="AL80">
        <f t="shared" si="26"/>
        <v>-2.7175870588597597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-1.6633790900631927E-22</v>
      </c>
      <c r="AR80">
        <f t="shared" si="36"/>
        <v>-1.6633814587062041E-22</v>
      </c>
      <c r="AS80">
        <f t="shared" si="36"/>
        <v>-4.1851568646190078E-4</v>
      </c>
      <c r="AT80">
        <f t="shared" si="36"/>
        <v>-2.7343024848844137E-4</v>
      </c>
      <c r="AU80">
        <f t="shared" si="23"/>
        <v>-6.919459349503421E-4</v>
      </c>
      <c r="AW80">
        <v>77</v>
      </c>
      <c r="AX80">
        <f>IF(Z80&gt;0, (R80*SUMPRODUCT(K80:$K$98, X80:$X$98)-K80*$AZ$3)/Z80, 0)</f>
        <v>-1.8405215050935986E+26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1000000</v>
      </c>
      <c r="S81">
        <f t="shared" si="29"/>
        <v>-1.7134768139968315E+27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-13.697515417639901</v>
      </c>
      <c r="AC81">
        <f t="shared" si="30"/>
        <v>-12.229924480035624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-6.6540215661717531E-20</v>
      </c>
      <c r="AI81">
        <f t="shared" si="34"/>
        <v>-6.6540304880348767E-20</v>
      </c>
      <c r="AJ81">
        <f t="shared" si="35"/>
        <v>-1.4675909376042764</v>
      </c>
      <c r="AK81">
        <f t="shared" si="49"/>
        <v>-0.95882607923479313</v>
      </c>
      <c r="AL81">
        <f t="shared" si="26"/>
        <v>-2.4264170168390695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-1.512707213783496E-23</v>
      </c>
      <c r="AR81">
        <f t="shared" si="36"/>
        <v>-1.5127092420556582E-23</v>
      </c>
      <c r="AS81">
        <f t="shared" si="36"/>
        <v>-3.3363814290648941E-4</v>
      </c>
      <c r="AT81">
        <f t="shared" si="36"/>
        <v>-2.1797692003223956E-4</v>
      </c>
      <c r="AU81">
        <f t="shared" si="23"/>
        <v>-5.5161506293872897E-4</v>
      </c>
      <c r="AW81">
        <v>78</v>
      </c>
      <c r="AX81">
        <f>IF(Z81&gt;0, (R81*SUMPRODUCT(K81:$K$98, X81:$X$98)-K81*$AZ$3)/Z81, 0)</f>
        <v>-1.7134768139968315E+27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1000000</v>
      </c>
      <c r="S82">
        <f t="shared" si="29"/>
        <v>-1.6886043314260566E+28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-12.229924480035624</v>
      </c>
      <c r="AC82">
        <f t="shared" si="30"/>
        <v>-10.919575428603235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-6.4194528307689002E-21</v>
      </c>
      <c r="AI82">
        <f t="shared" si="34"/>
        <v>-6.4194609140534399E-21</v>
      </c>
      <c r="AJ82">
        <f t="shared" si="35"/>
        <v>-1.3103490514323894</v>
      </c>
      <c r="AK82">
        <f t="shared" si="49"/>
        <v>-0.85609471360249378</v>
      </c>
      <c r="AL82">
        <f t="shared" si="26"/>
        <v>-2.1664437650348831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-1.3030187444160649E-24</v>
      </c>
      <c r="AR82">
        <f t="shared" si="36"/>
        <v>-1.3030203851589053E-24</v>
      </c>
      <c r="AS82">
        <f t="shared" si="36"/>
        <v>-2.6597428484254569E-4</v>
      </c>
      <c r="AT82">
        <f t="shared" si="36"/>
        <v>-1.7376986609712972E-4</v>
      </c>
      <c r="AU82">
        <f t="shared" si="23"/>
        <v>-4.3974415093967541E-4</v>
      </c>
      <c r="AW82">
        <v>79</v>
      </c>
      <c r="AX82">
        <f>IF(Z82&gt;0, (R82*SUMPRODUCT(K82:$K$98, X82:$X$98)-K82*$AZ$3)/Z82, 0)</f>
        <v>-1.6886043314260566E+28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1000000</v>
      </c>
      <c r="S83">
        <f t="shared" si="29"/>
        <v>-1.7667108942545841E+29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-10.919575428603235</v>
      </c>
      <c r="AC83">
        <f t="shared" si="30"/>
        <v>-9.7496209183957454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-5.8501098356945376E-22</v>
      </c>
      <c r="AI83">
        <f t="shared" si="34"/>
        <v>-5.8501167338385339E-22</v>
      </c>
      <c r="AJ83">
        <f t="shared" si="35"/>
        <v>-1.1699545102074893</v>
      </c>
      <c r="AK83">
        <f t="shared" si="49"/>
        <v>-0.76437028000222651</v>
      </c>
      <c r="AL83">
        <f t="shared" si="26"/>
        <v>-1.9343247902097158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-1.0602264840495722E-25</v>
      </c>
      <c r="AR83">
        <f t="shared" si="36"/>
        <v>-1.060227734213272E-25</v>
      </c>
      <c r="AS83">
        <f t="shared" si="36"/>
        <v>-2.1203307146248836E-4</v>
      </c>
      <c r="AT83">
        <f t="shared" si="36"/>
        <v>-1.3852827335549242E-4</v>
      </c>
      <c r="AU83">
        <f t="shared" si="23"/>
        <v>-3.5056134481798075E-4</v>
      </c>
      <c r="AW83">
        <v>80</v>
      </c>
      <c r="AX83">
        <f>IF(Z83&gt;0, (R83*SUMPRODUCT(K83:$K$98, X83:$X$98)-K83*$AZ$3)/Z83, 0)</f>
        <v>-1.7667108942545841E+29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1000000</v>
      </c>
      <c r="S84">
        <f t="shared" si="29"/>
        <v>-1.9687055030443341E+30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-9.7496209183957454</v>
      </c>
      <c r="AC84">
        <f t="shared" si="30"/>
        <v>-8.7050186771390567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-5.0211603722944876E-23</v>
      </c>
      <c r="AI84">
        <f t="shared" si="34"/>
        <v>-5.0211658994153949E-23</v>
      </c>
      <c r="AJ84">
        <f t="shared" si="35"/>
        <v>-1.0446022412566887</v>
      </c>
      <c r="AK84">
        <f t="shared" si="49"/>
        <v>-0.68247346428770228</v>
      </c>
      <c r="AL84">
        <f t="shared" si="26"/>
        <v>-1.727075705544391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-8.124950026708712E-27</v>
      </c>
      <c r="AR84">
        <f t="shared" si="36"/>
        <v>-8.1249589703746848E-27</v>
      </c>
      <c r="AS84">
        <f t="shared" si="36"/>
        <v>-1.6903146640823399E-4</v>
      </c>
      <c r="AT84">
        <f t="shared" si="36"/>
        <v>-1.1043389138671271E-4</v>
      </c>
      <c r="AU84">
        <f t="shared" si="23"/>
        <v>-2.7946535779494673E-4</v>
      </c>
      <c r="AW84">
        <v>81</v>
      </c>
      <c r="AX84">
        <f>IF(Z84&gt;0, (R84*SUMPRODUCT(K84:$K$98, X84:$X$98)-K84*$AZ$3)/Z84, 0)</f>
        <v>-1.9687055030443341E+30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1000000</v>
      </c>
      <c r="S85">
        <f t="shared" si="29"/>
        <v>-2.345648137554548E+31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-8.7050186771390567</v>
      </c>
      <c r="AC85">
        <f t="shared" si="30"/>
        <v>-7.772338104588445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-4.046128351779707E-24</v>
      </c>
      <c r="AI85">
        <f t="shared" si="34"/>
        <v>-4.0461324936722932E-24</v>
      </c>
      <c r="AJ85">
        <f t="shared" si="35"/>
        <v>-0.93268057255061176</v>
      </c>
      <c r="AK85">
        <f t="shared" si="49"/>
        <v>-0.60935130739973398</v>
      </c>
      <c r="AL85">
        <f t="shared" si="26"/>
        <v>-1.5420318799503456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-5.8457230824808819E-28</v>
      </c>
      <c r="AR85">
        <f t="shared" si="36"/>
        <v>-5.8457290665612151E-28</v>
      </c>
      <c r="AS85">
        <f t="shared" si="36"/>
        <v>-1.3475085013411466E-4</v>
      </c>
      <c r="AT85">
        <f t="shared" si="36"/>
        <v>-8.8037222087621701E-5</v>
      </c>
      <c r="AU85">
        <f t="shared" si="23"/>
        <v>-2.2278807222173634E-4</v>
      </c>
      <c r="AW85">
        <v>82</v>
      </c>
      <c r="AX85">
        <f>IF(Z85&gt;0, (R85*SUMPRODUCT(K85:$K$98, X85:$X$98)-K85*$AZ$3)/Z85, 0)</f>
        <v>-2.345648137554548E+31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1000000</v>
      </c>
      <c r="S86">
        <f t="shared" si="29"/>
        <v>-3.0025936305129544E+32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-7.772338104588445</v>
      </c>
      <c r="AC86">
        <f t="shared" si="30"/>
        <v>-6.9395875933825399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-3.0492591549111079E-25</v>
      </c>
      <c r="AI86">
        <f t="shared" si="34"/>
        <v>-3.0492620439082745E-25</v>
      </c>
      <c r="AJ86">
        <f t="shared" si="35"/>
        <v>-0.83275051120590504</v>
      </c>
      <c r="AK86">
        <f t="shared" si="49"/>
        <v>-0.54406366732119116</v>
      </c>
      <c r="AL86">
        <f t="shared" si="26"/>
        <v>-1.3768141785270962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-3.9334614380033447E-29</v>
      </c>
      <c r="AR86">
        <f t="shared" si="36"/>
        <v>-3.9334651647311737E-29</v>
      </c>
      <c r="AS86">
        <f t="shared" si="36"/>
        <v>-1.0742255272171151E-4</v>
      </c>
      <c r="AT86">
        <f t="shared" si="36"/>
        <v>-7.0182734444851507E-5</v>
      </c>
      <c r="AU86">
        <f t="shared" si="23"/>
        <v>-1.7760528716656302E-4</v>
      </c>
      <c r="AW86">
        <v>83</v>
      </c>
      <c r="AX86">
        <f>IF(Z86&gt;0, (R86*SUMPRODUCT(K86:$K$98, X86:$X$98)-K86*$AZ$3)/Z86, 0)</f>
        <v>-3.0025936305129544E+32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1000000</v>
      </c>
      <c r="S87">
        <f t="shared" si="29"/>
        <v>-4.1523253677004741E+33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-6.9395875933825399</v>
      </c>
      <c r="AC87">
        <f t="shared" si="30"/>
        <v>-6.1960603512344097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-2.1388667089165817E-26</v>
      </c>
      <c r="AI87">
        <f t="shared" si="34"/>
        <v>-2.1388685741546719E-26</v>
      </c>
      <c r="AJ87">
        <f t="shared" si="35"/>
        <v>-0.74352724214813026</v>
      </c>
      <c r="AK87">
        <f t="shared" si="49"/>
        <v>-0.48577113153677787</v>
      </c>
      <c r="AL87">
        <f t="shared" si="26"/>
        <v>-1.2292983736849081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-2.4634642187836133E-30</v>
      </c>
      <c r="AR87">
        <f t="shared" si="36"/>
        <v>-2.463466367092938E-30</v>
      </c>
      <c r="AS87">
        <f t="shared" si="36"/>
        <v>-8.5636601340650199E-5</v>
      </c>
      <c r="AT87">
        <f t="shared" si="36"/>
        <v>-5.594924620922473E-5</v>
      </c>
      <c r="AU87">
        <f t="shared" si="23"/>
        <v>-1.4158584754987494E-4</v>
      </c>
      <c r="AW87">
        <v>84</v>
      </c>
      <c r="AX87">
        <f>IF(Z87&gt;0, (R87*SUMPRODUCT(K87:$K$98, X87:$X$98)-K87*$AZ$3)/Z87, 0)</f>
        <v>-4.1523253677004741E+33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1000000</v>
      </c>
      <c r="S88">
        <f t="shared" si="29"/>
        <v>-6.2439537004714051E+34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-6.1960603512344097</v>
      </c>
      <c r="AC88">
        <f t="shared" si="30"/>
        <v>-5.5321967421735803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-1.3886677064465727E-27</v>
      </c>
      <c r="AI88">
        <f t="shared" si="34"/>
        <v>-1.3886688139573358E-27</v>
      </c>
      <c r="AJ88">
        <f t="shared" si="35"/>
        <v>-0.66386360906082942</v>
      </c>
      <c r="AK88">
        <f t="shared" si="49"/>
        <v>-0.43372422458640875</v>
      </c>
      <c r="AL88">
        <f t="shared" si="26"/>
        <v>-1.0975878336472382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-1.4280481509328771E-31</v>
      </c>
      <c r="AR88">
        <f t="shared" si="36"/>
        <v>-1.4280492898509134E-31</v>
      </c>
      <c r="AS88">
        <f t="shared" si="36"/>
        <v>-6.8268974283043719E-5</v>
      </c>
      <c r="AT88">
        <f t="shared" si="36"/>
        <v>-4.4602396531588588E-5</v>
      </c>
      <c r="AU88">
        <f t="shared" si="23"/>
        <v>-1.1287137081463232E-4</v>
      </c>
      <c r="AW88">
        <v>85</v>
      </c>
      <c r="AX88">
        <f>IF(Z88&gt;0, (R88*SUMPRODUCT(K88:$K$98, X88:$X$98)-K88*$AZ$3)/Z88, 0)</f>
        <v>-6.2439537004714051E+34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-5.5321967421735803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-5.5321967421735803</v>
      </c>
      <c r="AK89">
        <f t="shared" si="49"/>
        <v>-0.38725377195215066</v>
      </c>
      <c r="AL89">
        <f t="shared" si="26"/>
        <v>-5.9194505141257308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-8.1351288313183519E-33</v>
      </c>
      <c r="AR89">
        <f t="shared" si="36"/>
        <v>-8.1351288313183519E-33</v>
      </c>
      <c r="AS89">
        <f t="shared" si="36"/>
        <v>-5.0795367770121839E-4</v>
      </c>
      <c r="AT89">
        <f t="shared" si="36"/>
        <v>-3.5556757439085285E-5</v>
      </c>
      <c r="AU89">
        <f t="shared" si="23"/>
        <v>-5.4351043514030365E-4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98726.302223447128</v>
      </c>
      <c r="AO91" s="8">
        <f t="shared" si="50"/>
        <v>-9872.6302223447128</v>
      </c>
      <c r="AP91" s="8">
        <f t="shared" si="50"/>
        <v>-730.90418046542163</v>
      </c>
      <c r="AQ91" s="8">
        <f t="shared" si="50"/>
        <v>-53796.386043053571</v>
      </c>
      <c r="AR91" s="8">
        <f t="shared" si="50"/>
        <v>34326.381777583396</v>
      </c>
      <c r="AS91" s="8">
        <f t="shared" si="50"/>
        <v>-14066.293475284549</v>
      </c>
      <c r="AT91" s="8">
        <f t="shared" si="50"/>
        <v>6727.9925030088134</v>
      </c>
      <c r="AU91" s="8">
        <f t="shared" si="50"/>
        <v>26988.080805307665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253367.09024797351</v>
      </c>
      <c r="K3">
        <v>1</v>
      </c>
      <c r="L3" s="2">
        <v>0</v>
      </c>
      <c r="O3">
        <f>$C$3</f>
        <v>253367.09024797351</v>
      </c>
      <c r="P3">
        <f>O3*C5</f>
        <v>25336.709024797354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253367.09024797351</v>
      </c>
      <c r="AF3">
        <f t="shared" ref="AF3:AG34" si="4">-$Z3*P3</f>
        <v>-25336.709024797354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227405.42425247614</v>
      </c>
      <c r="AJ3">
        <f t="shared" ref="AJ3:AJ66" si="7">AB3-AC3</f>
        <v>0</v>
      </c>
      <c r="AL3">
        <f t="shared" ref="AL3:AL34" si="8">SUM(AI3:AK3)</f>
        <v>227405.42425247614</v>
      </c>
      <c r="AN3">
        <f t="shared" ref="AN3:AU34" si="9">AE3*$K3</f>
        <v>253367.09024797351</v>
      </c>
      <c r="AO3">
        <f t="shared" si="9"/>
        <v>-25336.709024797354</v>
      </c>
      <c r="AP3">
        <f t="shared" si="9"/>
        <v>-624.95697070000006</v>
      </c>
      <c r="AQ3">
        <f t="shared" si="9"/>
        <v>0</v>
      </c>
      <c r="AR3">
        <f t="shared" si="9"/>
        <v>227405.42425247614</v>
      </c>
      <c r="AS3">
        <f t="shared" si="9"/>
        <v>0</v>
      </c>
      <c r="AT3">
        <f t="shared" si="9"/>
        <v>0</v>
      </c>
      <c r="AU3">
        <f t="shared" si="9"/>
        <v>227405.42425247614</v>
      </c>
      <c r="AW3">
        <v>0</v>
      </c>
      <c r="AX3">
        <f>IF(Z3&gt;0, (R3*SUMPRODUCT(K3:$K$98, X3:$X$98)-K3*$AZ$3)/Z3, 0)</f>
        <v>0</v>
      </c>
      <c r="AZ3">
        <f>C6*ABS(SUMPRODUCT(X4:X79, K4:K79))/1</f>
        <v>142861.59636693317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9702.4658446006306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9582.7491172520677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-9582.7491172520677</v>
      </c>
      <c r="AK4">
        <f>G4*SUM(AB4, AE4:AF4)</f>
        <v>0</v>
      </c>
      <c r="AL4">
        <f t="shared" si="8"/>
        <v>-11921.543117252068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-8939.9655912417838</v>
      </c>
      <c r="AT4">
        <f t="shared" si="9"/>
        <v>0</v>
      </c>
      <c r="AU4">
        <f t="shared" si="9"/>
        <v>-11121.879948924403</v>
      </c>
      <c r="AW4">
        <v>1</v>
      </c>
      <c r="AX4">
        <f>IF(Z4&gt;0, (R4*SUMPRODUCT(K4:$K$98, X4:$X$98)-K4*$AZ$3)/Z4, 0)</f>
        <v>9702.4658446006306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1000000</v>
      </c>
      <c r="S5">
        <f t="shared" si="1"/>
        <v>18986.021101730985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9582.7491172520677</v>
      </c>
      <c r="AC5">
        <f t="shared" si="2"/>
        <v>18517.585538415427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-2457.2497221452877</v>
      </c>
      <c r="AI5">
        <f t="shared" si="6"/>
        <v>-2469.4413139480107</v>
      </c>
      <c r="AJ5">
        <f t="shared" si="7"/>
        <v>-8934.8364211633598</v>
      </c>
      <c r="AK5">
        <f>G5*SUM(AB5, AE5:AF5)</f>
        <v>392.89271380733481</v>
      </c>
      <c r="AL5">
        <f t="shared" si="8"/>
        <v>-11011.385021304037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-2101.2139388295809</v>
      </c>
      <c r="AR5">
        <f t="shared" si="9"/>
        <v>-2111.6390667282781</v>
      </c>
      <c r="AS5">
        <f t="shared" si="9"/>
        <v>-7640.2502603276826</v>
      </c>
      <c r="AT5">
        <f t="shared" si="9"/>
        <v>335.96570966169861</v>
      </c>
      <c r="AU5">
        <f t="shared" si="9"/>
        <v>-9415.9236173942627</v>
      </c>
      <c r="AW5">
        <v>2</v>
      </c>
      <c r="AX5">
        <f>IF(Z5&gt;0, (R5*SUMPRODUCT(K5:$K$98, X5:$X$98)-K5*$AZ$3)/Z5, 0)</f>
        <v>18986.021101730985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1000000</v>
      </c>
      <c r="S6">
        <f t="shared" si="1"/>
        <v>29464.490497688577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18517.585538415427</v>
      </c>
      <c r="AC6">
        <f t="shared" si="2"/>
        <v>28373.599806248589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-2597.9823727751318</v>
      </c>
      <c r="AI6">
        <f t="shared" si="6"/>
        <v>-2610.0195738801681</v>
      </c>
      <c r="AJ6">
        <f t="shared" si="7"/>
        <v>-9856.0142678331613</v>
      </c>
      <c r="AK6">
        <f>G6*SUM(AB6, AE6:AF6)</f>
        <v>1083.2787539973026</v>
      </c>
      <c r="AL6">
        <f t="shared" si="8"/>
        <v>-11382.755087716027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-2004.1096587563752</v>
      </c>
      <c r="AR6">
        <f t="shared" si="9"/>
        <v>-2013.3952764156002</v>
      </c>
      <c r="AS6">
        <f t="shared" si="9"/>
        <v>-7603.0282568490547</v>
      </c>
      <c r="AT6">
        <f t="shared" si="9"/>
        <v>835.65209555002514</v>
      </c>
      <c r="AU6">
        <f t="shared" si="9"/>
        <v>-8780.7714377146294</v>
      </c>
      <c r="AW6">
        <v>3</v>
      </c>
      <c r="AX6">
        <f>IF(Z6&gt;0, (R6*SUMPRODUCT(K6:$K$98, X6:$X$98)-K6*$AZ$3)/Z6, 0)</f>
        <v>29464.490497688577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1000000</v>
      </c>
      <c r="S7">
        <f t="shared" si="1"/>
        <v>38193.311612606994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28373.599806248589</v>
      </c>
      <c r="AC7">
        <f t="shared" si="2"/>
        <v>36306.076850230311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-2759.0304946918586</v>
      </c>
      <c r="AI7">
        <f t="shared" si="6"/>
        <v>-2770.9128359046608</v>
      </c>
      <c r="AJ7">
        <f t="shared" si="7"/>
        <v>-7932.4770439817221</v>
      </c>
      <c r="AK7">
        <f>G7*SUM(AB7, AE7:AF7)</f>
        <v>1393.1437504868056</v>
      </c>
      <c r="AL7">
        <f t="shared" si="8"/>
        <v>-9310.2461293995766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-1936.4423575934406</v>
      </c>
      <c r="AR7">
        <f t="shared" si="9"/>
        <v>-1944.7820511474324</v>
      </c>
      <c r="AS7">
        <f t="shared" si="9"/>
        <v>-5567.4573289989594</v>
      </c>
      <c r="AT7">
        <f t="shared" si="9"/>
        <v>977.78642673557488</v>
      </c>
      <c r="AU7">
        <f t="shared" si="9"/>
        <v>-6534.452953410816</v>
      </c>
      <c r="AW7">
        <v>4</v>
      </c>
      <c r="AX7">
        <f>IF(Z7&gt;0, (R7*SUMPRODUCT(K7:$K$98, X7:$X$98)-K7*$AZ$3)/Z7, 0)</f>
        <v>38193.311612606994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1000000</v>
      </c>
      <c r="S8">
        <f t="shared" si="1"/>
        <v>43810.215404144488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36306.076850230311</v>
      </c>
      <c r="AC8">
        <f t="shared" si="2"/>
        <v>41042.955201430159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-4246.1489288711027</v>
      </c>
      <c r="AI8">
        <f t="shared" si="6"/>
        <v>-4257.8593698101658</v>
      </c>
      <c r="AJ8">
        <f t="shared" si="7"/>
        <v>-4736.8783511998481</v>
      </c>
      <c r="AK8">
        <f t="shared" ref="AK8:AK71" si="22">G8*SUM(AB8:AB8, AE8:AF8)</f>
        <v>773.31943690990556</v>
      </c>
      <c r="AL8">
        <f t="shared" si="8"/>
        <v>-8221.4182841001075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-2781.8402767348675</v>
      </c>
      <c r="AR8">
        <f t="shared" si="9"/>
        <v>-2789.5123053914958</v>
      </c>
      <c r="AS8">
        <f t="shared" si="9"/>
        <v>-3103.338861659885</v>
      </c>
      <c r="AT8">
        <f t="shared" si="9"/>
        <v>506.63582281600361</v>
      </c>
      <c r="AU8">
        <f t="shared" si="9"/>
        <v>-5386.2153442353765</v>
      </c>
      <c r="AW8">
        <v>5</v>
      </c>
      <c r="AX8">
        <f>IF(Z8&gt;0, (R8*SUMPRODUCT(K8:$K$98, X8:$X$98)-K8*$AZ$3)/Z8, 0)</f>
        <v>43810.215404144488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1000000</v>
      </c>
      <c r="S9">
        <f t="shared" si="1"/>
        <v>46890.694697118357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41042.955201430159</v>
      </c>
      <c r="AC9">
        <f t="shared" si="2"/>
        <v>43216.090122784721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-5832.2483317503284</v>
      </c>
      <c r="AI9">
        <f t="shared" si="6"/>
        <v>-5843.7687651758542</v>
      </c>
      <c r="AJ9">
        <f t="shared" si="7"/>
        <v>-2173.1349213545618</v>
      </c>
      <c r="AK9">
        <f t="shared" si="22"/>
        <v>242.15343568843792</v>
      </c>
      <c r="AL9">
        <f t="shared" si="8"/>
        <v>-7774.7502508419784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-3618.6800484317528</v>
      </c>
      <c r="AR9">
        <f t="shared" si="9"/>
        <v>-3625.8280229717407</v>
      </c>
      <c r="AS9">
        <f t="shared" si="9"/>
        <v>-1348.3445037217771</v>
      </c>
      <c r="AT9">
        <f t="shared" si="9"/>
        <v>150.24665558470329</v>
      </c>
      <c r="AU9">
        <f t="shared" si="9"/>
        <v>-4823.925871108815</v>
      </c>
      <c r="AW9">
        <v>6</v>
      </c>
      <c r="AX9">
        <f>IF(Z9&gt;0, (R9*SUMPRODUCT(K9:$K$98, X9:$X$98)-K9*$AZ$3)/Z9, 0)</f>
        <v>46890.694697118357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1000000</v>
      </c>
      <c r="S10">
        <f t="shared" si="1"/>
        <v>48784.094658571405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43216.090122784721</v>
      </c>
      <c r="AC10">
        <f t="shared" si="2"/>
        <v>44146.71585550392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-7477.5640369673529</v>
      </c>
      <c r="AI10">
        <f t="shared" si="6"/>
        <v>-7488.8757965081613</v>
      </c>
      <c r="AJ10">
        <f t="shared" si="7"/>
        <v>-930.62573271919973</v>
      </c>
      <c r="AK10">
        <f t="shared" si="22"/>
        <v>177.18596950341737</v>
      </c>
      <c r="AL10">
        <f t="shared" si="8"/>
        <v>-8242.315559723942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-4401.41689338574</v>
      </c>
      <c r="AR10">
        <f t="shared" si="9"/>
        <v>-4408.0751806689641</v>
      </c>
      <c r="AS10">
        <f t="shared" si="9"/>
        <v>-547.78157714995598</v>
      </c>
      <c r="AT10">
        <f t="shared" si="9"/>
        <v>104.29456913879675</v>
      </c>
      <c r="AU10">
        <f t="shared" si="9"/>
        <v>-4851.5621886801218</v>
      </c>
      <c r="AW10">
        <v>7</v>
      </c>
      <c r="AX10">
        <f>IF(Z10&gt;0, (R10*SUMPRODUCT(K10:$K$98, X10:$X$98)-K10*$AZ$3)/Z10, 0)</f>
        <v>48784.094658571405</v>
      </c>
    </row>
    <row r="11" spans="1:52" x14ac:dyDescent="0.25">
      <c r="A11" t="s">
        <v>33</v>
      </c>
      <c r="C11" s="12">
        <f>AU81</f>
        <v>69439.340682869501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1000000</v>
      </c>
      <c r="S11">
        <f t="shared" si="1"/>
        <v>49552.345707830151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44146.71585550392</v>
      </c>
      <c r="AC11">
        <f t="shared" si="2"/>
        <v>43932.25413635443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-9308.6215796986071</v>
      </c>
      <c r="AI11">
        <f t="shared" si="6"/>
        <v>-9319.7038638742615</v>
      </c>
      <c r="AJ11">
        <f t="shared" si="7"/>
        <v>214.46171914949082</v>
      </c>
      <c r="AK11">
        <f t="shared" si="22"/>
        <v>105.9521180532094</v>
      </c>
      <c r="AL11">
        <f t="shared" si="8"/>
        <v>-8999.2900266715606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-5206.3924451924777</v>
      </c>
      <c r="AR11">
        <f t="shared" si="9"/>
        <v>-5212.5908624461599</v>
      </c>
      <c r="AS11">
        <f t="shared" si="9"/>
        <v>119.95029175942203</v>
      </c>
      <c r="AT11">
        <f t="shared" si="9"/>
        <v>59.259934702623447</v>
      </c>
      <c r="AU11">
        <f t="shared" si="9"/>
        <v>-5033.3806359841137</v>
      </c>
      <c r="AW11">
        <v>8</v>
      </c>
      <c r="AX11">
        <f>IF(Z11&gt;0, (R11*SUMPRODUCT(K11:$K$98, X11:$X$98)-K11*$AZ$3)/Z11, 0)</f>
        <v>49552.345707830151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1000000</v>
      </c>
      <c r="S12">
        <f t="shared" si="1"/>
        <v>49280.843043542191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43932.25413635443</v>
      </c>
      <c r="AC12">
        <f t="shared" si="2"/>
        <v>42697.129202105876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-11312.710574565299</v>
      </c>
      <c r="AI12">
        <f t="shared" si="6"/>
        <v>-11323.540627017015</v>
      </c>
      <c r="AJ12">
        <f t="shared" si="7"/>
        <v>1235.1249342485535</v>
      </c>
      <c r="AK12">
        <f t="shared" si="22"/>
        <v>101.04418451361519</v>
      </c>
      <c r="AL12">
        <f t="shared" si="8"/>
        <v>-9987.371508254846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-6012.8259324472538</v>
      </c>
      <c r="AR12">
        <f t="shared" si="9"/>
        <v>-6018.5822204564111</v>
      </c>
      <c r="AS12">
        <f t="shared" si="9"/>
        <v>656.4820327994014</v>
      </c>
      <c r="AT12">
        <f t="shared" si="9"/>
        <v>53.706058239697931</v>
      </c>
      <c r="AU12">
        <f t="shared" si="9"/>
        <v>-5308.3941294173119</v>
      </c>
      <c r="AW12">
        <v>9</v>
      </c>
      <c r="AX12">
        <f>IF(Z12&gt;0, (R12*SUMPRODUCT(K12:$K$98, X12:$X$98)-K12*$AZ$3)/Z12, 0)</f>
        <v>49280.843043542191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1000000</v>
      </c>
      <c r="S13">
        <f t="shared" si="1"/>
        <v>47894.158802655387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42697.129202105876</v>
      </c>
      <c r="AC13">
        <f t="shared" si="2"/>
        <v>40437.618643981332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-13428.036478977163</v>
      </c>
      <c r="AI13">
        <f t="shared" si="6"/>
        <v>-13438.590380448373</v>
      </c>
      <c r="AJ13">
        <f t="shared" si="7"/>
        <v>2259.5105581245443</v>
      </c>
      <c r="AK13">
        <f t="shared" si="22"/>
        <v>85.394258404211755</v>
      </c>
      <c r="AL13">
        <f t="shared" si="8"/>
        <v>-11093.685563919616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-6784.3575456687386</v>
      </c>
      <c r="AR13">
        <f t="shared" si="9"/>
        <v>-6789.6897802954873</v>
      </c>
      <c r="AS13">
        <f t="shared" si="9"/>
        <v>1141.5911424227897</v>
      </c>
      <c r="AT13">
        <f t="shared" si="9"/>
        <v>43.144445002694084</v>
      </c>
      <c r="AU13">
        <f t="shared" si="9"/>
        <v>-5604.9541928700037</v>
      </c>
      <c r="AW13">
        <v>10</v>
      </c>
      <c r="AX13">
        <f>IF(Z13&gt;0, (R13*SUMPRODUCT(K13:$K$98, X13:$X$98)-K13*$AZ$3)/Z13, 0)</f>
        <v>47894.158802655387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1000000</v>
      </c>
      <c r="S14">
        <f t="shared" si="1"/>
        <v>50461.958591755567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40437.618643981332</v>
      </c>
      <c r="AC14">
        <f t="shared" si="2"/>
        <v>41386.740578373065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-15711.758605367155</v>
      </c>
      <c r="AI14">
        <f t="shared" si="6"/>
        <v>-15722.010570841087</v>
      </c>
      <c r="AJ14">
        <f t="shared" si="7"/>
        <v>-949.12193439173279</v>
      </c>
      <c r="AK14">
        <f t="shared" si="22"/>
        <v>2830.6333050786934</v>
      </c>
      <c r="AL14">
        <f t="shared" si="8"/>
        <v>-13840.499200154125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-7087.6618734649674</v>
      </c>
      <c r="AR14">
        <f t="shared" si="9"/>
        <v>-7092.2865922276933</v>
      </c>
      <c r="AS14">
        <f t="shared" si="9"/>
        <v>-428.15419435986195</v>
      </c>
      <c r="AT14">
        <f t="shared" si="9"/>
        <v>1276.9144599327656</v>
      </c>
      <c r="AU14">
        <f t="shared" si="9"/>
        <v>-6243.526326654789</v>
      </c>
      <c r="AW14">
        <v>11</v>
      </c>
      <c r="AX14">
        <f>IF(Z14&gt;0, (R14*SUMPRODUCT(K14:$K$98, X14:$X$98)-K14*$AZ$3)/Z14, 0)</f>
        <v>50461.958591755567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1000000</v>
      </c>
      <c r="S15">
        <f t="shared" si="1"/>
        <v>51907.030996758374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41386.740578373065</v>
      </c>
      <c r="AC15">
        <f t="shared" si="2"/>
        <v>41203.971097819216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-18152.392518460099</v>
      </c>
      <c r="AI15">
        <f t="shared" si="6"/>
        <v>-18162.31505937281</v>
      </c>
      <c r="AJ15">
        <f t="shared" si="7"/>
        <v>182.76948055384855</v>
      </c>
      <c r="AK15">
        <f t="shared" si="22"/>
        <v>2897.071840486115</v>
      </c>
      <c r="AL15">
        <f t="shared" si="8"/>
        <v>-15082.473738332847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-7311.2905661458954</v>
      </c>
      <c r="AR15">
        <f t="shared" si="9"/>
        <v>-7315.2870960630125</v>
      </c>
      <c r="AS15">
        <f t="shared" si="9"/>
        <v>73.614581526584232</v>
      </c>
      <c r="AT15">
        <f t="shared" si="9"/>
        <v>1166.8618335160322</v>
      </c>
      <c r="AU15">
        <f t="shared" si="9"/>
        <v>-6074.8106810203972</v>
      </c>
      <c r="AW15">
        <v>12</v>
      </c>
      <c r="AX15">
        <f>IF(Z15&gt;0, (R15*SUMPRODUCT(K15:$K$98, X15:$X$98)-K15*$AZ$3)/Z15, 0)</f>
        <v>51907.030996758374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1000000</v>
      </c>
      <c r="S16">
        <f t="shared" si="1"/>
        <v>52337.167094935176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41203.971097819216</v>
      </c>
      <c r="AC16">
        <f t="shared" si="2"/>
        <v>40057.763025343986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-20486.347067694562</v>
      </c>
      <c r="AI16">
        <f t="shared" si="6"/>
        <v>-20495.914303859801</v>
      </c>
      <c r="AJ16">
        <f t="shared" si="7"/>
        <v>1146.2080724752304</v>
      </c>
      <c r="AK16">
        <f t="shared" si="22"/>
        <v>2884.2779768473456</v>
      </c>
      <c r="AL16">
        <f t="shared" si="8"/>
        <v>-16465.428254537226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-7367.2714756916057</v>
      </c>
      <c r="AR16">
        <f t="shared" si="9"/>
        <v>-7370.7120317784702</v>
      </c>
      <c r="AS16">
        <f t="shared" si="9"/>
        <v>412.19774368025088</v>
      </c>
      <c r="AT16">
        <f t="shared" si="9"/>
        <v>1037.2400114367599</v>
      </c>
      <c r="AU16">
        <f t="shared" si="9"/>
        <v>-5921.2742766614592</v>
      </c>
      <c r="AW16">
        <v>13</v>
      </c>
      <c r="AX16">
        <f>IF(Z16&gt;0, (R16*SUMPRODUCT(K16:$K$98, X16:$X$98)-K16*$AZ$3)/Z16, 0)</f>
        <v>52337.167094935176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1000000</v>
      </c>
      <c r="S17">
        <f t="shared" si="1"/>
        <v>51968.686837537869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40057.763025343986</v>
      </c>
      <c r="AC17">
        <f t="shared" si="2"/>
        <v>38195.029490429763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-22762.729543173293</v>
      </c>
      <c r="AI17">
        <f t="shared" si="6"/>
        <v>-22771.91657285759</v>
      </c>
      <c r="AJ17">
        <f t="shared" si="7"/>
        <v>1862.7335349142231</v>
      </c>
      <c r="AK17">
        <f t="shared" si="22"/>
        <v>2804.0434117740792</v>
      </c>
      <c r="AL17">
        <f t="shared" si="8"/>
        <v>-18105.139626169286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-7308.8401404151473</v>
      </c>
      <c r="AR17">
        <f t="shared" si="9"/>
        <v>-7311.7899857401735</v>
      </c>
      <c r="AS17">
        <f t="shared" si="9"/>
        <v>598.10145374070646</v>
      </c>
      <c r="AT17">
        <f t="shared" si="9"/>
        <v>900.34479408851996</v>
      </c>
      <c r="AU17">
        <f t="shared" si="9"/>
        <v>-5813.3437379109464</v>
      </c>
      <c r="AW17">
        <v>14</v>
      </c>
      <c r="AX17">
        <f>IF(Z17&gt;0, (R17*SUMPRODUCT(K17:$K$98, X17:$X$98)-K17*$AZ$3)/Z17, 0)</f>
        <v>51968.686837537869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1000000</v>
      </c>
      <c r="S18">
        <f t="shared" si="1"/>
        <v>50957.125363834246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38195.029490429763</v>
      </c>
      <c r="AC18">
        <f t="shared" si="2"/>
        <v>35800.955368565825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-25042.59789312959</v>
      </c>
      <c r="AI18">
        <f t="shared" si="6"/>
        <v>-25051.38002004338</v>
      </c>
      <c r="AJ18">
        <f t="shared" si="7"/>
        <v>2394.0741218639378</v>
      </c>
      <c r="AK18">
        <f t="shared" si="22"/>
        <v>2673.6520643300837</v>
      </c>
      <c r="AL18">
        <f t="shared" si="8"/>
        <v>-19983.653833849359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-7179.3558865926498</v>
      </c>
      <c r="AR18">
        <f t="shared" si="9"/>
        <v>-7181.8735972081531</v>
      </c>
      <c r="AS18">
        <f t="shared" si="9"/>
        <v>686.3469282657162</v>
      </c>
      <c r="AT18">
        <f t="shared" si="9"/>
        <v>766.49793957738427</v>
      </c>
      <c r="AU18">
        <f t="shared" si="9"/>
        <v>-5729.0287293650536</v>
      </c>
      <c r="AW18">
        <v>15</v>
      </c>
      <c r="AX18">
        <f>IF(Z18&gt;0, (R18*SUMPRODUCT(K18:$K$98, X18:$X$98)-K18*$AZ$3)/Z18, 0)</f>
        <v>50957.125363834246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1000000</v>
      </c>
      <c r="S19">
        <f t="shared" si="1"/>
        <v>49418.479123351179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35800.955368565825</v>
      </c>
      <c r="AC19">
        <f t="shared" si="2"/>
        <v>33009.783427108203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-27580.078473674184</v>
      </c>
      <c r="AI19">
        <f t="shared" si="6"/>
        <v>-27588.428028337916</v>
      </c>
      <c r="AJ19">
        <f t="shared" si="7"/>
        <v>2791.1719414576219</v>
      </c>
      <c r="AK19">
        <f t="shared" si="22"/>
        <v>2506.0668757996082</v>
      </c>
      <c r="AL19">
        <f t="shared" si="8"/>
        <v>-22291.189211080688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-7059.6566094694417</v>
      </c>
      <c r="AR19">
        <f t="shared" si="9"/>
        <v>-7061.7938401094561</v>
      </c>
      <c r="AS19">
        <f t="shared" si="9"/>
        <v>714.45465477864957</v>
      </c>
      <c r="AT19">
        <f t="shared" si="9"/>
        <v>641.47647732034295</v>
      </c>
      <c r="AU19">
        <f t="shared" si="9"/>
        <v>-5705.8627080104643</v>
      </c>
      <c r="AW19">
        <v>16</v>
      </c>
      <c r="AX19">
        <f>IF(Z19&gt;0, (R19*SUMPRODUCT(K19:$K$98, X19:$X$98)-K19*$AZ$3)/Z19, 0)</f>
        <v>49418.479123351179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1000000</v>
      </c>
      <c r="S20">
        <f t="shared" si="1"/>
        <v>47306.777658515217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33009.783427108203</v>
      </c>
      <c r="AC20">
        <f t="shared" si="2"/>
        <v>29868.148197223614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-29913.292216804668</v>
      </c>
      <c r="AI20">
        <f t="shared" si="6"/>
        <v>-29921.184359769049</v>
      </c>
      <c r="AJ20">
        <f t="shared" si="7"/>
        <v>3141.6352298845886</v>
      </c>
      <c r="AK20">
        <f t="shared" si="22"/>
        <v>2310.6848398975744</v>
      </c>
      <c r="AL20">
        <f t="shared" si="8"/>
        <v>-24468.864289986886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-6836.5071171275758</v>
      </c>
      <c r="AR20">
        <f t="shared" si="9"/>
        <v>-6838.3108200150518</v>
      </c>
      <c r="AS20">
        <f t="shared" si="9"/>
        <v>718.00226644591555</v>
      </c>
      <c r="AT20">
        <f t="shared" si="9"/>
        <v>528.09343882664064</v>
      </c>
      <c r="AU20">
        <f t="shared" si="9"/>
        <v>-5592.2151147424956</v>
      </c>
      <c r="AW20">
        <v>17</v>
      </c>
      <c r="AX20">
        <f>IF(Z20&gt;0, (R20*SUMPRODUCT(K20:$K$98, X20:$X$98)-K20*$AZ$3)/Z20, 0)</f>
        <v>47306.777658515217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1000000</v>
      </c>
      <c r="S21">
        <f t="shared" si="1"/>
        <v>44715.217591219385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29868.148197223614</v>
      </c>
      <c r="AC21">
        <f t="shared" si="2"/>
        <v>26529.874454725363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-31750.21173765845</v>
      </c>
      <c r="AI21">
        <f t="shared" si="6"/>
        <v>-31757.628081546471</v>
      </c>
      <c r="AJ21">
        <f t="shared" si="7"/>
        <v>3338.2737424982515</v>
      </c>
      <c r="AK21">
        <f t="shared" si="22"/>
        <v>2090.770373805653</v>
      </c>
      <c r="AL21">
        <f t="shared" si="8"/>
        <v>-26328.583965242568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-6478.8609615180339</v>
      </c>
      <c r="AR21">
        <f t="shared" si="9"/>
        <v>-6480.3743202726246</v>
      </c>
      <c r="AS21">
        <f t="shared" si="9"/>
        <v>681.19896672940069</v>
      </c>
      <c r="AT21">
        <f t="shared" si="9"/>
        <v>426.63685729948787</v>
      </c>
      <c r="AU21">
        <f t="shared" si="9"/>
        <v>-5372.5384962437365</v>
      </c>
      <c r="AW21">
        <v>18</v>
      </c>
      <c r="AX21">
        <f>IF(Z21&gt;0, (R21*SUMPRODUCT(K21:$K$98, X21:$X$98)-K21*$AZ$3)/Z21, 0)</f>
        <v>44715.217591219385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1000000</v>
      </c>
      <c r="S22">
        <f t="shared" si="1"/>
        <v>41835.254969155787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26529.874454725363</v>
      </c>
      <c r="AC22">
        <f t="shared" si="2"/>
        <v>23174.436149126359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-33429.29644974423</v>
      </c>
      <c r="AI22">
        <f t="shared" si="6"/>
        <v>-33436.220763987745</v>
      </c>
      <c r="AJ22">
        <f t="shared" si="7"/>
        <v>3355.4383055990038</v>
      </c>
      <c r="AK22">
        <f t="shared" si="22"/>
        <v>1857.0912118307756</v>
      </c>
      <c r="AL22">
        <f t="shared" si="8"/>
        <v>-28223.691246557966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-6090.6164053110906</v>
      </c>
      <c r="AR22">
        <f t="shared" si="9"/>
        <v>-6091.8779736480274</v>
      </c>
      <c r="AS22">
        <f t="shared" si="9"/>
        <v>611.34064313360398</v>
      </c>
      <c r="AT22">
        <f t="shared" si="9"/>
        <v>338.3508300253838</v>
      </c>
      <c r="AU22">
        <f t="shared" si="9"/>
        <v>-5142.1865004890396</v>
      </c>
      <c r="AW22">
        <v>19</v>
      </c>
      <c r="AX22">
        <f>IF(Z22&gt;0, (R22*SUMPRODUCT(K22:$K$98, X22:$X$98)-K22*$AZ$3)/Z22, 0)</f>
        <v>41835.254969155787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1000000</v>
      </c>
      <c r="S23">
        <f t="shared" si="1"/>
        <v>38690.770127870746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23174.436149126359</v>
      </c>
      <c r="AC23">
        <f t="shared" si="2"/>
        <v>19872.58997231441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-34779.572435772774</v>
      </c>
      <c r="AI23">
        <f t="shared" si="6"/>
        <v>-34785.992762218411</v>
      </c>
      <c r="AJ23">
        <f t="shared" si="7"/>
        <v>3301.8461768119487</v>
      </c>
      <c r="AK23">
        <f t="shared" si="22"/>
        <v>1622.2105304388454</v>
      </c>
      <c r="AL23">
        <f t="shared" si="8"/>
        <v>-29861.936054967617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-5657.7040666975618</v>
      </c>
      <c r="AR23">
        <f t="shared" si="9"/>
        <v>-5658.7484816945571</v>
      </c>
      <c r="AS23">
        <f t="shared" si="9"/>
        <v>537.12185728150064</v>
      </c>
      <c r="AT23">
        <f t="shared" si="9"/>
        <v>263.8901651839567</v>
      </c>
      <c r="AU23">
        <f t="shared" si="9"/>
        <v>-4857.7364592290996</v>
      </c>
      <c r="AW23">
        <v>20</v>
      </c>
      <c r="AX23">
        <f>IF(Z23&gt;0, (R23*SUMPRODUCT(K23:$K$98, X23:$X$98)-K23*$AZ$3)/Z23, 0)</f>
        <v>38690.770127870746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1000000</v>
      </c>
      <c r="S24">
        <f t="shared" si="1"/>
        <v>35349.834885201526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19872.58997231441</v>
      </c>
      <c r="AC24">
        <f t="shared" si="2"/>
        <v>16704.859323919656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-35931.513608958208</v>
      </c>
      <c r="AI24">
        <f t="shared" si="6"/>
        <v>-35937.420588219276</v>
      </c>
      <c r="AJ24">
        <f t="shared" si="7"/>
        <v>3167.7306483947541</v>
      </c>
      <c r="AK24">
        <f t="shared" si="22"/>
        <v>1391.081298062009</v>
      </c>
      <c r="AL24">
        <f t="shared" si="8"/>
        <v>-31378.608641762512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-5218.8339414356296</v>
      </c>
      <c r="AR24">
        <f t="shared" si="9"/>
        <v>-5219.6918942676339</v>
      </c>
      <c r="AS24">
        <f t="shared" si="9"/>
        <v>460.09362157921515</v>
      </c>
      <c r="AT24">
        <f t="shared" si="9"/>
        <v>202.0461028341532</v>
      </c>
      <c r="AU24">
        <f t="shared" si="9"/>
        <v>-4557.5521698542652</v>
      </c>
      <c r="AW24">
        <v>21</v>
      </c>
      <c r="AX24">
        <f>IF(Z24&gt;0, (R24*SUMPRODUCT(K24:$K$98, X24:$X$98)-K24*$AZ$3)/Z24, 0)</f>
        <v>35349.834885201526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1000000</v>
      </c>
      <c r="S25">
        <f t="shared" si="1"/>
        <v>31817.847967311696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16704.859323919656</v>
      </c>
      <c r="AC25">
        <f t="shared" si="2"/>
        <v>13709.215934540094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-36967.164409788791</v>
      </c>
      <c r="AI25">
        <f t="shared" si="6"/>
        <v>-36972.550229702123</v>
      </c>
      <c r="AJ25">
        <f t="shared" si="7"/>
        <v>2995.643389379562</v>
      </c>
      <c r="AK25">
        <f t="shared" si="22"/>
        <v>1169.340152674376</v>
      </c>
      <c r="AL25">
        <f t="shared" si="8"/>
        <v>-32807.566687648185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-4793.9785044970859</v>
      </c>
      <c r="AR25">
        <f t="shared" si="9"/>
        <v>-4794.676948786926</v>
      </c>
      <c r="AS25">
        <f t="shared" si="9"/>
        <v>388.48124396637928</v>
      </c>
      <c r="AT25">
        <f t="shared" si="9"/>
        <v>151.64245475322156</v>
      </c>
      <c r="AU25">
        <f t="shared" si="9"/>
        <v>-4254.5532500673253</v>
      </c>
      <c r="AW25">
        <v>22</v>
      </c>
      <c r="AX25">
        <f>IF(Z25&gt;0, (R25*SUMPRODUCT(K25:$K$98, X25:$X$98)-K25*$AZ$3)/Z25, 0)</f>
        <v>31817.847967311696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1000000</v>
      </c>
      <c r="S26">
        <f t="shared" si="1"/>
        <v>28018.232719036339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13709.215934540094</v>
      </c>
      <c r="AC26">
        <f t="shared" si="2"/>
        <v>10900.22899437878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-37516.375452982946</v>
      </c>
      <c r="AI26">
        <f t="shared" si="6"/>
        <v>-37521.23846000398</v>
      </c>
      <c r="AJ26">
        <f t="shared" si="7"/>
        <v>2808.9869401613141</v>
      </c>
      <c r="AK26">
        <f t="shared" si="22"/>
        <v>959.64511541780666</v>
      </c>
      <c r="AL26">
        <f t="shared" si="8"/>
        <v>-33752.606404424863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-4343.9297597838004</v>
      </c>
      <c r="AR26">
        <f t="shared" si="9"/>
        <v>-4344.4928355251441</v>
      </c>
      <c r="AS26">
        <f t="shared" si="9"/>
        <v>325.24575780255924</v>
      </c>
      <c r="AT26">
        <f t="shared" si="9"/>
        <v>111.11497113890624</v>
      </c>
      <c r="AU26">
        <f t="shared" si="9"/>
        <v>-3908.1321065836792</v>
      </c>
      <c r="AW26">
        <v>23</v>
      </c>
      <c r="AX26">
        <f>IF(Z26&gt;0, (R26*SUMPRODUCT(K26:$K$98, X26:$X$98)-K26*$AZ$3)/Z26, 0)</f>
        <v>28018.232719036339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1000000</v>
      </c>
      <c r="S27">
        <f t="shared" si="1"/>
        <v>23958.915443170215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10900.22899437878</v>
      </c>
      <c r="AC27">
        <f t="shared" si="2"/>
        <v>8328.6131313233564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-37529.532291330615</v>
      </c>
      <c r="AI27">
        <f t="shared" si="6"/>
        <v>-37533.877549127799</v>
      </c>
      <c r="AJ27">
        <f t="shared" si="7"/>
        <v>2571.6158630554237</v>
      </c>
      <c r="AK27">
        <f t="shared" si="22"/>
        <v>763.01602960651462</v>
      </c>
      <c r="AL27">
        <f t="shared" si="8"/>
        <v>-34199.245656465864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-3879.8688911237809</v>
      </c>
      <c r="AR27">
        <f t="shared" si="9"/>
        <v>-3880.318111498294</v>
      </c>
      <c r="AS27">
        <f t="shared" si="9"/>
        <v>265.85815963643114</v>
      </c>
      <c r="AT27">
        <f t="shared" si="9"/>
        <v>78.881935797077745</v>
      </c>
      <c r="AU27">
        <f t="shared" si="9"/>
        <v>-3535.5780160647851</v>
      </c>
      <c r="AW27">
        <v>24</v>
      </c>
      <c r="AX27">
        <f>IF(Z27&gt;0, (R27*SUMPRODUCT(K27:$K$98, X27:$X$98)-K27*$AZ$3)/Z27, 0)</f>
        <v>23958.915443170215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1000000</v>
      </c>
      <c r="S28">
        <f t="shared" si="1"/>
        <v>19649.828275130381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8328.6131313233564</v>
      </c>
      <c r="AC28">
        <f t="shared" si="2"/>
        <v>6031.1673622784801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-37212.098443399133</v>
      </c>
      <c r="AI28">
        <f t="shared" si="6"/>
        <v>-37215.935097387803</v>
      </c>
      <c r="AJ28">
        <f t="shared" si="7"/>
        <v>2297.4457690448762</v>
      </c>
      <c r="AK28">
        <f t="shared" si="22"/>
        <v>583.00291919263498</v>
      </c>
      <c r="AL28">
        <f t="shared" si="8"/>
        <v>-34335.48640915029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-3434.8678776874376</v>
      </c>
      <c r="AR28">
        <f t="shared" si="9"/>
        <v>-3435.2220205628664</v>
      </c>
      <c r="AS28">
        <f t="shared" si="9"/>
        <v>212.06604848754444</v>
      </c>
      <c r="AT28">
        <f t="shared" si="9"/>
        <v>53.814164841542471</v>
      </c>
      <c r="AU28">
        <f t="shared" si="9"/>
        <v>-3169.3418072337795</v>
      </c>
      <c r="AW28">
        <v>25</v>
      </c>
      <c r="AX28">
        <f>IF(Z28&gt;0, (R28*SUMPRODUCT(K28:$K$98, X28:$X$98)-K28*$AZ$3)/Z28, 0)</f>
        <v>19649.828275130381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1000000</v>
      </c>
      <c r="S29">
        <f t="shared" si="1"/>
        <v>14996.31263411086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6031.1673622784801</v>
      </c>
      <c r="AC29">
        <f t="shared" si="2"/>
        <v>4009.1772721614925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-36518.791365286343</v>
      </c>
      <c r="AI29">
        <f t="shared" si="6"/>
        <v>-36522.133167843058</v>
      </c>
      <c r="AJ29">
        <f t="shared" si="7"/>
        <v>2021.9900901169876</v>
      </c>
      <c r="AK29">
        <f t="shared" si="22"/>
        <v>422.18171535949364</v>
      </c>
      <c r="AL29">
        <f t="shared" si="8"/>
        <v>-34077.961362366572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-3009.7072073641421</v>
      </c>
      <c r="AR29">
        <f t="shared" si="9"/>
        <v>-3009.9826230300096</v>
      </c>
      <c r="AS29">
        <f t="shared" si="9"/>
        <v>166.64292327124369</v>
      </c>
      <c r="AT29">
        <f t="shared" si="9"/>
        <v>34.794233435191394</v>
      </c>
      <c r="AU29">
        <f t="shared" si="9"/>
        <v>-2808.5454663235737</v>
      </c>
      <c r="AW29">
        <v>26</v>
      </c>
      <c r="AX29">
        <f>IF(Z29&gt;0, (R29*SUMPRODUCT(K29:$K$98, X29:$X$98)-K29*$AZ$3)/Z29, 0)</f>
        <v>14996.31263411086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1000000</v>
      </c>
      <c r="S30">
        <f t="shared" si="1"/>
        <v>9864.1246189369995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4009.1772721614925</v>
      </c>
      <c r="AC30">
        <f t="shared" si="2"/>
        <v>2260.9680894138419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-35459.537293933718</v>
      </c>
      <c r="AI30">
        <f t="shared" si="6"/>
        <v>-35462.402434248695</v>
      </c>
      <c r="AJ30">
        <f t="shared" si="7"/>
        <v>1748.2091827476506</v>
      </c>
      <c r="AK30">
        <f t="shared" si="22"/>
        <v>280.64240905130453</v>
      </c>
      <c r="AL30">
        <f t="shared" si="8"/>
        <v>-33433.550842449738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-2609.2932709979459</v>
      </c>
      <c r="AR30">
        <f t="shared" si="9"/>
        <v>-2609.5041026081376</v>
      </c>
      <c r="AS30">
        <f t="shared" si="9"/>
        <v>128.64213142512276</v>
      </c>
      <c r="AT30">
        <f t="shared" si="9"/>
        <v>20.651097148396726</v>
      </c>
      <c r="AU30">
        <f t="shared" si="9"/>
        <v>-2460.210874034618</v>
      </c>
      <c r="AW30">
        <v>27</v>
      </c>
      <c r="AX30">
        <f>IF(Z30&gt;0, (R30*SUMPRODUCT(K30:$K$98, X30:$X$98)-K30*$AZ$3)/Z30, 0)</f>
        <v>9864.1246189369995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1000000</v>
      </c>
      <c r="S31">
        <f t="shared" si="1"/>
        <v>4033.1230927558881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2260.9680894138419</v>
      </c>
      <c r="AC31">
        <f t="shared" si="2"/>
        <v>778.012340394891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-34013.436005065945</v>
      </c>
      <c r="AI31">
        <f t="shared" si="6"/>
        <v>-34015.84732602771</v>
      </c>
      <c r="AJ31">
        <f t="shared" si="7"/>
        <v>1482.9557490189509</v>
      </c>
      <c r="AK31">
        <f t="shared" si="22"/>
        <v>158.26776625896895</v>
      </c>
      <c r="AL31">
        <f t="shared" si="8"/>
        <v>-32374.623810749788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-2234.7158717599041</v>
      </c>
      <c r="AR31">
        <f t="shared" si="9"/>
        <v>-2234.8742978955156</v>
      </c>
      <c r="AS31">
        <f t="shared" si="9"/>
        <v>97.431636984768687</v>
      </c>
      <c r="AT31">
        <f t="shared" si="9"/>
        <v>10.398346382712615</v>
      </c>
      <c r="AU31">
        <f t="shared" si="9"/>
        <v>-2127.0443145280342</v>
      </c>
      <c r="AW31">
        <v>28</v>
      </c>
      <c r="AX31">
        <f>IF(Z31&gt;0, (R31*SUMPRODUCT(K31:$K$98, X31:$X$98)-K31*$AZ$3)/Z31, 0)</f>
        <v>4033.1230927558881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1000000</v>
      </c>
      <c r="S32">
        <f t="shared" si="1"/>
        <v>-2839.5080689430592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778.012340394891</v>
      </c>
      <c r="AC32">
        <f t="shared" si="2"/>
        <v>-451.04502959805359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-32130.433210184397</v>
      </c>
      <c r="AI32">
        <f t="shared" si="6"/>
        <v>-32132.418787521416</v>
      </c>
      <c r="AJ32">
        <f t="shared" si="7"/>
        <v>1229.0573699929446</v>
      </c>
      <c r="AK32">
        <f t="shared" si="22"/>
        <v>54.460863827642378</v>
      </c>
      <c r="AL32">
        <f t="shared" si="8"/>
        <v>-30848.900553700827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-1884.8221020087258</v>
      </c>
      <c r="AR32">
        <f t="shared" si="9"/>
        <v>-1884.9385791201789</v>
      </c>
      <c r="AS32">
        <f t="shared" si="9"/>
        <v>72.098451970611421</v>
      </c>
      <c r="AT32">
        <f t="shared" si="9"/>
        <v>3.1947605301596487</v>
      </c>
      <c r="AU32">
        <f t="shared" si="9"/>
        <v>-1809.6453666194077</v>
      </c>
      <c r="AW32">
        <v>29</v>
      </c>
      <c r="AX32">
        <f>IF(Z32&gt;0, (R32*SUMPRODUCT(K32:$K$98, X32:$X$98)-K32*$AZ$3)/Z32, 0)</f>
        <v>-2839.5080689430592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1000000</v>
      </c>
      <c r="S33">
        <f t="shared" si="1"/>
        <v>-11290.266571096263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-451.04502959805359</v>
      </c>
      <c r="AC33">
        <f t="shared" si="2"/>
        <v>-1437.9577550291397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-29895.1206773665</v>
      </c>
      <c r="AI33">
        <f t="shared" si="6"/>
        <v>-29896.712709921681</v>
      </c>
      <c r="AJ33">
        <f t="shared" si="7"/>
        <v>986.91272543108607</v>
      </c>
      <c r="AK33">
        <f t="shared" si="22"/>
        <v>-31.573152071863753</v>
      </c>
      <c r="AL33">
        <f t="shared" si="8"/>
        <v>-28941.373136562459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-1565.7992218089591</v>
      </c>
      <c r="AR33">
        <f t="shared" si="9"/>
        <v>-1565.8826067654174</v>
      </c>
      <c r="AS33">
        <f t="shared" si="9"/>
        <v>51.690949641936072</v>
      </c>
      <c r="AT33">
        <f t="shared" si="9"/>
        <v>-1.6536884890920995</v>
      </c>
      <c r="AU33">
        <f t="shared" si="9"/>
        <v>-1515.8453456125735</v>
      </c>
      <c r="AW33">
        <v>30</v>
      </c>
      <c r="AX33">
        <f>IF(Z33&gt;0, (R33*SUMPRODUCT(K33:$K$98, X33:$X$98)-K33*$AZ$3)/Z33, 0)</f>
        <v>-11290.266571096263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1000000</v>
      </c>
      <c r="S34">
        <f t="shared" si="1"/>
        <v>-22256.376205381366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-1437.9577550291397</v>
      </c>
      <c r="AC34">
        <f t="shared" si="2"/>
        <v>-2202.0521763223478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-27148.694651156122</v>
      </c>
      <c r="AI34">
        <f t="shared" si="6"/>
        <v>-27149.931404702613</v>
      </c>
      <c r="AJ34">
        <f t="shared" si="7"/>
        <v>764.09442129320814</v>
      </c>
      <c r="AK34">
        <f t="shared" si="22"/>
        <v>-100.65704285203978</v>
      </c>
      <c r="AL34">
        <f t="shared" si="8"/>
        <v>-26486.494026261444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-1269.5993525127881</v>
      </c>
      <c r="AR34">
        <f t="shared" si="9"/>
        <v>-1269.6571888663225</v>
      </c>
      <c r="AS34">
        <f t="shared" si="9"/>
        <v>35.732612377780718</v>
      </c>
      <c r="AT34">
        <f t="shared" si="9"/>
        <v>-4.7071919321675217</v>
      </c>
      <c r="AU34">
        <f t="shared" ref="AU34:AU79" si="23">AL34*$K34</f>
        <v>-1238.6317684207092</v>
      </c>
      <c r="AW34">
        <v>31</v>
      </c>
      <c r="AX34">
        <f>IF(Z34&gt;0, (R34*SUMPRODUCT(K34:$K$98, X34:$X$98)-K34*$AZ$3)/Z34, 0)</f>
        <v>-22256.376205381366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1000000</v>
      </c>
      <c r="S35">
        <f t="shared" si="1"/>
        <v>-37228.638273501747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-2202.0521763223478</v>
      </c>
      <c r="AC35">
        <f t="shared" si="2"/>
        <v>-2755.8436712317834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-23926.04948783333</v>
      </c>
      <c r="AI35">
        <f t="shared" ref="AI35:AI66" si="25">SUM(AE35:AH35)</f>
        <v>-23926.974798225758</v>
      </c>
      <c r="AJ35">
        <f t="shared" si="7"/>
        <v>553.79149490943564</v>
      </c>
      <c r="AK35">
        <f t="shared" si="22"/>
        <v>-154.14365234256437</v>
      </c>
      <c r="AL35">
        <f t="shared" ref="AL35:AL79" si="26">SUM(AI35:AK35)</f>
        <v>-23527.326955658886</v>
      </c>
      <c r="AN35">
        <f t="shared" ref="AN35:AT66" si="27">AE35*$K35</f>
        <v>0</v>
      </c>
      <c r="AO35">
        <f t="shared" si="27"/>
        <v>0</v>
      </c>
      <c r="AP35">
        <f t="shared" si="27"/>
        <v>-3.8635555114504068E-2</v>
      </c>
      <c r="AQ35">
        <f t="shared" si="27"/>
        <v>-999.01201934453854</v>
      </c>
      <c r="AR35">
        <f t="shared" si="27"/>
        <v>-999.05065489965295</v>
      </c>
      <c r="AS35">
        <f t="shared" si="27"/>
        <v>23.123096853353793</v>
      </c>
      <c r="AT35">
        <f t="shared" si="27"/>
        <v>-6.4361382130465836</v>
      </c>
      <c r="AU35">
        <f t="shared" si="23"/>
        <v>-982.36369625934572</v>
      </c>
      <c r="AW35">
        <v>32</v>
      </c>
      <c r="AX35">
        <f>IF(Z35&gt;0, (R35*SUMPRODUCT(K35:$K$98, X35:$X$98)-K35*$AZ$3)/Z35, 0)</f>
        <v>-37228.638273501747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1000000</v>
      </c>
      <c r="S36">
        <f t="shared" si="1"/>
        <v>-58862.265900291626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-2755.8436712317834</v>
      </c>
      <c r="AC36">
        <f t="shared" si="2"/>
        <v>-3115.7415320019022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-20351.834326081647</v>
      </c>
      <c r="AI36">
        <f t="shared" si="25"/>
        <v>-20352.495985441074</v>
      </c>
      <c r="AJ36">
        <f t="shared" si="7"/>
        <v>359.89786077011877</v>
      </c>
      <c r="AK36">
        <f t="shared" si="22"/>
        <v>-192.90905698622487</v>
      </c>
      <c r="AL36">
        <f t="shared" si="26"/>
        <v>-20185.50718165718</v>
      </c>
      <c r="AN36">
        <f t="shared" si="27"/>
        <v>0</v>
      </c>
      <c r="AO36">
        <f t="shared" si="27"/>
        <v>0</v>
      </c>
      <c r="AP36">
        <f t="shared" si="27"/>
        <v>-2.466698979509185E-2</v>
      </c>
      <c r="AQ36">
        <f t="shared" si="27"/>
        <v>-758.72649948972526</v>
      </c>
      <c r="AR36">
        <f t="shared" si="27"/>
        <v>-758.75116647952029</v>
      </c>
      <c r="AS36">
        <f t="shared" si="27"/>
        <v>13.417171135577238</v>
      </c>
      <c r="AT36">
        <f t="shared" si="27"/>
        <v>-7.1917455292690615</v>
      </c>
      <c r="AU36">
        <f t="shared" si="23"/>
        <v>-752.52574087321204</v>
      </c>
      <c r="AW36">
        <v>33</v>
      </c>
      <c r="AX36">
        <f>IF(Z36&gt;0, (R36*SUMPRODUCT(K36:$K$98, X36:$X$98)-K36*$AZ$3)/Z36, 0)</f>
        <v>-58862.265900291626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1000000</v>
      </c>
      <c r="S37">
        <f t="shared" si="1"/>
        <v>-92052.016007911938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-3115.7415320019022</v>
      </c>
      <c r="AC37">
        <f t="shared" si="2"/>
        <v>-3303.8303899073244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-16512.513786422744</v>
      </c>
      <c r="AI37">
        <f t="shared" si="25"/>
        <v>-16512.962422766246</v>
      </c>
      <c r="AJ37">
        <f t="shared" si="7"/>
        <v>188.08885790542217</v>
      </c>
      <c r="AK37">
        <f t="shared" si="22"/>
        <v>-218.10190724013319</v>
      </c>
      <c r="AL37">
        <f t="shared" si="26"/>
        <v>-16542.975472100956</v>
      </c>
      <c r="AN37">
        <f t="shared" si="27"/>
        <v>0</v>
      </c>
      <c r="AO37">
        <f t="shared" si="27"/>
        <v>0</v>
      </c>
      <c r="AP37">
        <f t="shared" si="27"/>
        <v>-1.4933380249128178E-2</v>
      </c>
      <c r="AQ37">
        <f t="shared" si="27"/>
        <v>-549.63814415124068</v>
      </c>
      <c r="AR37">
        <f t="shared" si="27"/>
        <v>-549.65307753148977</v>
      </c>
      <c r="AS37">
        <f t="shared" si="27"/>
        <v>6.2607554568503394</v>
      </c>
      <c r="AT37">
        <f t="shared" si="27"/>
        <v>-7.2597745613923825</v>
      </c>
      <c r="AU37">
        <f t="shared" si="23"/>
        <v>-550.65209663603184</v>
      </c>
      <c r="AW37">
        <v>34</v>
      </c>
      <c r="AX37">
        <f>IF(Z37&gt;0, (R37*SUMPRODUCT(K37:$K$98, X37:$X$98)-K37*$AZ$3)/Z37, 0)</f>
        <v>-92052.016007911938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1000000</v>
      </c>
      <c r="S38">
        <f t="shared" si="1"/>
        <v>-146299.87960697358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-3303.8303899073244</v>
      </c>
      <c r="AC38">
        <f t="shared" si="2"/>
        <v>-3343.9706397868649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-12675.037423830925</v>
      </c>
      <c r="AI38">
        <f t="shared" si="25"/>
        <v>-12675.323135843195</v>
      </c>
      <c r="AJ38">
        <f t="shared" si="7"/>
        <v>40.140249879540534</v>
      </c>
      <c r="AK38">
        <f t="shared" si="22"/>
        <v>-231.26812729351272</v>
      </c>
      <c r="AL38">
        <f t="shared" si="26"/>
        <v>-12866.451013257169</v>
      </c>
      <c r="AN38">
        <f t="shared" si="27"/>
        <v>0</v>
      </c>
      <c r="AO38">
        <f t="shared" si="27"/>
        <v>0</v>
      </c>
      <c r="AP38">
        <f t="shared" si="27"/>
        <v>-8.4912992902175244E-3</v>
      </c>
      <c r="AQ38">
        <f t="shared" si="27"/>
        <v>-376.69937439951934</v>
      </c>
      <c r="AR38">
        <f t="shared" si="27"/>
        <v>-376.70786569880954</v>
      </c>
      <c r="AS38">
        <f t="shared" si="27"/>
        <v>1.1929595560352328</v>
      </c>
      <c r="AT38">
        <f t="shared" si="27"/>
        <v>-6.8732387887249162</v>
      </c>
      <c r="AU38">
        <f t="shared" si="23"/>
        <v>-382.38814493149931</v>
      </c>
      <c r="AW38">
        <v>35</v>
      </c>
      <c r="AX38">
        <f>IF(Z38&gt;0, (R38*SUMPRODUCT(K38:$K$98, X38:$X$98)-K38*$AZ$3)/Z38, 0)</f>
        <v>-146299.87960697358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1000000</v>
      </c>
      <c r="S39">
        <f t="shared" si="1"/>
        <v>-241399.4823733026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-3343.9706397868649</v>
      </c>
      <c r="AC39">
        <f t="shared" si="2"/>
        <v>-3265.7611800152231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-9099.9399106946439</v>
      </c>
      <c r="AI39">
        <f t="shared" si="25"/>
        <v>-9100.1090163379067</v>
      </c>
      <c r="AJ39">
        <f t="shared" si="7"/>
        <v>-78.209459771641832</v>
      </c>
      <c r="AK39">
        <f t="shared" si="22"/>
        <v>-234.07794478508058</v>
      </c>
      <c r="AL39">
        <f t="shared" si="26"/>
        <v>-9412.396420894629</v>
      </c>
      <c r="AN39">
        <f t="shared" si="27"/>
        <v>0</v>
      </c>
      <c r="AO39">
        <f t="shared" si="27"/>
        <v>0</v>
      </c>
      <c r="AP39">
        <f t="shared" si="27"/>
        <v>-4.4873064201671241E-3</v>
      </c>
      <c r="AQ39">
        <f t="shared" si="27"/>
        <v>-241.47165048058343</v>
      </c>
      <c r="AR39">
        <f t="shared" si="27"/>
        <v>-241.47613778700358</v>
      </c>
      <c r="AS39">
        <f t="shared" si="27"/>
        <v>-2.0753287955295447</v>
      </c>
      <c r="AT39">
        <f t="shared" si="27"/>
        <v>-6.2113803193280193</v>
      </c>
      <c r="AU39">
        <f t="shared" si="23"/>
        <v>-249.76284690186114</v>
      </c>
      <c r="AW39">
        <v>36</v>
      </c>
      <c r="AX39">
        <f>IF(Z39&gt;0, (R39*SUMPRODUCT(K39:$K$98, X39:$X$98)-K39*$AZ$3)/Z39, 0)</f>
        <v>-241399.4823733026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1000000</v>
      </c>
      <c r="S40">
        <f t="shared" si="1"/>
        <v>-422579.43238276534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-3265.7611800152231</v>
      </c>
      <c r="AC40">
        <f t="shared" si="2"/>
        <v>-3101.0642285572708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-6054.7496196373422</v>
      </c>
      <c r="AI40">
        <f t="shared" si="25"/>
        <v>-6054.8413498539276</v>
      </c>
      <c r="AJ40">
        <f t="shared" si="7"/>
        <v>-164.69695145795231</v>
      </c>
      <c r="AK40">
        <f t="shared" si="22"/>
        <v>-228.60328260106564</v>
      </c>
      <c r="AL40">
        <f t="shared" si="26"/>
        <v>-6448.1415839129459</v>
      </c>
      <c r="AN40">
        <f t="shared" si="27"/>
        <v>0</v>
      </c>
      <c r="AO40">
        <f t="shared" si="27"/>
        <v>0</v>
      </c>
      <c r="AP40">
        <f t="shared" si="27"/>
        <v>-2.173311721126509E-3</v>
      </c>
      <c r="AQ40">
        <f t="shared" si="27"/>
        <v>-143.4517305931258</v>
      </c>
      <c r="AR40">
        <f t="shared" si="27"/>
        <v>-143.45390390484695</v>
      </c>
      <c r="AS40">
        <f t="shared" si="27"/>
        <v>-3.9020709681254186</v>
      </c>
      <c r="AT40">
        <f t="shared" si="27"/>
        <v>-5.416167235393706</v>
      </c>
      <c r="AU40">
        <f t="shared" si="23"/>
        <v>-152.77214210836607</v>
      </c>
      <c r="AW40">
        <v>37</v>
      </c>
      <c r="AX40">
        <f>IF(Z40&gt;0, (R40*SUMPRODUCT(K40:$K$98, X40:$X$98)-K40*$AZ$3)/Z40, 0)</f>
        <v>-422579.43238276534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1000000</v>
      </c>
      <c r="S41">
        <f t="shared" si="1"/>
        <v>-806659.56713050301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-3101.0642285572708</v>
      </c>
      <c r="AC41">
        <f t="shared" si="2"/>
        <v>-2881.8654217052749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-3692.4412707661445</v>
      </c>
      <c r="AI41">
        <f t="shared" si="25"/>
        <v>-3692.4859281646795</v>
      </c>
      <c r="AJ41">
        <f t="shared" si="7"/>
        <v>-219.19880685199587</v>
      </c>
      <c r="AK41">
        <f t="shared" si="22"/>
        <v>-217.07449599900897</v>
      </c>
      <c r="AL41">
        <f t="shared" si="26"/>
        <v>-4128.7592310156842</v>
      </c>
      <c r="AN41">
        <f t="shared" si="27"/>
        <v>0</v>
      </c>
      <c r="AO41">
        <f t="shared" si="27"/>
        <v>0</v>
      </c>
      <c r="AP41">
        <f t="shared" si="27"/>
        <v>-9.4468060879804988E-4</v>
      </c>
      <c r="AQ41">
        <f t="shared" si="27"/>
        <v>-78.109737290102018</v>
      </c>
      <c r="AR41">
        <f t="shared" si="27"/>
        <v>-78.110681970710814</v>
      </c>
      <c r="AS41">
        <f t="shared" si="27"/>
        <v>-4.6369217441773039</v>
      </c>
      <c r="AT41">
        <f t="shared" si="27"/>
        <v>-4.5919841675222557</v>
      </c>
      <c r="AU41">
        <f t="shared" si="23"/>
        <v>-87.33958788241037</v>
      </c>
      <c r="AW41">
        <v>38</v>
      </c>
      <c r="AX41">
        <f>IF(Z41&gt;0, (R41*SUMPRODUCT(K41:$K$98, X41:$X$98)-K41*$AZ$3)/Z41, 0)</f>
        <v>-806659.56713050301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1000000</v>
      </c>
      <c r="S42">
        <f t="shared" si="1"/>
        <v>-1738909.3946136334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-2881.8654217052749</v>
      </c>
      <c r="AC42">
        <f t="shared" si="2"/>
        <v>-2636.180036276518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-2020.8697628705725</v>
      </c>
      <c r="AI42">
        <f t="shared" si="25"/>
        <v>-2020.8887128230861</v>
      </c>
      <c r="AJ42">
        <f t="shared" si="7"/>
        <v>-245.68538542875694</v>
      </c>
      <c r="AK42">
        <f t="shared" si="22"/>
        <v>-201.73057951936926</v>
      </c>
      <c r="AL42">
        <f t="shared" si="26"/>
        <v>-2468.304677771212</v>
      </c>
      <c r="AN42">
        <f t="shared" si="27"/>
        <v>0</v>
      </c>
      <c r="AO42">
        <f t="shared" si="27"/>
        <v>0</v>
      </c>
      <c r="AP42">
        <f t="shared" si="27"/>
        <v>-3.5791647042264372E-4</v>
      </c>
      <c r="AQ42">
        <f t="shared" si="27"/>
        <v>-38.16909684547916</v>
      </c>
      <c r="AR42">
        <f t="shared" si="27"/>
        <v>-38.169454761949581</v>
      </c>
      <c r="AS42">
        <f t="shared" si="27"/>
        <v>-4.6403728940100386</v>
      </c>
      <c r="AT42">
        <f t="shared" si="27"/>
        <v>-3.8101782548480747</v>
      </c>
      <c r="AU42">
        <f t="shared" si="23"/>
        <v>-46.620005910807691</v>
      </c>
      <c r="AW42">
        <v>39</v>
      </c>
      <c r="AX42">
        <f>IF(Z42&gt;0, (R42*SUMPRODUCT(K42:$K$98, X42:$X$98)-K42*$AZ$3)/Z42, 0)</f>
        <v>-1738909.3946136334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1000000</v>
      </c>
      <c r="S43">
        <f t="shared" si="1"/>
        <v>-4446333.3359056748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-2636.180036276518</v>
      </c>
      <c r="AC43">
        <f t="shared" si="2"/>
        <v>-2385.2463449801594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-964.38380405538112</v>
      </c>
      <c r="AI43">
        <f t="shared" si="25"/>
        <v>-964.39050971081895</v>
      </c>
      <c r="AJ43">
        <f t="shared" si="7"/>
        <v>-250.93369129635857</v>
      </c>
      <c r="AK43">
        <f t="shared" si="22"/>
        <v>-184.53260253935628</v>
      </c>
      <c r="AL43">
        <f t="shared" si="26"/>
        <v>-1399.8568035465339</v>
      </c>
      <c r="AN43">
        <f t="shared" si="27"/>
        <v>0</v>
      </c>
      <c r="AO43">
        <f t="shared" si="27"/>
        <v>0</v>
      </c>
      <c r="AP43">
        <f t="shared" si="27"/>
        <v>-1.1308285622187081E-4</v>
      </c>
      <c r="AQ43">
        <f t="shared" si="27"/>
        <v>-16.26317905356585</v>
      </c>
      <c r="AR43">
        <f t="shared" si="27"/>
        <v>-16.263292136422073</v>
      </c>
      <c r="AS43">
        <f t="shared" si="27"/>
        <v>-4.2316964832505031</v>
      </c>
      <c r="AT43">
        <f t="shared" si="27"/>
        <v>-3.1119215645244389</v>
      </c>
      <c r="AU43">
        <f t="shared" si="23"/>
        <v>-23.606910184197016</v>
      </c>
      <c r="AW43">
        <v>40</v>
      </c>
      <c r="AX43">
        <f>IF(Z43&gt;0, (R43*SUMPRODUCT(K43:$K$98, X43:$X$98)-K43*$AZ$3)/Z43, 0)</f>
        <v>-4446333.3359056748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1000000</v>
      </c>
      <c r="S44">
        <f t="shared" si="1"/>
        <v>-14386396.261770479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-2385.2463449801594</v>
      </c>
      <c r="AC44">
        <f t="shared" si="2"/>
        <v>-2143.3820346213697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-382.1011876887631</v>
      </c>
      <c r="AI44">
        <f t="shared" si="25"/>
        <v>-382.10305002280046</v>
      </c>
      <c r="AJ44">
        <f t="shared" si="7"/>
        <v>-241.86431035878968</v>
      </c>
      <c r="AK44">
        <f t="shared" si="22"/>
        <v>-166.96724414861117</v>
      </c>
      <c r="AL44">
        <f t="shared" si="26"/>
        <v>-790.93460453020134</v>
      </c>
      <c r="AN44">
        <f t="shared" si="27"/>
        <v>0</v>
      </c>
      <c r="AO44">
        <f t="shared" si="27"/>
        <v>0</v>
      </c>
      <c r="AP44">
        <f t="shared" si="27"/>
        <v>-2.8041103051682118E-5</v>
      </c>
      <c r="AQ44">
        <f t="shared" si="27"/>
        <v>-5.7532851601262953</v>
      </c>
      <c r="AR44">
        <f t="shared" si="27"/>
        <v>-5.7533132012293473</v>
      </c>
      <c r="AS44">
        <f t="shared" si="27"/>
        <v>-3.6417430575611034</v>
      </c>
      <c r="AT44">
        <f t="shared" si="27"/>
        <v>-2.5140203666936638</v>
      </c>
      <c r="AU44">
        <f t="shared" si="23"/>
        <v>-11.909076625484115</v>
      </c>
      <c r="AW44">
        <v>41</v>
      </c>
      <c r="AX44">
        <f>IF(Z44&gt;0, (R44*SUMPRODUCT(K44:$K$98, X44:$X$98)-K44*$AZ$3)/Z44, 0)</f>
        <v>-14386396.261770479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1000000</v>
      </c>
      <c r="S45">
        <f t="shared" si="1"/>
        <v>-64983760.40885324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-2143.3820346213697</v>
      </c>
      <c r="AC45">
        <f t="shared" si="2"/>
        <v>-1918.6643470918932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-117.97156612976583</v>
      </c>
      <c r="AI45">
        <f t="shared" si="25"/>
        <v>-117.97193519588616</v>
      </c>
      <c r="AJ45">
        <f t="shared" si="7"/>
        <v>-224.71768752947651</v>
      </c>
      <c r="AK45">
        <f t="shared" si="22"/>
        <v>-150.03674242349589</v>
      </c>
      <c r="AL45">
        <f t="shared" si="26"/>
        <v>-492.72636514885858</v>
      </c>
      <c r="AN45">
        <f t="shared" si="27"/>
        <v>0</v>
      </c>
      <c r="AO45">
        <f t="shared" si="27"/>
        <v>0</v>
      </c>
      <c r="AP45">
        <f t="shared" si="27"/>
        <v>-4.9616219417191461E-6</v>
      </c>
      <c r="AQ45">
        <f t="shared" si="27"/>
        <v>-1.5859768176028464</v>
      </c>
      <c r="AR45">
        <f t="shared" si="27"/>
        <v>-1.5859817792247881</v>
      </c>
      <c r="AS45">
        <f t="shared" si="27"/>
        <v>-3.0210418884754144</v>
      </c>
      <c r="AT45">
        <f t="shared" si="27"/>
        <v>-2.0170521005932018</v>
      </c>
      <c r="AU45">
        <f t="shared" si="23"/>
        <v>-6.6240757682934044</v>
      </c>
      <c r="AW45">
        <v>42</v>
      </c>
      <c r="AX45">
        <f>IF(Z45&gt;0, (R45*SUMPRODUCT(K45:$K$98, X45:$X$98)-K45*$AZ$3)/Z45, 0)</f>
        <v>-64983760.40885324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1000000</v>
      </c>
      <c r="S46">
        <f t="shared" si="1"/>
        <v>-296264654.18800259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-1918.6643470918932</v>
      </c>
      <c r="AC46">
        <f t="shared" si="2"/>
        <v>-1714.4726697223502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-23.4430734678946</v>
      </c>
      <c r="AI46">
        <f t="shared" si="25"/>
        <v>-23.44314580493538</v>
      </c>
      <c r="AJ46">
        <f t="shared" si="7"/>
        <v>-204.19167736954296</v>
      </c>
      <c r="AK46">
        <f t="shared" si="22"/>
        <v>-134.30650429643254</v>
      </c>
      <c r="AL46">
        <f t="shared" si="26"/>
        <v>-361.94132747091089</v>
      </c>
      <c r="AN46">
        <f t="shared" si="27"/>
        <v>0</v>
      </c>
      <c r="AO46">
        <f t="shared" si="27"/>
        <v>0</v>
      </c>
      <c r="AP46">
        <f t="shared" si="27"/>
        <v>-8.6828481440516019E-7</v>
      </c>
      <c r="AQ46">
        <f t="shared" si="27"/>
        <v>-0.28139476644058392</v>
      </c>
      <c r="AR46">
        <f t="shared" si="27"/>
        <v>-0.28139563472539836</v>
      </c>
      <c r="AS46">
        <f t="shared" si="27"/>
        <v>-2.4509785135981956</v>
      </c>
      <c r="AT46">
        <f t="shared" si="27"/>
        <v>-1.612124257499931</v>
      </c>
      <c r="AU46">
        <f t="shared" si="23"/>
        <v>-4.3444984058235256</v>
      </c>
      <c r="AW46">
        <v>43</v>
      </c>
      <c r="AX46">
        <f>IF(Z46&gt;0, (R46*SUMPRODUCT(K46:$K$98, X46:$X$98)-K46*$AZ$3)/Z46, 0)</f>
        <v>-296264654.18800259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1000000</v>
      </c>
      <c r="S47">
        <f t="shared" si="1"/>
        <v>-1366183075.8437629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-1714.4726697223502</v>
      </c>
      <c r="AC47">
        <f t="shared" si="2"/>
        <v>-1531.0240161074114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-4.6084356131238389</v>
      </c>
      <c r="AI47">
        <f t="shared" si="25"/>
        <v>-4.6084496213490462</v>
      </c>
      <c r="AJ47">
        <f t="shared" si="7"/>
        <v>-183.44865361493885</v>
      </c>
      <c r="AK47">
        <f t="shared" si="22"/>
        <v>-120.01308688056453</v>
      </c>
      <c r="AL47">
        <f t="shared" si="26"/>
        <v>-308.07019011685242</v>
      </c>
      <c r="AN47">
        <f t="shared" si="27"/>
        <v>0</v>
      </c>
      <c r="AO47">
        <f t="shared" si="27"/>
        <v>0</v>
      </c>
      <c r="AP47">
        <f t="shared" si="27"/>
        <v>-1.5012968032209443E-7</v>
      </c>
      <c r="AQ47">
        <f t="shared" si="27"/>
        <v>-4.9389766021454486E-2</v>
      </c>
      <c r="AR47">
        <f t="shared" si="27"/>
        <v>-4.9389916151134805E-2</v>
      </c>
      <c r="AS47">
        <f t="shared" si="27"/>
        <v>-1.9660654590009579</v>
      </c>
      <c r="AT47">
        <f t="shared" si="27"/>
        <v>-1.2862105013821941</v>
      </c>
      <c r="AU47">
        <f t="shared" si="23"/>
        <v>-3.3016658765342868</v>
      </c>
      <c r="AW47">
        <v>44</v>
      </c>
      <c r="AX47">
        <f>IF(Z47&gt;0, (R47*SUMPRODUCT(K47:$K$98, X47:$X$98)-K47*$AZ$3)/Z47, 0)</f>
        <v>-1366183075.8437629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1000000</v>
      </c>
      <c r="S48">
        <f t="shared" si="1"/>
        <v>-6384453088.048213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-1531.0240161074114</v>
      </c>
      <c r="AC48">
        <f t="shared" si="2"/>
        <v>-1367.0287198186295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-0.89533306155144687</v>
      </c>
      <c r="AI48">
        <f t="shared" si="25"/>
        <v>-0.89533573803113309</v>
      </c>
      <c r="AJ48">
        <f t="shared" si="7"/>
        <v>-163.9952962887819</v>
      </c>
      <c r="AK48">
        <f t="shared" si="22"/>
        <v>-107.17168112751881</v>
      </c>
      <c r="AL48">
        <f t="shared" si="26"/>
        <v>-272.06231315433183</v>
      </c>
      <c r="AN48">
        <f t="shared" si="27"/>
        <v>0</v>
      </c>
      <c r="AO48">
        <f t="shared" si="27"/>
        <v>0</v>
      </c>
      <c r="AP48">
        <f t="shared" si="27"/>
        <v>-2.5611167324547768E-8</v>
      </c>
      <c r="AQ48">
        <f t="shared" si="27"/>
        <v>-8.5674197225271403E-3</v>
      </c>
      <c r="AR48">
        <f t="shared" si="27"/>
        <v>-8.5674453336944643E-3</v>
      </c>
      <c r="AS48">
        <f t="shared" si="27"/>
        <v>-1.5692668976074198</v>
      </c>
      <c r="AT48">
        <f t="shared" si="27"/>
        <v>-1.0255231421893991</v>
      </c>
      <c r="AU48">
        <f t="shared" si="23"/>
        <v>-2.603357485130513</v>
      </c>
      <c r="AW48">
        <v>45</v>
      </c>
      <c r="AX48">
        <f>IF(Z48&gt;0, (R48*SUMPRODUCT(K48:$K$98, X48:$X$98)-K48*$AZ$3)/Z48, 0)</f>
        <v>-6384453088.048213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1000000</v>
      </c>
      <c r="S49">
        <f t="shared" si="1"/>
        <v>-30288686831.657368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-1367.0287198186295</v>
      </c>
      <c r="AC49">
        <f t="shared" si="2"/>
        <v>-1220.5688175465632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-0.17167934580622871</v>
      </c>
      <c r="AI49">
        <f t="shared" si="25"/>
        <v>-0.17167984952929546</v>
      </c>
      <c r="AJ49">
        <f t="shared" si="7"/>
        <v>-146.4599022720663</v>
      </c>
      <c r="AK49">
        <f t="shared" si="22"/>
        <v>-95.69201038730408</v>
      </c>
      <c r="AL49">
        <f t="shared" si="26"/>
        <v>-242.32359250889965</v>
      </c>
      <c r="AN49">
        <f t="shared" si="27"/>
        <v>0</v>
      </c>
      <c r="AO49">
        <f t="shared" si="27"/>
        <v>0</v>
      </c>
      <c r="AP49">
        <f t="shared" si="27"/>
        <v>-4.3036727279396555E-9</v>
      </c>
      <c r="AQ49">
        <f t="shared" si="27"/>
        <v>-1.4667815854292768E-3</v>
      </c>
      <c r="AR49">
        <f t="shared" si="27"/>
        <v>-1.4667858891020044E-3</v>
      </c>
      <c r="AS49">
        <f t="shared" si="27"/>
        <v>-1.2513135266656188</v>
      </c>
      <c r="AT49">
        <f t="shared" si="27"/>
        <v>-0.81756648156864253</v>
      </c>
      <c r="AU49">
        <f t="shared" si="23"/>
        <v>-2.0703467941233629</v>
      </c>
      <c r="AW49">
        <v>46</v>
      </c>
      <c r="AX49">
        <f>IF(Z49&gt;0, (R49*SUMPRODUCT(K49:$K$98, X49:$X$98)-K49*$AZ$3)/Z49, 0)</f>
        <v>-30288686831.657368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1000000</v>
      </c>
      <c r="S50">
        <f t="shared" si="1"/>
        <v>-145895763671.05954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-1220.5688175465632</v>
      </c>
      <c r="AC50">
        <f t="shared" si="2"/>
        <v>-1089.7948649604803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-3.2425185538167832E-2</v>
      </c>
      <c r="AI50">
        <f t="shared" si="25"/>
        <v>-3.2425278909184709E-2</v>
      </c>
      <c r="AJ50">
        <f t="shared" si="7"/>
        <v>-130.77395258608294</v>
      </c>
      <c r="AK50">
        <f t="shared" si="22"/>
        <v>-85.439817228259429</v>
      </c>
      <c r="AL50">
        <f t="shared" si="26"/>
        <v>-216.24619509325157</v>
      </c>
      <c r="AN50">
        <f t="shared" si="27"/>
        <v>0</v>
      </c>
      <c r="AO50">
        <f t="shared" si="27"/>
        <v>0</v>
      </c>
      <c r="AP50">
        <f t="shared" si="27"/>
        <v>-7.1226477230372151E-10</v>
      </c>
      <c r="AQ50">
        <f t="shared" si="27"/>
        <v>-2.473499611200064E-4</v>
      </c>
      <c r="AR50">
        <f t="shared" si="27"/>
        <v>-2.4735067338477873E-4</v>
      </c>
      <c r="AS50">
        <f t="shared" si="27"/>
        <v>-0.99758664602247094</v>
      </c>
      <c r="AT50">
        <f t="shared" si="27"/>
        <v>-0.65176297741254385</v>
      </c>
      <c r="AU50">
        <f t="shared" si="23"/>
        <v>-1.6495969741083998</v>
      </c>
      <c r="AW50">
        <v>47</v>
      </c>
      <c r="AX50">
        <f>IF(Z50&gt;0, (R50*SUMPRODUCT(K50:$K$98, X50:$X$98)-K50*$AZ$3)/Z50, 0)</f>
        <v>-145895763671.05954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1000000</v>
      </c>
      <c r="S51">
        <f t="shared" si="1"/>
        <v>-714587379728.75549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-1089.7948649604803</v>
      </c>
      <c r="AC51">
        <f t="shared" si="2"/>
        <v>-973.03134501788008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-6.0333157294230168E-3</v>
      </c>
      <c r="AI51">
        <f t="shared" si="25"/>
        <v>-6.0333327502831071E-3</v>
      </c>
      <c r="AJ51">
        <f t="shared" si="7"/>
        <v>-116.76351994260017</v>
      </c>
      <c r="AK51">
        <f t="shared" si="22"/>
        <v>-76.285640547233626</v>
      </c>
      <c r="AL51">
        <f t="shared" si="26"/>
        <v>-193.05519382258407</v>
      </c>
      <c r="AN51">
        <f t="shared" si="27"/>
        <v>0</v>
      </c>
      <c r="AO51">
        <f t="shared" si="27"/>
        <v>0</v>
      </c>
      <c r="AP51">
        <f t="shared" si="27"/>
        <v>-1.1592920451537739E-10</v>
      </c>
      <c r="AQ51">
        <f t="shared" si="27"/>
        <v>-4.1092958251675823E-5</v>
      </c>
      <c r="AR51">
        <f t="shared" si="27"/>
        <v>-4.1093074180880339E-5</v>
      </c>
      <c r="AS51">
        <f t="shared" si="27"/>
        <v>-0.79527720170859473</v>
      </c>
      <c r="AT51">
        <f t="shared" si="27"/>
        <v>-0.5195820644562239</v>
      </c>
      <c r="AU51">
        <f t="shared" si="23"/>
        <v>-1.3149003592389996</v>
      </c>
      <c r="AW51">
        <v>48</v>
      </c>
      <c r="AX51">
        <f>IF(Z51&gt;0, (R51*SUMPRODUCT(K51:$K$98, X51:$X$98)-K51*$AZ$3)/Z51, 0)</f>
        <v>-714587379728.75549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1000000</v>
      </c>
      <c r="S52">
        <f t="shared" si="1"/>
        <v>-3562850581812.8271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-973.03134501788008</v>
      </c>
      <c r="AC52">
        <f t="shared" si="2"/>
        <v>-868.77802245676583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-1.1042086004632639E-3</v>
      </c>
      <c r="AI52">
        <f t="shared" si="25"/>
        <v>-1.1042116485072476E-3</v>
      </c>
      <c r="AJ52">
        <f t="shared" si="7"/>
        <v>-104.25332256111426</v>
      </c>
      <c r="AK52">
        <f t="shared" si="22"/>
        <v>-68.112194151251614</v>
      </c>
      <c r="AL52">
        <f t="shared" si="26"/>
        <v>-172.3666209240144</v>
      </c>
      <c r="AN52">
        <f t="shared" si="27"/>
        <v>0</v>
      </c>
      <c r="AO52">
        <f t="shared" si="27"/>
        <v>0</v>
      </c>
      <c r="AP52">
        <f t="shared" si="27"/>
        <v>-1.8535937692327931E-11</v>
      </c>
      <c r="AQ52">
        <f t="shared" si="27"/>
        <v>-6.7149758753440232E-6</v>
      </c>
      <c r="AR52">
        <f t="shared" si="27"/>
        <v>-6.7149944112817158E-6</v>
      </c>
      <c r="AS52">
        <f t="shared" si="27"/>
        <v>-0.63399120929563113</v>
      </c>
      <c r="AT52">
        <f t="shared" si="27"/>
        <v>-0.41420773244341275</v>
      </c>
      <c r="AU52">
        <f t="shared" si="23"/>
        <v>-1.0482056567334552</v>
      </c>
      <c r="AW52">
        <v>49</v>
      </c>
      <c r="AX52">
        <f>IF(Z52&gt;0, (R52*SUMPRODUCT(K52:$K$98, X52:$X$98)-K52*$AZ$3)/Z52, 0)</f>
        <v>-3562850581812.8271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1000000</v>
      </c>
      <c r="S53">
        <f t="shared" si="1"/>
        <v>-18099789722576.105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-868.77802245676583</v>
      </c>
      <c r="AC53">
        <f t="shared" si="2"/>
        <v>-775.69466876631986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-1.9854852657337426E-4</v>
      </c>
      <c r="AI53">
        <f t="shared" si="25"/>
        <v>-1.9854906228033596E-4</v>
      </c>
      <c r="AJ53">
        <f t="shared" si="7"/>
        <v>-93.083353690445961</v>
      </c>
      <c r="AK53">
        <f t="shared" si="22"/>
        <v>-60.814461571973617</v>
      </c>
      <c r="AL53">
        <f t="shared" si="26"/>
        <v>-153.89801381148186</v>
      </c>
      <c r="AN53">
        <f t="shared" si="27"/>
        <v>0</v>
      </c>
      <c r="AO53">
        <f t="shared" si="27"/>
        <v>0</v>
      </c>
      <c r="AP53">
        <f t="shared" si="27"/>
        <v>-2.9087245660108534E-12</v>
      </c>
      <c r="AQ53">
        <f t="shared" si="27"/>
        <v>-1.0780576286766067E-6</v>
      </c>
      <c r="AR53">
        <f t="shared" si="27"/>
        <v>-1.0780605374011728E-6</v>
      </c>
      <c r="AS53">
        <f t="shared" si="27"/>
        <v>-0.5054140732276029</v>
      </c>
      <c r="AT53">
        <f t="shared" si="27"/>
        <v>-0.33020388195778444</v>
      </c>
      <c r="AU53">
        <f t="shared" si="23"/>
        <v>-0.83561903324592479</v>
      </c>
      <c r="AW53">
        <v>50</v>
      </c>
      <c r="AX53">
        <f>IF(Z53&gt;0, (R53*SUMPRODUCT(K53:$K$98, X53:$X$98)-K53*$AZ$3)/Z53, 0)</f>
        <v>-18099789722576.105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1000000</v>
      </c>
      <c r="S54">
        <f t="shared" si="1"/>
        <v>-93853292593032.906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-775.69466876631986</v>
      </c>
      <c r="AC54">
        <f t="shared" si="2"/>
        <v>-692.58452662525099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-3.504855365555106E-5</v>
      </c>
      <c r="AI54">
        <f t="shared" si="25"/>
        <v>-3.5048645898522445E-5</v>
      </c>
      <c r="AJ54">
        <f t="shared" si="7"/>
        <v>-83.110142141068877</v>
      </c>
      <c r="AK54">
        <f t="shared" si="22"/>
        <v>-54.298626813642393</v>
      </c>
      <c r="AL54">
        <f t="shared" si="26"/>
        <v>-137.40880400335718</v>
      </c>
      <c r="AN54">
        <f t="shared" si="27"/>
        <v>0</v>
      </c>
      <c r="AO54">
        <f t="shared" si="27"/>
        <v>0</v>
      </c>
      <c r="AP54">
        <f t="shared" si="27"/>
        <v>-4.4718844190927787E-13</v>
      </c>
      <c r="AQ54">
        <f t="shared" si="27"/>
        <v>-1.6991330467231097E-7</v>
      </c>
      <c r="AR54">
        <f t="shared" si="27"/>
        <v>-1.6991375186075289E-7</v>
      </c>
      <c r="AS54">
        <f t="shared" si="27"/>
        <v>-0.40291302864470452</v>
      </c>
      <c r="AT54">
        <f t="shared" si="27"/>
        <v>-0.26323651502843948</v>
      </c>
      <c r="AU54">
        <f t="shared" si="23"/>
        <v>-0.6661497135868959</v>
      </c>
      <c r="AW54">
        <v>51</v>
      </c>
      <c r="AX54">
        <f>IF(Z54&gt;0, (R54*SUMPRODUCT(K54:$K$98, X54:$X$98)-K54*$AZ$3)/Z54, 0)</f>
        <v>-93853292593032.906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1000000</v>
      </c>
      <c r="S55">
        <f t="shared" si="1"/>
        <v>-497247632366676.13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-692.58452662525099</v>
      </c>
      <c r="AC55">
        <f t="shared" si="2"/>
        <v>-618.37904177808684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-6.0620395402822013E-6</v>
      </c>
      <c r="AI55">
        <f t="shared" si="25"/>
        <v>-6.0620550853296165E-6</v>
      </c>
      <c r="AJ55">
        <f t="shared" si="7"/>
        <v>-74.205484847164144</v>
      </c>
      <c r="AK55">
        <f t="shared" si="22"/>
        <v>-48.480916863767575</v>
      </c>
      <c r="AL55">
        <f t="shared" si="26"/>
        <v>-122.6864077729868</v>
      </c>
      <c r="AN55">
        <f t="shared" si="27"/>
        <v>0</v>
      </c>
      <c r="AO55">
        <f t="shared" si="27"/>
        <v>0</v>
      </c>
      <c r="AP55">
        <f t="shared" si="27"/>
        <v>-6.7287023034408985E-14</v>
      </c>
      <c r="AQ55">
        <f t="shared" si="27"/>
        <v>-2.6239649406546211E-8</v>
      </c>
      <c r="AR55">
        <f t="shared" si="27"/>
        <v>-2.6239716693569246E-8</v>
      </c>
      <c r="AS55">
        <f t="shared" si="27"/>
        <v>-0.32119980305204698</v>
      </c>
      <c r="AT55">
        <f t="shared" si="27"/>
        <v>-0.20985053841366977</v>
      </c>
      <c r="AU55">
        <f t="shared" si="23"/>
        <v>-0.53105036770543346</v>
      </c>
      <c r="AW55">
        <v>52</v>
      </c>
      <c r="AX55">
        <f>IF(Z55&gt;0, (R55*SUMPRODUCT(K55:$K$98, X55:$X$98)-K55*$AZ$3)/Z55, 0)</f>
        <v>-497247632366676.13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1000000</v>
      </c>
      <c r="S56">
        <f t="shared" si="1"/>
        <v>-2696624791892067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-618.37904177808684</v>
      </c>
      <c r="AC56">
        <f t="shared" si="2"/>
        <v>-552.12414446765035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-1.0264213826583478E-6</v>
      </c>
      <c r="AI56">
        <f t="shared" si="25"/>
        <v>-1.0264239419880057E-6</v>
      </c>
      <c r="AJ56">
        <f t="shared" si="7"/>
        <v>-66.25489731043649</v>
      </c>
      <c r="AK56">
        <f t="shared" si="22"/>
        <v>-43.28653292446608</v>
      </c>
      <c r="AL56">
        <f t="shared" si="26"/>
        <v>-109.54143126132652</v>
      </c>
      <c r="AN56">
        <f t="shared" si="27"/>
        <v>0</v>
      </c>
      <c r="AO56">
        <f t="shared" si="27"/>
        <v>0</v>
      </c>
      <c r="AP56">
        <f t="shared" si="27"/>
        <v>-9.8911655313265999E-15</v>
      </c>
      <c r="AQ56">
        <f t="shared" si="27"/>
        <v>-3.9668605292127927E-9</v>
      </c>
      <c r="AR56">
        <f t="shared" si="27"/>
        <v>-3.9668704203783249E-9</v>
      </c>
      <c r="AS56">
        <f t="shared" si="27"/>
        <v>-0.25605851694858961</v>
      </c>
      <c r="AT56">
        <f t="shared" si="27"/>
        <v>-0.16729156446430932</v>
      </c>
      <c r="AU56">
        <f t="shared" si="23"/>
        <v>-0.42335008537976943</v>
      </c>
      <c r="AW56">
        <v>53</v>
      </c>
      <c r="AX56">
        <f>IF(Z56&gt;0, (R56*SUMPRODUCT(K56:$K$98, X56:$X$98)-K56*$AZ$3)/Z56, 0)</f>
        <v>-2696624791892067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1000000</v>
      </c>
      <c r="S57">
        <f t="shared" si="1"/>
        <v>-1.4998574223652566E+16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-552.12414446765035</v>
      </c>
      <c r="AC57">
        <f t="shared" si="2"/>
        <v>-492.96798613529916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-1.6983125236018114E-7</v>
      </c>
      <c r="AI57">
        <f t="shared" si="25"/>
        <v>-1.6983166320588785E-7</v>
      </c>
      <c r="AJ57">
        <f t="shared" si="7"/>
        <v>-59.156158332351197</v>
      </c>
      <c r="AK57">
        <f t="shared" si="22"/>
        <v>-38.64869011273553</v>
      </c>
      <c r="AL57">
        <f t="shared" si="26"/>
        <v>-97.804848614918399</v>
      </c>
      <c r="AN57">
        <f t="shared" si="27"/>
        <v>0</v>
      </c>
      <c r="AO57">
        <f t="shared" si="27"/>
        <v>0</v>
      </c>
      <c r="AP57">
        <f t="shared" si="27"/>
        <v>-1.4176922686317602E-15</v>
      </c>
      <c r="AQ57">
        <f t="shared" si="27"/>
        <v>-5.8603132393898308E-10</v>
      </c>
      <c r="AR57">
        <f t="shared" si="27"/>
        <v>-5.8603274163125166E-10</v>
      </c>
      <c r="AS57">
        <f t="shared" si="27"/>
        <v>-0.20412828207336492</v>
      </c>
      <c r="AT57">
        <f t="shared" si="27"/>
        <v>-0.13336381096241789</v>
      </c>
      <c r="AU57">
        <f t="shared" si="23"/>
        <v>-0.33749209362181559</v>
      </c>
      <c r="AW57">
        <v>54</v>
      </c>
      <c r="AX57">
        <f>IF(Z57&gt;0, (R57*SUMPRODUCT(K57:$K$98, X57:$X$98)-K57*$AZ$3)/Z57, 0)</f>
        <v>-1.4998574223652566E+16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1000000</v>
      </c>
      <c r="S58">
        <f t="shared" si="1"/>
        <v>-8.5655787619171696E+16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-492.96798613529916</v>
      </c>
      <c r="AC58">
        <f t="shared" si="2"/>
        <v>-440.14998762131552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-2.7400389809627746E-8</v>
      </c>
      <c r="AI58">
        <f t="shared" si="25"/>
        <v>-2.7400454042004777E-8</v>
      </c>
      <c r="AJ58">
        <f t="shared" si="7"/>
        <v>-52.817998513983639</v>
      </c>
      <c r="AK58">
        <f t="shared" si="22"/>
        <v>-34.507759029470947</v>
      </c>
      <c r="AL58">
        <f t="shared" si="26"/>
        <v>-87.325757570855046</v>
      </c>
      <c r="AN58">
        <f t="shared" si="27"/>
        <v>0</v>
      </c>
      <c r="AO58">
        <f t="shared" si="27"/>
        <v>0</v>
      </c>
      <c r="AP58">
        <f t="shared" si="27"/>
        <v>-1.9789699033321583E-16</v>
      </c>
      <c r="AQ58">
        <f t="shared" si="27"/>
        <v>-8.4419336912302909E-11</v>
      </c>
      <c r="AR58">
        <f t="shared" si="27"/>
        <v>-8.4419534809293239E-11</v>
      </c>
      <c r="AS58">
        <f t="shared" si="27"/>
        <v>-0.16272981671300085</v>
      </c>
      <c r="AT58">
        <f t="shared" si="27"/>
        <v>-0.10631681358685924</v>
      </c>
      <c r="AU58">
        <f t="shared" si="23"/>
        <v>-0.26904663038427962</v>
      </c>
      <c r="AW58">
        <v>55</v>
      </c>
      <c r="AX58">
        <f>IF(Z58&gt;0, (R58*SUMPRODUCT(K58:$K$98, X58:$X$98)-K58*$AZ$3)/Z58, 0)</f>
        <v>-8.5655787619171696E+16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1000000</v>
      </c>
      <c r="S59">
        <f t="shared" si="1"/>
        <v>-5.0325836285199674E+17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-440.14998762131552</v>
      </c>
      <c r="AC59">
        <f t="shared" si="2"/>
        <v>-392.99106037624841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-4.3063110072633047E-9</v>
      </c>
      <c r="AI59">
        <f t="shared" si="25"/>
        <v>-4.3063207684289747E-9</v>
      </c>
      <c r="AJ59">
        <f t="shared" si="7"/>
        <v>-47.158927245067105</v>
      </c>
      <c r="AK59">
        <f t="shared" si="22"/>
        <v>-30.81049913349209</v>
      </c>
      <c r="AL59">
        <f t="shared" si="26"/>
        <v>-77.969426382865521</v>
      </c>
      <c r="AN59">
        <f t="shared" si="27"/>
        <v>0</v>
      </c>
      <c r="AO59">
        <f t="shared" si="27"/>
        <v>0</v>
      </c>
      <c r="AP59">
        <f t="shared" si="27"/>
        <v>-2.6851518846118962E-17</v>
      </c>
      <c r="AQ59">
        <f t="shared" si="27"/>
        <v>-1.1846022808730744E-11</v>
      </c>
      <c r="AR59">
        <f t="shared" si="27"/>
        <v>-1.1846049660249589E-11</v>
      </c>
      <c r="AS59">
        <f t="shared" si="27"/>
        <v>-0.12972721357981121</v>
      </c>
      <c r="AT59">
        <f t="shared" si="27"/>
        <v>-8.4755112872276037E-2</v>
      </c>
      <c r="AU59">
        <f t="shared" si="23"/>
        <v>-0.21448232646393331</v>
      </c>
      <c r="AW59">
        <v>56</v>
      </c>
      <c r="AX59">
        <f>IF(Z59&gt;0, (R59*SUMPRODUCT(K59:$K$98, X59:$X$98)-K59*$AZ$3)/Z59, 0)</f>
        <v>-5.0325836285199674E+17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1000000</v>
      </c>
      <c r="S60">
        <f t="shared" si="1"/>
        <v>-3.045088357765951E+18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-392.99106037624841</v>
      </c>
      <c r="AC60">
        <f t="shared" si="2"/>
        <v>-350.88487533594639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-6.5785453654983661E-10</v>
      </c>
      <c r="AI60">
        <f t="shared" si="25"/>
        <v>-6.5785597692214327E-10</v>
      </c>
      <c r="AJ60">
        <f t="shared" si="7"/>
        <v>-42.106185040302023</v>
      </c>
      <c r="AK60">
        <f t="shared" si="22"/>
        <v>-27.509374226337393</v>
      </c>
      <c r="AL60">
        <f t="shared" si="26"/>
        <v>-69.615559267297272</v>
      </c>
      <c r="AN60">
        <f t="shared" si="27"/>
        <v>0</v>
      </c>
      <c r="AO60">
        <f t="shared" si="27"/>
        <v>0</v>
      </c>
      <c r="AP60">
        <f t="shared" si="27"/>
        <v>-3.5377237136791911E-18</v>
      </c>
      <c r="AQ60">
        <f t="shared" si="27"/>
        <v>-1.6157680784526484E-12</v>
      </c>
      <c r="AR60">
        <f t="shared" si="27"/>
        <v>-1.6157716161763622E-12</v>
      </c>
      <c r="AS60">
        <f t="shared" si="27"/>
        <v>-0.10341774041773513</v>
      </c>
      <c r="AT60">
        <f t="shared" si="27"/>
        <v>-6.7566257072936828E-2</v>
      </c>
      <c r="AU60">
        <f t="shared" si="23"/>
        <v>-0.17098399749228774</v>
      </c>
      <c r="AW60">
        <v>57</v>
      </c>
      <c r="AX60">
        <f>IF(Z60&gt;0, (R60*SUMPRODUCT(K60:$K$98, X60:$X$98)-K60*$AZ$3)/Z60, 0)</f>
        <v>-3.045088357765951E+18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1000000</v>
      </c>
      <c r="S61">
        <f t="shared" si="1"/>
        <v>-1.8982432289542709E+19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-350.88487533594639</v>
      </c>
      <c r="AC61">
        <f t="shared" si="2"/>
        <v>-313.29006726423933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-9.7573275711537767E-11</v>
      </c>
      <c r="AI61">
        <f t="shared" si="25"/>
        <v>-9.7573482014174915E-11</v>
      </c>
      <c r="AJ61">
        <f t="shared" si="7"/>
        <v>-37.594808071707064</v>
      </c>
      <c r="AK61">
        <f t="shared" si="22"/>
        <v>-24.561941273516251</v>
      </c>
      <c r="AL61">
        <f t="shared" si="26"/>
        <v>-62.15674934532089</v>
      </c>
      <c r="AN61">
        <f t="shared" si="27"/>
        <v>0</v>
      </c>
      <c r="AO61">
        <f t="shared" si="27"/>
        <v>0</v>
      </c>
      <c r="AP61">
        <f t="shared" si="27"/>
        <v>-4.5241386567364434E-19</v>
      </c>
      <c r="AQ61">
        <f t="shared" si="27"/>
        <v>-2.1397449621342266E-13</v>
      </c>
      <c r="AR61">
        <f t="shared" si="27"/>
        <v>-2.1397494862728835E-13</v>
      </c>
      <c r="AS61">
        <f t="shared" si="27"/>
        <v>-8.2443989491198522E-2</v>
      </c>
      <c r="AT61">
        <f t="shared" si="27"/>
        <v>-5.3863406467585154E-2</v>
      </c>
      <c r="AU61">
        <f t="shared" si="23"/>
        <v>-0.13630739595899766</v>
      </c>
      <c r="AW61">
        <v>58</v>
      </c>
      <c r="AX61">
        <f>IF(Z61&gt;0, (R61*SUMPRODUCT(K61:$K$98, X61:$X$98)-K61*$AZ$3)/Z61, 0)</f>
        <v>-1.8982432289542709E+19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1000000</v>
      </c>
      <c r="S62">
        <f t="shared" si="1"/>
        <v>-1.2211488236267681E+20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-313.29006726423933</v>
      </c>
      <c r="AC62">
        <f t="shared" si="2"/>
        <v>-279.72327434307095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-1.4048512154784858E-11</v>
      </c>
      <c r="AI62">
        <f t="shared" si="25"/>
        <v>-1.40485407879937E-11</v>
      </c>
      <c r="AJ62">
        <f t="shared" si="7"/>
        <v>-33.566792921168371</v>
      </c>
      <c r="AK62">
        <f t="shared" si="22"/>
        <v>-21.930304708496756</v>
      </c>
      <c r="AL62">
        <f t="shared" si="26"/>
        <v>-55.497097629679175</v>
      </c>
      <c r="AN62">
        <f t="shared" si="27"/>
        <v>0</v>
      </c>
      <c r="AO62">
        <f t="shared" si="27"/>
        <v>0</v>
      </c>
      <c r="AP62">
        <f t="shared" si="27"/>
        <v>-5.6063876756565854E-20</v>
      </c>
      <c r="AQ62">
        <f t="shared" si="27"/>
        <v>-2.7507013217825296E-14</v>
      </c>
      <c r="AR62">
        <f t="shared" si="27"/>
        <v>-2.7507069281702051E-14</v>
      </c>
      <c r="AS62">
        <f t="shared" si="27"/>
        <v>-6.5723843663266765E-2</v>
      </c>
      <c r="AT62">
        <f t="shared" si="27"/>
        <v>-4.2939577860001119E-2</v>
      </c>
      <c r="AU62">
        <f t="shared" si="23"/>
        <v>-0.10866342152329539</v>
      </c>
      <c r="AW62">
        <v>59</v>
      </c>
      <c r="AX62">
        <f>IF(Z62&gt;0, (R62*SUMPRODUCT(K62:$K$98, X62:$X$98)-K62*$AZ$3)/Z62, 0)</f>
        <v>-1.2211488236267681E+20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1000000</v>
      </c>
      <c r="S63">
        <f t="shared" si="1"/>
        <v>-8.1197972434770002E+20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-279.72327434307095</v>
      </c>
      <c r="AC63">
        <f t="shared" si="2"/>
        <v>-249.75292352059915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-1.9601649677827523E-12</v>
      </c>
      <c r="AI63">
        <f t="shared" si="25"/>
        <v>-1.9601688125974076E-12</v>
      </c>
      <c r="AJ63">
        <f t="shared" si="7"/>
        <v>-29.970350822471801</v>
      </c>
      <c r="AK63">
        <f t="shared" si="22"/>
        <v>-19.580629204014969</v>
      </c>
      <c r="AL63">
        <f t="shared" si="26"/>
        <v>-49.55098002648873</v>
      </c>
      <c r="AN63">
        <f t="shared" si="27"/>
        <v>0</v>
      </c>
      <c r="AO63">
        <f t="shared" si="27"/>
        <v>0</v>
      </c>
      <c r="AP63">
        <f t="shared" si="27"/>
        <v>-6.7215663620233757E-21</v>
      </c>
      <c r="AQ63">
        <f t="shared" si="27"/>
        <v>-3.4267916902524303E-15</v>
      </c>
      <c r="AR63">
        <f t="shared" si="27"/>
        <v>-3.4267984118187921E-15</v>
      </c>
      <c r="AS63">
        <f t="shared" si="27"/>
        <v>-5.239464577747676E-2</v>
      </c>
      <c r="AT63">
        <f t="shared" si="27"/>
        <v>-3.4231168574618255E-2</v>
      </c>
      <c r="AU63">
        <f t="shared" si="23"/>
        <v>-8.6625814352098443E-2</v>
      </c>
      <c r="AW63">
        <v>60</v>
      </c>
      <c r="AX63">
        <f>IF(Z63&gt;0, (R63*SUMPRODUCT(K63:$K$98, X63:$X$98)-K63*$AZ$3)/Z63, 0)</f>
        <v>-8.1197972434770002E+20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1000000</v>
      </c>
      <c r="S64">
        <f t="shared" si="1"/>
        <v>-5.5890121928156339E+21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-249.75292352059915</v>
      </c>
      <c r="AC64">
        <f t="shared" si="2"/>
        <v>-222.99368171482064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-2.6461073504527559E-13</v>
      </c>
      <c r="AI64">
        <f t="shared" si="25"/>
        <v>-2.6461123377759629E-13</v>
      </c>
      <c r="AJ64">
        <f t="shared" si="7"/>
        <v>-26.759241805778515</v>
      </c>
      <c r="AK64">
        <f t="shared" si="22"/>
        <v>-17.482704646441942</v>
      </c>
      <c r="AL64">
        <f t="shared" si="26"/>
        <v>-44.241946452220716</v>
      </c>
      <c r="AN64">
        <f t="shared" si="27"/>
        <v>0</v>
      </c>
      <c r="AO64">
        <f t="shared" si="27"/>
        <v>0</v>
      </c>
      <c r="AP64">
        <f t="shared" si="27"/>
        <v>-7.7847482609028775E-22</v>
      </c>
      <c r="AQ64">
        <f t="shared" si="27"/>
        <v>-4.1303277808442999E-16</v>
      </c>
      <c r="AR64">
        <f t="shared" si="27"/>
        <v>-4.1303355655925608E-16</v>
      </c>
      <c r="AS64">
        <f t="shared" si="27"/>
        <v>-4.1768690830259088E-2</v>
      </c>
      <c r="AT64">
        <f t="shared" si="27"/>
        <v>-2.7288878009102568E-2</v>
      </c>
      <c r="AU64">
        <f t="shared" si="23"/>
        <v>-6.9057568839362066E-2</v>
      </c>
      <c r="AW64">
        <v>61</v>
      </c>
      <c r="AX64">
        <f>IF(Z64&gt;0, (R64*SUMPRODUCT(K64:$K$98, X64:$X$98)-K64*$AZ$3)/Z64, 0)</f>
        <v>-5.5890121928156339E+21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1000000</v>
      </c>
      <c r="S65">
        <f t="shared" si="1"/>
        <v>-3.9878991258945713E+22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-222.99368171482064</v>
      </c>
      <c r="AC65">
        <f t="shared" si="2"/>
        <v>-199.10150153108987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-3.4506958431296202E-14</v>
      </c>
      <c r="AI65">
        <f t="shared" si="25"/>
        <v>-3.4507020839313321E-14</v>
      </c>
      <c r="AJ65">
        <f t="shared" si="7"/>
        <v>-23.892180183730773</v>
      </c>
      <c r="AK65">
        <f t="shared" si="22"/>
        <v>-15.609557720037445</v>
      </c>
      <c r="AL65">
        <f t="shared" si="26"/>
        <v>-39.501737903768252</v>
      </c>
      <c r="AN65">
        <f t="shared" si="27"/>
        <v>0</v>
      </c>
      <c r="AO65">
        <f t="shared" si="27"/>
        <v>0</v>
      </c>
      <c r="AP65">
        <f t="shared" si="27"/>
        <v>-8.6975997971254643E-23</v>
      </c>
      <c r="AQ65">
        <f t="shared" si="27"/>
        <v>-4.8091211435827119E-17</v>
      </c>
      <c r="AR65">
        <f t="shared" si="27"/>
        <v>-4.8091298411825088E-17</v>
      </c>
      <c r="AS65">
        <f t="shared" si="27"/>
        <v>-3.3297744603203928E-2</v>
      </c>
      <c r="AT65">
        <f t="shared" si="27"/>
        <v>-2.1754526474093244E-2</v>
      </c>
      <c r="AU65">
        <f t="shared" si="23"/>
        <v>-5.5052271077297217E-2</v>
      </c>
      <c r="AW65">
        <v>62</v>
      </c>
      <c r="AX65">
        <f>IF(Z65&gt;0, (R65*SUMPRODUCT(K65:$K$98, X65:$X$98)-K65*$AZ$3)/Z65, 0)</f>
        <v>-3.9878991258945713E+22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1000000</v>
      </c>
      <c r="S66">
        <f t="shared" si="1"/>
        <v>-2.9542208481768097E+23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-199.10150153108987</v>
      </c>
      <c r="AC66">
        <f t="shared" si="2"/>
        <v>-177.76919779561592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-4.3409684820373487E-15</v>
      </c>
      <c r="AI66">
        <f t="shared" si="25"/>
        <v>-4.3409760038682699E-15</v>
      </c>
      <c r="AJ66">
        <f t="shared" si="7"/>
        <v>-21.332303735473943</v>
      </c>
      <c r="AK66">
        <f t="shared" si="22"/>
        <v>-13.937105107176292</v>
      </c>
      <c r="AL66">
        <f t="shared" si="26"/>
        <v>-35.269408842650236</v>
      </c>
      <c r="AN66">
        <f t="shared" si="27"/>
        <v>0</v>
      </c>
      <c r="AO66">
        <f t="shared" si="27"/>
        <v>0</v>
      </c>
      <c r="AP66">
        <f t="shared" si="27"/>
        <v>-9.3597571555661281E-24</v>
      </c>
      <c r="AQ66">
        <f t="shared" si="27"/>
        <v>-5.401664998379144E-18</v>
      </c>
      <c r="AR66">
        <f t="shared" si="27"/>
        <v>-5.4016743581362996E-18</v>
      </c>
      <c r="AS66">
        <f t="shared" si="27"/>
        <v>-2.6544758133931749E-2</v>
      </c>
      <c r="AT66">
        <f t="shared" si="27"/>
        <v>-1.7342575314168721E-2</v>
      </c>
      <c r="AU66">
        <f t="shared" si="23"/>
        <v>-4.3887333448100474E-2</v>
      </c>
      <c r="AW66">
        <v>63</v>
      </c>
      <c r="AX66">
        <f>IF(Z66&gt;0, (R66*SUMPRODUCT(K66:$K$98, X66:$X$98)-K66*$AZ$3)/Z66, 0)</f>
        <v>-2.9542208481768097E+23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-2.2760879664818457E+24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-177.76919779561592</v>
      </c>
      <c r="AC67">
        <f t="shared" ref="AC67:AC79" si="30">S67*Z67</f>
        <v>-158.72249803179992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-5.2599422702896122E-16</v>
      </c>
      <c r="AI67">
        <f t="shared" ref="AI67:AI79" si="34">SUM(AE67:AH67)</f>
        <v>-5.2599509871373553E-16</v>
      </c>
      <c r="AJ67">
        <f t="shared" ref="AJ67:AJ79" si="35">AB67-AC67</f>
        <v>-19.046699763816008</v>
      </c>
      <c r="AK67">
        <f t="shared" si="22"/>
        <v>-12.443843845693117</v>
      </c>
      <c r="AL67">
        <f t="shared" si="26"/>
        <v>-31.490543609509125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-5.843916054942418E-19</v>
      </c>
      <c r="AR67">
        <f t="shared" si="36"/>
        <v>-5.8439257395594459E-19</v>
      </c>
      <c r="AS67">
        <f t="shared" si="36"/>
        <v>-2.1161318665443025E-2</v>
      </c>
      <c r="AT67">
        <f t="shared" si="36"/>
        <v>-1.3825394861422768E-2</v>
      </c>
      <c r="AU67">
        <f t="shared" si="23"/>
        <v>-3.498671352686579E-2</v>
      </c>
      <c r="AW67">
        <v>64</v>
      </c>
      <c r="AX67">
        <f>IF(Z67&gt;0, (R67*SUMPRODUCT(K67:$K$98, X67:$X$98)-K67*$AZ$3)/Z67, 0)</f>
        <v>-2.2760879664818457E+24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1000000</v>
      </c>
      <c r="S68">
        <f t="shared" si="29"/>
        <v>-1.826855328959633E+25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-158.72249803179992</v>
      </c>
      <c r="AC68">
        <f t="shared" si="30"/>
        <v>-141.71651609982135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-6.12800318922702E-17</v>
      </c>
      <c r="AI68">
        <f t="shared" si="34"/>
        <v>-6.1280128859798119E-17</v>
      </c>
      <c r="AJ68">
        <f t="shared" si="35"/>
        <v>-17.005981931978567</v>
      </c>
      <c r="AK68">
        <f t="shared" si="22"/>
        <v>-11.110574862225995</v>
      </c>
      <c r="AL68">
        <f t="shared" si="26"/>
        <v>-28.116556794204563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-6.0788853317535582E-20</v>
      </c>
      <c r="AR68">
        <f t="shared" si="36"/>
        <v>-6.0788949507838517E-20</v>
      </c>
      <c r="AS68">
        <f t="shared" si="36"/>
        <v>-1.6869673680997295E-2</v>
      </c>
      <c r="AT68">
        <f t="shared" si="36"/>
        <v>-1.1021520138251565E-2</v>
      </c>
      <c r="AU68">
        <f t="shared" si="23"/>
        <v>-2.7891193819248861E-2</v>
      </c>
      <c r="AW68">
        <v>65</v>
      </c>
      <c r="AX68">
        <f>IF(Z68&gt;0, (R68*SUMPRODUCT(K68:$K$98, X68:$X$98)-K68*$AZ$3)/Z68, 0)</f>
        <v>-1.826855328959633E+25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1000000</v>
      </c>
      <c r="S69">
        <f t="shared" si="29"/>
        <v>-1.5298984490260402E+26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-141.71651609982135</v>
      </c>
      <c r="AC69">
        <f t="shared" si="30"/>
        <v>-126.53260366055476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-6.8527628352091484E-18</v>
      </c>
      <c r="AI69">
        <f t="shared" si="34"/>
        <v>-6.8527731735263538E-18</v>
      </c>
      <c r="AJ69">
        <f t="shared" si="35"/>
        <v>-15.183912439266592</v>
      </c>
      <c r="AK69">
        <f t="shared" si="22"/>
        <v>-9.9201561269874947</v>
      </c>
      <c r="AL69">
        <f t="shared" si="26"/>
        <v>-25.104068566254085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-6.0694962527242041E-21</v>
      </c>
      <c r="AR69">
        <f t="shared" si="36"/>
        <v>-6.0695054093781036E-21</v>
      </c>
      <c r="AS69">
        <f t="shared" si="36"/>
        <v>-1.3448400574774642E-2</v>
      </c>
      <c r="AT69">
        <f t="shared" si="36"/>
        <v>-8.7862883755194226E-3</v>
      </c>
      <c r="AU69">
        <f t="shared" si="23"/>
        <v>-2.2234688950294061E-2</v>
      </c>
      <c r="AW69">
        <v>66</v>
      </c>
      <c r="AX69">
        <f>IF(Z69&gt;0, (R69*SUMPRODUCT(K69:$K$98, X69:$X$98)-K69*$AZ$3)/Z69, 0)</f>
        <v>-1.5298984490260402E+26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1000000</v>
      </c>
      <c r="S70">
        <f t="shared" si="29"/>
        <v>-1.349164368619184E+27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-126.53260366055476</v>
      </c>
      <c r="AC70">
        <f t="shared" si="30"/>
        <v>-112.97553898263817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-7.3505730590356984E-19</v>
      </c>
      <c r="AI70">
        <f t="shared" si="34"/>
        <v>-7.3505835262127909E-19</v>
      </c>
      <c r="AJ70">
        <f t="shared" si="35"/>
        <v>-13.557064677916586</v>
      </c>
      <c r="AK70">
        <f t="shared" si="22"/>
        <v>-8.8572822562388343</v>
      </c>
      <c r="AL70">
        <f t="shared" si="26"/>
        <v>-22.414346934155418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-5.8128634587204592E-22</v>
      </c>
      <c r="AR70">
        <f t="shared" si="36"/>
        <v>-5.8128717362072277E-22</v>
      </c>
      <c r="AS70">
        <f t="shared" si="36"/>
        <v>-1.0720982601063956E-2</v>
      </c>
      <c r="AT70">
        <f t="shared" si="36"/>
        <v>-7.0043752993617829E-3</v>
      </c>
      <c r="AU70">
        <f t="shared" si="23"/>
        <v>-1.7725357900425738E-2</v>
      </c>
      <c r="AW70">
        <v>67</v>
      </c>
      <c r="AX70">
        <f>IF(Z70&gt;0, (R70*SUMPRODUCT(K70:$K$98, X70:$X$98)-K70*$AZ$3)/Z70, 0)</f>
        <v>-1.349164368619184E+27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1000000</v>
      </c>
      <c r="S71">
        <f t="shared" si="29"/>
        <v>-1.2560363231301022E+28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-112.97553898263817</v>
      </c>
      <c r="AC71">
        <f t="shared" si="30"/>
        <v>-100.87101694878406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-7.4869142898714171E-20</v>
      </c>
      <c r="AI71">
        <f t="shared" si="34"/>
        <v>-7.4869243284960063E-20</v>
      </c>
      <c r="AJ71">
        <f t="shared" si="35"/>
        <v>-12.10452203385411</v>
      </c>
      <c r="AK71">
        <f t="shared" si="22"/>
        <v>-7.9082877287846722</v>
      </c>
      <c r="AL71">
        <f t="shared" si="26"/>
        <v>-20.012809762638781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-5.2863238087301347E-23</v>
      </c>
      <c r="AR71">
        <f t="shared" si="36"/>
        <v>-5.2863308967530664E-23</v>
      </c>
      <c r="AS71">
        <f t="shared" si="36"/>
        <v>-8.5467016908992097E-3</v>
      </c>
      <c r="AT71">
        <f t="shared" si="36"/>
        <v>-5.583845104720808E-3</v>
      </c>
      <c r="AU71">
        <f t="shared" si="23"/>
        <v>-1.4130546795620017E-2</v>
      </c>
      <c r="AW71">
        <v>68</v>
      </c>
      <c r="AX71">
        <f>IF(Z71&gt;0, (R71*SUMPRODUCT(K71:$K$98, X71:$X$98)-K71*$AZ$3)/Z71, 0)</f>
        <v>-1.2560363231301022E+28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1000000</v>
      </c>
      <c r="S72">
        <f t="shared" si="29"/>
        <v>-1.2378039541245132E+29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-100.87101694878406</v>
      </c>
      <c r="AC72">
        <f t="shared" si="30"/>
        <v>-90.063407989985777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-7.2229842740787197E-21</v>
      </c>
      <c r="AI72">
        <f t="shared" si="34"/>
        <v>-7.2229933691587288E-21</v>
      </c>
      <c r="AJ72">
        <f t="shared" si="35"/>
        <v>-10.807608958798284</v>
      </c>
      <c r="AK72">
        <f t="shared" ref="AK72:AK79" si="49">G72*SUM(AB72:AB72, AE72:AF72)</f>
        <v>-7.0609711864148847</v>
      </c>
      <c r="AL72">
        <f t="shared" si="26"/>
        <v>-17.868580145213169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-4.5535441022985389E-24</v>
      </c>
      <c r="AR72">
        <f t="shared" si="36"/>
        <v>-4.5535498360571028E-24</v>
      </c>
      <c r="AS72">
        <f t="shared" si="36"/>
        <v>-6.8133782612397852E-3</v>
      </c>
      <c r="AT72">
        <f t="shared" si="36"/>
        <v>-4.451407130676664E-3</v>
      </c>
      <c r="AU72">
        <f t="shared" si="23"/>
        <v>-1.126478539191645E-2</v>
      </c>
      <c r="AW72">
        <v>69</v>
      </c>
      <c r="AX72">
        <f>IF(Z72&gt;0, (R72*SUMPRODUCT(K72:$K$98, X72:$X$98)-K72*$AZ$3)/Z72, 0)</f>
        <v>-1.2378039541245132E+29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1000000</v>
      </c>
      <c r="S73">
        <f t="shared" si="29"/>
        <v>-1.2950587002559381E+30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-90.063407989985777</v>
      </c>
      <c r="AC73">
        <f t="shared" si="30"/>
        <v>-80.413757133915851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-6.5823758595627306E-22</v>
      </c>
      <c r="AI73">
        <f t="shared" si="34"/>
        <v>-6.5823836211565798E-22</v>
      </c>
      <c r="AJ73">
        <f t="shared" si="35"/>
        <v>-9.6496508560699255</v>
      </c>
      <c r="AK73">
        <f t="shared" si="49"/>
        <v>-6.3044385592990047</v>
      </c>
      <c r="AL73">
        <f t="shared" si="26"/>
        <v>-15.95408941536893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-3.7050795118900362E-25</v>
      </c>
      <c r="AR73">
        <f t="shared" si="36"/>
        <v>-3.7050838807262986E-25</v>
      </c>
      <c r="AS73">
        <f t="shared" si="36"/>
        <v>-5.43158343529959E-3</v>
      </c>
      <c r="AT73">
        <f t="shared" si="36"/>
        <v>-3.5486345110623914E-3</v>
      </c>
      <c r="AU73">
        <f t="shared" si="23"/>
        <v>-8.9802179463619805E-3</v>
      </c>
      <c r="AW73">
        <v>70</v>
      </c>
      <c r="AX73">
        <f>IF(Z73&gt;0, (R73*SUMPRODUCT(K73:$K$98, X73:$X$98)-K73*$AZ$3)/Z73, 0)</f>
        <v>-1.2950587002559381E+30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1000000</v>
      </c>
      <c r="S74">
        <f t="shared" si="29"/>
        <v>-1.4431275644762686E+31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-80.413757133915851</v>
      </c>
      <c r="AC74">
        <f t="shared" si="30"/>
        <v>-71.797997440996298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-5.6496656900221046E-23</v>
      </c>
      <c r="AI74">
        <f t="shared" si="34"/>
        <v>-5.6496719089800822E-23</v>
      </c>
      <c r="AJ74">
        <f t="shared" si="35"/>
        <v>-8.6157596929195535</v>
      </c>
      <c r="AK74">
        <f t="shared" si="49"/>
        <v>-5.6289629993741102</v>
      </c>
      <c r="AL74">
        <f t="shared" si="26"/>
        <v>-14.244722692293664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-2.8393542636387626E-26</v>
      </c>
      <c r="AR74">
        <f t="shared" si="36"/>
        <v>-2.8393573891024304E-26</v>
      </c>
      <c r="AS74">
        <f t="shared" si="36"/>
        <v>-4.3300250600283603E-3</v>
      </c>
      <c r="AT74">
        <f t="shared" si="36"/>
        <v>-2.8289497058851965E-3</v>
      </c>
      <c r="AU74">
        <f t="shared" si="23"/>
        <v>-7.1589747659135568E-3</v>
      </c>
      <c r="AW74">
        <v>71</v>
      </c>
      <c r="AX74">
        <f>IF(Z74&gt;0, (R74*SUMPRODUCT(K74:$K$98, X74:$X$98)-K74*$AZ$3)/Z74, 0)</f>
        <v>-1.4431275644762686E+31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1000000</v>
      </c>
      <c r="S75">
        <f t="shared" si="29"/>
        <v>-1.7194392348844696E+32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-71.797997440996298</v>
      </c>
      <c r="AC75">
        <f t="shared" si="30"/>
        <v>-64.105354858032413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-4.5525876155255411E-24</v>
      </c>
      <c r="AI75">
        <f t="shared" si="34"/>
        <v>-4.5525922758643278E-24</v>
      </c>
      <c r="AJ75">
        <f t="shared" si="35"/>
        <v>-7.6926425829638845</v>
      </c>
      <c r="AK75">
        <f t="shared" si="49"/>
        <v>-5.0258598208697416</v>
      </c>
      <c r="AL75">
        <f t="shared" si="26"/>
        <v>-12.718502403833625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-2.0428530272471397E-27</v>
      </c>
      <c r="AR75">
        <f t="shared" si="36"/>
        <v>-2.0428551184506493E-27</v>
      </c>
      <c r="AS75">
        <f t="shared" si="36"/>
        <v>-3.4518694674970972E-3</v>
      </c>
      <c r="AT75">
        <f t="shared" si="36"/>
        <v>-2.2552213854314385E-3</v>
      </c>
      <c r="AU75">
        <f t="shared" si="23"/>
        <v>-5.7070908529285348E-3</v>
      </c>
      <c r="AW75">
        <v>72</v>
      </c>
      <c r="AX75">
        <f>IF(Z75&gt;0, (R75*SUMPRODUCT(K75:$K$98, X75:$X$98)-K75*$AZ$3)/Z75, 0)</f>
        <v>-1.7194392348844696E+32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1000000</v>
      </c>
      <c r="S76">
        <f t="shared" si="29"/>
        <v>-2.2010024487733396E+33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-64.105354858032413</v>
      </c>
      <c r="AC76">
        <f t="shared" si="30"/>
        <v>-57.236923980386074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-3.4309389762858372E-25</v>
      </c>
      <c r="AI76">
        <f t="shared" si="34"/>
        <v>-3.4309422269026196E-25</v>
      </c>
      <c r="AJ76">
        <f t="shared" si="35"/>
        <v>-6.8684308776463396</v>
      </c>
      <c r="AK76">
        <f t="shared" si="49"/>
        <v>-4.4873748400622695</v>
      </c>
      <c r="AL76">
        <f t="shared" si="26"/>
        <v>-11.355805717708609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-1.374591901259683E-28</v>
      </c>
      <c r="AR76">
        <f t="shared" si="36"/>
        <v>-1.3745932036062226E-28</v>
      </c>
      <c r="AS76">
        <f t="shared" si="36"/>
        <v>-2.7518092055939924E-3</v>
      </c>
      <c r="AT76">
        <f t="shared" si="36"/>
        <v>-1.7978486809880727E-3</v>
      </c>
      <c r="AU76">
        <f t="shared" si="23"/>
        <v>-4.5496578865820651E-3</v>
      </c>
      <c r="AW76">
        <v>73</v>
      </c>
      <c r="AX76">
        <f>IF(Z76&gt;0, (R76*SUMPRODUCT(K76:$K$98, X76:$X$98)-K76*$AZ$3)/Z76, 0)</f>
        <v>-2.2010024487733396E+33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1000000</v>
      </c>
      <c r="S77">
        <f t="shared" si="29"/>
        <v>-3.0437946079473559E+34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-57.236923980386074</v>
      </c>
      <c r="AC77">
        <f t="shared" si="30"/>
        <v>-51.104396411058993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-2.4065914977685881E-26</v>
      </c>
      <c r="AI77">
        <f t="shared" si="34"/>
        <v>-2.4065935964810093E-26</v>
      </c>
      <c r="AJ77">
        <f t="shared" si="35"/>
        <v>-6.1325275693270811</v>
      </c>
      <c r="AK77">
        <f t="shared" si="49"/>
        <v>-4.0065846786270258</v>
      </c>
      <c r="AL77">
        <f t="shared" si="26"/>
        <v>-10.139112247954106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-8.6088500359160807E-30</v>
      </c>
      <c r="AR77">
        <f t="shared" si="36"/>
        <v>-8.6088575434222443E-30</v>
      </c>
      <c r="AS77">
        <f t="shared" si="36"/>
        <v>-2.1937254508880648E-3</v>
      </c>
      <c r="AT77">
        <f t="shared" si="36"/>
        <v>-1.4332339612468689E-3</v>
      </c>
      <c r="AU77">
        <f t="shared" si="23"/>
        <v>-3.6269594121349337E-3</v>
      </c>
      <c r="AW77">
        <v>74</v>
      </c>
      <c r="AX77">
        <f>IF(Z77&gt;0, (R77*SUMPRODUCT(K77:$K$98, X77:$X$98)-K77*$AZ$3)/Z77, 0)</f>
        <v>-3.0437946079473559E+34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1000000</v>
      </c>
      <c r="S78">
        <f t="shared" si="29"/>
        <v>-4.5770287544429087E+35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-51.104396411058993</v>
      </c>
      <c r="AC78">
        <f t="shared" si="30"/>
        <v>-45.628925367016954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-1.5624890890246056E-27</v>
      </c>
      <c r="AI78">
        <f t="shared" si="34"/>
        <v>-1.562490335163963E-27</v>
      </c>
      <c r="AJ78">
        <f t="shared" si="35"/>
        <v>-5.4754710440420382</v>
      </c>
      <c r="AK78">
        <f t="shared" si="49"/>
        <v>-3.5773077487741296</v>
      </c>
      <c r="AL78">
        <f t="shared" si="26"/>
        <v>-9.0527787928161683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-4.9904732862402729E-31</v>
      </c>
      <c r="AR78">
        <f t="shared" si="36"/>
        <v>-4.9904772663161772E-31</v>
      </c>
      <c r="AS78">
        <f t="shared" si="36"/>
        <v>-1.7488244984758174E-3</v>
      </c>
      <c r="AT78">
        <f t="shared" si="36"/>
        <v>-1.1425653390042E-3</v>
      </c>
      <c r="AU78">
        <f t="shared" si="23"/>
        <v>-2.8913898374800179E-3</v>
      </c>
      <c r="AW78">
        <v>75</v>
      </c>
      <c r="AX78">
        <f>IF(Z78&gt;0, (R78*SUMPRODUCT(K78:$K$98, X78:$X$98)-K78*$AZ$3)/Z78, 0)</f>
        <v>-4.5770287544429087E+35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-45.628925367016954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-45.628925367016954</v>
      </c>
      <c r="AK79">
        <f t="shared" si="49"/>
        <v>-3.194024775691187</v>
      </c>
      <c r="AL79">
        <f t="shared" si="26"/>
        <v>-48.822950142708144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-2.8429113602574552E-32</v>
      </c>
      <c r="AR79">
        <f t="shared" si="36"/>
        <v>-2.8429113602574552E-32</v>
      </c>
      <c r="AS79">
        <f t="shared" si="36"/>
        <v>-1.3012087042230776E-2</v>
      </c>
      <c r="AT79">
        <f t="shared" si="36"/>
        <v>-9.1084609295615437E-4</v>
      </c>
      <c r="AU79">
        <f t="shared" si="23"/>
        <v>-1.3922933135186931E-2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253367.09024797351</v>
      </c>
      <c r="AO81" s="8">
        <f t="shared" si="50"/>
        <v>-25336.709024797354</v>
      </c>
      <c r="AP81" s="8">
        <f t="shared" si="50"/>
        <v>-720.98232202527311</v>
      </c>
      <c r="AQ81" s="8">
        <f t="shared" si="50"/>
        <v>-142861.5963669332</v>
      </c>
      <c r="AR81" s="8">
        <f t="shared" si="50"/>
        <v>84447.802534217699</v>
      </c>
      <c r="AS81" s="8">
        <f t="shared" si="50"/>
        <v>-26018.252389411427</v>
      </c>
      <c r="AT81" s="8">
        <f t="shared" si="50"/>
        <v>11009.790538063262</v>
      </c>
      <c r="AU81" s="8">
        <f t="shared" si="50"/>
        <v>69439.340682869501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539374.32323872077</v>
      </c>
      <c r="K3">
        <v>1</v>
      </c>
      <c r="L3" s="2">
        <v>0</v>
      </c>
      <c r="O3">
        <f>$C$3</f>
        <v>539374.32323872077</v>
      </c>
      <c r="P3" s="2">
        <f>O3*C5</f>
        <v>53937.432323872083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539374.32323872077</v>
      </c>
      <c r="AF3">
        <f t="shared" ref="AF3:AG34" si="4">-$Z3*P3</f>
        <v>-53937.432323872083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484811.93394414865</v>
      </c>
      <c r="AJ3">
        <f t="shared" ref="AJ3:AJ66" si="7">AB3-AC3</f>
        <v>0</v>
      </c>
      <c r="AL3">
        <f t="shared" ref="AL3:AL34" si="8">SUM(AI3:AK3)</f>
        <v>484811.93394414865</v>
      </c>
      <c r="AN3">
        <f t="shared" ref="AN3:AU34" si="9">AE3*$K3</f>
        <v>539374.32323872077</v>
      </c>
      <c r="AO3">
        <f t="shared" si="9"/>
        <v>-53937.432323872083</v>
      </c>
      <c r="AP3">
        <f t="shared" si="9"/>
        <v>-624.95697070000006</v>
      </c>
      <c r="AQ3">
        <f t="shared" si="9"/>
        <v>0</v>
      </c>
      <c r="AR3">
        <f t="shared" si="9"/>
        <v>484811.93394414865</v>
      </c>
      <c r="AS3">
        <f t="shared" si="9"/>
        <v>0</v>
      </c>
      <c r="AT3">
        <f t="shared" si="9"/>
        <v>0</v>
      </c>
      <c r="AU3">
        <f t="shared" si="9"/>
        <v>484811.93394414865</v>
      </c>
      <c r="AW3">
        <v>0</v>
      </c>
      <c r="AX3">
        <f>IF(Z3&gt;0, (R3*SUMPRODUCT(K3:$K$98, X3:$X$98)-K3*$AZ$3)/Z3, 0)</f>
        <v>0</v>
      </c>
      <c r="AZ3">
        <f>C6*ABS(SUMPRODUCT(X4:X69, K4:K69))/1</f>
        <v>334606.77359274193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23105.493468184115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22444.469653249485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-22444.469653249485</v>
      </c>
      <c r="AK4">
        <f>G4*SUM(AB4, AE4:AF4)</f>
        <v>0</v>
      </c>
      <c r="AL4">
        <f t="shared" si="8"/>
        <v>-41053.415653249482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-20938.958534610956</v>
      </c>
      <c r="AT4">
        <f t="shared" si="9"/>
        <v>0</v>
      </c>
      <c r="AU4">
        <f t="shared" si="9"/>
        <v>-38299.669421820581</v>
      </c>
      <c r="AW4">
        <v>1</v>
      </c>
      <c r="AX4">
        <f>IF(Z4&gt;0, (R4*SUMPRODUCT(K4:$K$98, X4:$X$98)-K4*$AZ$3)/Z4, 0)</f>
        <v>23105.493468184115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1000000</v>
      </c>
      <c r="S5">
        <f t="shared" si="1"/>
        <v>33101.331581709041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22444.469653249485</v>
      </c>
      <c r="AC5">
        <f t="shared" si="2"/>
        <v>31121.127838903107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-21499.62334779228</v>
      </c>
      <c r="AI5">
        <f t="shared" si="6"/>
        <v>-21511.375566793682</v>
      </c>
      <c r="AJ5">
        <f t="shared" si="7"/>
        <v>-8676.6581856536213</v>
      </c>
      <c r="AK5">
        <f>G5*SUM(AB5, AE5:AF5)</f>
        <v>920.22325578322898</v>
      </c>
      <c r="AL5">
        <f t="shared" si="8"/>
        <v>-29267.810496664075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-18384.500301632754</v>
      </c>
      <c r="AR5">
        <f t="shared" si="9"/>
        <v>-18394.549718326292</v>
      </c>
      <c r="AS5">
        <f t="shared" si="9"/>
        <v>-7419.4799811548064</v>
      </c>
      <c r="AT5">
        <f t="shared" si="9"/>
        <v>786.89028406878958</v>
      </c>
      <c r="AU5">
        <f t="shared" si="9"/>
        <v>-25027.139415412312</v>
      </c>
      <c r="AW5">
        <v>2</v>
      </c>
      <c r="AX5">
        <f>IF(Z5&gt;0, (R5*SUMPRODUCT(K5:$K$98, X5:$X$98)-K5*$AZ$3)/Z5, 0)</f>
        <v>33101.331581709041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1000000</v>
      </c>
      <c r="S6">
        <f t="shared" si="1"/>
        <v>44944.303600109386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31121.127838903107</v>
      </c>
      <c r="AC6">
        <f t="shared" si="2"/>
        <v>40742.541324396472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-24263.950070475119</v>
      </c>
      <c r="AI6">
        <f t="shared" si="6"/>
        <v>-24275.281467910627</v>
      </c>
      <c r="AJ6">
        <f t="shared" si="7"/>
        <v>-9621.4134854933654</v>
      </c>
      <c r="AK6">
        <f>G6*SUM(AB6, AE6:AF6)</f>
        <v>1820.5859785758319</v>
      </c>
      <c r="AL6">
        <f t="shared" si="8"/>
        <v>-32076.108974828156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-18717.454439030011</v>
      </c>
      <c r="AR6">
        <f t="shared" si="9"/>
        <v>-18726.195592659722</v>
      </c>
      <c r="AS6">
        <f t="shared" si="9"/>
        <v>-7422.0548604296009</v>
      </c>
      <c r="AT6">
        <f t="shared" si="9"/>
        <v>1404.4182833938191</v>
      </c>
      <c r="AU6">
        <f t="shared" si="9"/>
        <v>-24743.832169695503</v>
      </c>
      <c r="AW6">
        <v>3</v>
      </c>
      <c r="AX6">
        <f>IF(Z6&gt;0, (R6*SUMPRODUCT(K6:$K$98, X6:$X$98)-K6*$AZ$3)/Z6, 0)</f>
        <v>44944.303600109386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1000000</v>
      </c>
      <c r="S7">
        <f t="shared" si="1"/>
        <v>52037.913604485439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40742.541324396472</v>
      </c>
      <c r="AC7">
        <f t="shared" si="2"/>
        <v>45298.305872700439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-26960.08865212692</v>
      </c>
      <c r="AI7">
        <f t="shared" si="6"/>
        <v>-26970.969734479921</v>
      </c>
      <c r="AJ7">
        <f t="shared" si="7"/>
        <v>-4555.7645483039669</v>
      </c>
      <c r="AK7">
        <f>G7*SUM(AB7, AE7:AF7)</f>
        <v>2000.4587790278667</v>
      </c>
      <c r="AL7">
        <f t="shared" si="8"/>
        <v>-29526.27550375602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-18922.102430869832</v>
      </c>
      <c r="AR7">
        <f t="shared" si="9"/>
        <v>-18929.739384794535</v>
      </c>
      <c r="AS7">
        <f t="shared" si="9"/>
        <v>-3197.4910967932701</v>
      </c>
      <c r="AT7">
        <f t="shared" si="9"/>
        <v>1404.034178593542</v>
      </c>
      <c r="AU7">
        <f t="shared" si="9"/>
        <v>-20723.196302994264</v>
      </c>
      <c r="AW7">
        <v>4</v>
      </c>
      <c r="AX7">
        <f>IF(Z7&gt;0, (R7*SUMPRODUCT(K7:$K$98, X7:$X$98)-K7*$AZ$3)/Z7, 0)</f>
        <v>52037.913604485439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1000000</v>
      </c>
      <c r="S8">
        <f t="shared" si="1"/>
        <v>50480.958732918523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45298.305872700439</v>
      </c>
      <c r="AC8">
        <f t="shared" si="2"/>
        <v>42006.284361434547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-29660.355890000155</v>
      </c>
      <c r="AI8">
        <f t="shared" si="6"/>
        <v>-29670.757407081001</v>
      </c>
      <c r="AJ8">
        <f t="shared" si="7"/>
        <v>3292.0215112658916</v>
      </c>
      <c r="AK8">
        <f t="shared" ref="AK8:AK69" si="22">G8*SUM(AB8:AB8, AE8:AF8)</f>
        <v>964.85391508851933</v>
      </c>
      <c r="AL8">
        <f t="shared" si="8"/>
        <v>-25413.88198072659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-19431.813160408674</v>
      </c>
      <c r="AR8">
        <f t="shared" si="9"/>
        <v>-19438.627655057669</v>
      </c>
      <c r="AS8">
        <f t="shared" si="9"/>
        <v>2156.749135587148</v>
      </c>
      <c r="AT8">
        <f t="shared" si="9"/>
        <v>632.11854485569438</v>
      </c>
      <c r="AU8">
        <f t="shared" si="9"/>
        <v>-16649.75997461483</v>
      </c>
      <c r="AW8">
        <v>5</v>
      </c>
      <c r="AX8">
        <f>IF(Z8&gt;0, (R8*SUMPRODUCT(K8:$K$98, X8:$X$98)-K8*$AZ$3)/Z8, 0)</f>
        <v>50480.958732918523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1000000</v>
      </c>
      <c r="S9">
        <f t="shared" si="1"/>
        <v>43203.641024698583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42006.284361434547</v>
      </c>
      <c r="AC9">
        <f t="shared" si="2"/>
        <v>34179.887257040944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-32665.738055385045</v>
      </c>
      <c r="AI9">
        <f t="shared" si="6"/>
        <v>-32675.627235569391</v>
      </c>
      <c r="AJ9">
        <f t="shared" si="7"/>
        <v>7826.3971043936035</v>
      </c>
      <c r="AK9">
        <f t="shared" si="22"/>
        <v>247.83707773246383</v>
      </c>
      <c r="AL9">
        <f t="shared" si="8"/>
        <v>-24601.393053443324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-20267.802028389349</v>
      </c>
      <c r="AR9">
        <f t="shared" si="9"/>
        <v>-20273.937874634721</v>
      </c>
      <c r="AS9">
        <f t="shared" si="9"/>
        <v>4855.9707066303254</v>
      </c>
      <c r="AT9">
        <f t="shared" si="9"/>
        <v>153.77313129308106</v>
      </c>
      <c r="AU9">
        <f t="shared" si="9"/>
        <v>-15264.194036711315</v>
      </c>
      <c r="AW9">
        <v>6</v>
      </c>
      <c r="AX9">
        <f>IF(Z9&gt;0, (R9*SUMPRODUCT(K9:$K$98, X9:$X$98)-K9*$AZ$3)/Z9, 0)</f>
        <v>43203.641024698583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1000000</v>
      </c>
      <c r="S10">
        <f t="shared" si="1"/>
        <v>32853.107404133785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34179.887257040944</v>
      </c>
      <c r="AC10">
        <f t="shared" si="2"/>
        <v>24567.352761907794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-35429.187370189371</v>
      </c>
      <c r="AI10">
        <f t="shared" si="6"/>
        <v>-35438.534793729748</v>
      </c>
      <c r="AJ10">
        <f t="shared" si="7"/>
        <v>9612.5344951331499</v>
      </c>
      <c r="AK10">
        <f t="shared" si="22"/>
        <v>140.13753775386789</v>
      </c>
      <c r="AL10">
        <f t="shared" si="8"/>
        <v>-25685.86276084273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-20854.201052529352</v>
      </c>
      <c r="AR10">
        <f t="shared" si="9"/>
        <v>-20859.703099409438</v>
      </c>
      <c r="AS10">
        <f t="shared" si="9"/>
        <v>5658.0955383287119</v>
      </c>
      <c r="AT10">
        <f t="shared" si="9"/>
        <v>82.487254273988242</v>
      </c>
      <c r="AU10">
        <f t="shared" si="9"/>
        <v>-15119.120306806737</v>
      </c>
      <c r="AW10">
        <v>7</v>
      </c>
      <c r="AX10">
        <f>IF(Z10&gt;0, (R10*SUMPRODUCT(K10:$K$98, X10:$X$98)-K10*$AZ$3)/Z10, 0)</f>
        <v>32853.107404133785</v>
      </c>
    </row>
    <row r="11" spans="1:52" x14ac:dyDescent="0.25">
      <c r="A11" t="s">
        <v>33</v>
      </c>
      <c r="C11" s="12">
        <f>AU71</f>
        <v>146082.27868193851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1000000</v>
      </c>
      <c r="S11">
        <f t="shared" si="1"/>
        <v>19239.386722448911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24567.352761907794</v>
      </c>
      <c r="AC11">
        <f t="shared" si="2"/>
        <v>13519.730927702854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-37604.827731557758</v>
      </c>
      <c r="AI11">
        <f t="shared" si="6"/>
        <v>-37613.611620516087</v>
      </c>
      <c r="AJ11">
        <f t="shared" si="7"/>
        <v>11047.62183420494</v>
      </c>
      <c r="AK11">
        <f t="shared" si="22"/>
        <v>58.961646628578698</v>
      </c>
      <c r="AL11">
        <f t="shared" si="8"/>
        <v>-26507.02813968257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-21032.704931451946</v>
      </c>
      <c r="AR11">
        <f t="shared" si="9"/>
        <v>-21037.617836410052</v>
      </c>
      <c r="AS11">
        <f t="shared" si="9"/>
        <v>6179.0303067417608</v>
      </c>
      <c r="AT11">
        <f t="shared" si="9"/>
        <v>32.977758192752738</v>
      </c>
      <c r="AU11">
        <f t="shared" si="9"/>
        <v>-14825.60977147554</v>
      </c>
      <c r="AW11">
        <v>8</v>
      </c>
      <c r="AX11">
        <f>IF(Z11&gt;0, (R11*SUMPRODUCT(K11:$K$98, X11:$X$98)-K11*$AZ$3)/Z11, 0)</f>
        <v>19239.386722448911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1000000</v>
      </c>
      <c r="S12">
        <f t="shared" si="1"/>
        <v>2725.8848526956863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13519.730927702854</v>
      </c>
      <c r="AC12">
        <f t="shared" si="2"/>
        <v>1788.4270914593947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-39593.529157122954</v>
      </c>
      <c r="AI12">
        <f t="shared" si="6"/>
        <v>-39601.730288077233</v>
      </c>
      <c r="AJ12">
        <f t="shared" si="7"/>
        <v>11731.30383624346</v>
      </c>
      <c r="AK12">
        <f t="shared" si="22"/>
        <v>31.095381133716565</v>
      </c>
      <c r="AL12">
        <f t="shared" si="8"/>
        <v>-27839.331070700056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-21044.381654058481</v>
      </c>
      <c r="AR12">
        <f t="shared" si="9"/>
        <v>-21048.740642344466</v>
      </c>
      <c r="AS12">
        <f t="shared" si="9"/>
        <v>6235.3127009698219</v>
      </c>
      <c r="AT12">
        <f t="shared" si="9"/>
        <v>16.527525638330633</v>
      </c>
      <c r="AU12">
        <f t="shared" si="9"/>
        <v>-14796.900415736314</v>
      </c>
      <c r="AW12">
        <v>9</v>
      </c>
      <c r="AX12">
        <f>IF(Z12&gt;0, (R12*SUMPRODUCT(K12:$K$98, X12:$X$98)-K12*$AZ$3)/Z12, 0)</f>
        <v>2725.8848526956863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1000000</v>
      </c>
      <c r="S13">
        <f t="shared" si="1"/>
        <v>-17202.700399929534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1788.4270914593947</v>
      </c>
      <c r="AC13">
        <f t="shared" si="2"/>
        <v>-10465.035381964582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-41192.790801870884</v>
      </c>
      <c r="AI13">
        <f t="shared" si="6"/>
        <v>-41200.395011630593</v>
      </c>
      <c r="AJ13">
        <f t="shared" si="7"/>
        <v>12253.462473423977</v>
      </c>
      <c r="AK13">
        <f t="shared" si="22"/>
        <v>3.5768541829187894</v>
      </c>
      <c r="AL13">
        <f t="shared" si="8"/>
        <v>-28943.355684023696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-20812.173212469112</v>
      </c>
      <c r="AR13">
        <f t="shared" si="9"/>
        <v>-20816.015150040763</v>
      </c>
      <c r="AS13">
        <f t="shared" si="9"/>
        <v>6190.9178398713275</v>
      </c>
      <c r="AT13">
        <f t="shared" si="9"/>
        <v>1.8071635196727074</v>
      </c>
      <c r="AU13">
        <f t="shared" si="9"/>
        <v>-14623.290146649764</v>
      </c>
      <c r="AW13">
        <v>10</v>
      </c>
      <c r="AX13">
        <f>IF(Z13&gt;0, (R13*SUMPRODUCT(K13:$K$98, X13:$X$98)-K13*$AZ$3)/Z13, 0)</f>
        <v>-17202.700399929534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1000000</v>
      </c>
      <c r="S14">
        <f t="shared" si="1"/>
        <v>-23519.990584677689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-10465.035381964582</v>
      </c>
      <c r="AC14">
        <f t="shared" si="2"/>
        <v>-13164.050942027272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-42557.145462950117</v>
      </c>
      <c r="AI14">
        <f t="shared" si="6"/>
        <v>-42564.141666293945</v>
      </c>
      <c r="AJ14">
        <f t="shared" si="7"/>
        <v>2699.0155600626895</v>
      </c>
      <c r="AK14">
        <f t="shared" si="22"/>
        <v>-732.55247673752081</v>
      </c>
      <c r="AL14">
        <f t="shared" si="8"/>
        <v>-40597.678582968772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-19197.765502724615</v>
      </c>
      <c r="AR14">
        <f t="shared" si="9"/>
        <v>-19200.921529045059</v>
      </c>
      <c r="AS14">
        <f t="shared" si="9"/>
        <v>1217.5409616088607</v>
      </c>
      <c r="AT14">
        <f t="shared" si="9"/>
        <v>-330.45850500218586</v>
      </c>
      <c r="AU14">
        <f t="shared" si="9"/>
        <v>-18313.839072438386</v>
      </c>
      <c r="AW14">
        <v>11</v>
      </c>
      <c r="AX14">
        <f>IF(Z14&gt;0, (R14*SUMPRODUCT(K14:$K$98, X14:$X$98)-K14*$AZ$3)/Z14, 0)</f>
        <v>-23519.990584677689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1000000</v>
      </c>
      <c r="S15">
        <f t="shared" si="1"/>
        <v>-31724.204009850728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-13164.050942027272</v>
      </c>
      <c r="AC15">
        <f t="shared" si="2"/>
        <v>-16189.354255103375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-43783.766257705036</v>
      </c>
      <c r="AI15">
        <f t="shared" si="6"/>
        <v>-43790.145201937208</v>
      </c>
      <c r="AJ15">
        <f t="shared" si="7"/>
        <v>3025.3033130761032</v>
      </c>
      <c r="AK15">
        <f t="shared" si="22"/>
        <v>-921.48356594190909</v>
      </c>
      <c r="AL15">
        <f t="shared" si="8"/>
        <v>-41686.325454803016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-17634.911588913339</v>
      </c>
      <c r="AR15">
        <f t="shared" si="9"/>
        <v>-17637.480854355301</v>
      </c>
      <c r="AS15">
        <f t="shared" si="9"/>
        <v>1218.5099870515371</v>
      </c>
      <c r="AT15">
        <f t="shared" si="9"/>
        <v>-371.14854670964831</v>
      </c>
      <c r="AU15">
        <f t="shared" si="9"/>
        <v>-16790.119414013414</v>
      </c>
      <c r="AW15">
        <v>12</v>
      </c>
      <c r="AX15">
        <f>IF(Z15&gt;0, (R15*SUMPRODUCT(K15:$K$98, X15:$X$98)-K15*$AZ$3)/Z15, 0)</f>
        <v>-31724.204009850728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1000000</v>
      </c>
      <c r="S16">
        <f t="shared" si="1"/>
        <v>-42069.20001433263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-16189.354255103375</v>
      </c>
      <c r="AC16">
        <f t="shared" si="2"/>
        <v>-19384.5674604019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-44434.249688752192</v>
      </c>
      <c r="AI16">
        <f t="shared" si="6"/>
        <v>-44440.009415420929</v>
      </c>
      <c r="AJ16">
        <f t="shared" si="7"/>
        <v>3195.2132052985253</v>
      </c>
      <c r="AK16">
        <f t="shared" si="22"/>
        <v>-1133.2547978572363</v>
      </c>
      <c r="AL16">
        <f t="shared" si="8"/>
        <v>-42378.051007979637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-15979.382717376862</v>
      </c>
      <c r="AR16">
        <f t="shared" si="9"/>
        <v>-15981.454022224629</v>
      </c>
      <c r="AS16">
        <f t="shared" si="9"/>
        <v>1149.0581033487319</v>
      </c>
      <c r="AT16">
        <f t="shared" si="9"/>
        <v>-407.53950518147843</v>
      </c>
      <c r="AU16">
        <f t="shared" si="9"/>
        <v>-15239.935424057374</v>
      </c>
      <c r="AW16">
        <v>13</v>
      </c>
      <c r="AX16">
        <f>IF(Z16&gt;0, (R16*SUMPRODUCT(K16:$K$98, X16:$X$98)-K16*$AZ$3)/Z16, 0)</f>
        <v>-42069.20001433263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1000000</v>
      </c>
      <c r="S17">
        <f t="shared" si="1"/>
        <v>-54579.165398171586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-19384.5674604019</v>
      </c>
      <c r="AC17">
        <f t="shared" si="2"/>
        <v>-22471.362335265541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-44449.832597100765</v>
      </c>
      <c r="AI17">
        <f t="shared" si="6"/>
        <v>-44454.979103595353</v>
      </c>
      <c r="AJ17">
        <f t="shared" si="7"/>
        <v>3086.7948748636409</v>
      </c>
      <c r="AK17">
        <f t="shared" si="22"/>
        <v>-1356.9197222281332</v>
      </c>
      <c r="AL17">
        <f t="shared" si="8"/>
        <v>-42725.103950959849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-14272.309483106634</v>
      </c>
      <c r="AR17">
        <f t="shared" si="9"/>
        <v>-14273.961964773176</v>
      </c>
      <c r="AS17">
        <f t="shared" si="9"/>
        <v>991.132906264192</v>
      </c>
      <c r="AT17">
        <f t="shared" si="9"/>
        <v>-435.6906896570444</v>
      </c>
      <c r="AU17">
        <f t="shared" si="9"/>
        <v>-13718.519748166031</v>
      </c>
      <c r="AW17">
        <v>14</v>
      </c>
      <c r="AX17">
        <f>IF(Z17&gt;0, (R17*SUMPRODUCT(K17:$K$98, X17:$X$98)-K17*$AZ$3)/Z17, 0)</f>
        <v>-54579.165398171586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1000000</v>
      </c>
      <c r="S18">
        <f t="shared" si="1"/>
        <v>-69409.597294675928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-22471.362335265541</v>
      </c>
      <c r="AC18">
        <f t="shared" si="2"/>
        <v>-25232.432673271058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-44073.865177851367</v>
      </c>
      <c r="AI18">
        <f t="shared" si="6"/>
        <v>-44078.409295966281</v>
      </c>
      <c r="AJ18">
        <f t="shared" si="7"/>
        <v>2761.0703380055165</v>
      </c>
      <c r="AK18">
        <f t="shared" si="22"/>
        <v>-1572.995363468588</v>
      </c>
      <c r="AL18">
        <f t="shared" si="8"/>
        <v>-42890.334321429349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-12635.348966582578</v>
      </c>
      <c r="AR18">
        <f t="shared" si="9"/>
        <v>-12636.651700479313</v>
      </c>
      <c r="AS18">
        <f t="shared" si="9"/>
        <v>791.55951267718115</v>
      </c>
      <c r="AT18">
        <f t="shared" si="9"/>
        <v>-450.95535097815872</v>
      </c>
      <c r="AU18">
        <f t="shared" si="9"/>
        <v>-12296.047538780289</v>
      </c>
      <c r="AW18">
        <v>15</v>
      </c>
      <c r="AX18">
        <f>IF(Z18&gt;0, (R18*SUMPRODUCT(K18:$K$98, X18:$X$98)-K18*$AZ$3)/Z18, 0)</f>
        <v>-69409.597294675928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1000000</v>
      </c>
      <c r="S19">
        <f t="shared" si="1"/>
        <v>-87132.908341589253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-25232.432673271058</v>
      </c>
      <c r="AC19">
        <f t="shared" si="2"/>
        <v>-27589.88954601335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-43252.714961502483</v>
      </c>
      <c r="AI19">
        <f t="shared" si="6"/>
        <v>-43256.672979499235</v>
      </c>
      <c r="AJ19">
        <f t="shared" si="7"/>
        <v>2357.456872742292</v>
      </c>
      <c r="AK19">
        <f t="shared" si="22"/>
        <v>-1766.2702871289741</v>
      </c>
      <c r="AL19">
        <f t="shared" si="8"/>
        <v>-42665.486393885913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-11071.372235105557</v>
      </c>
      <c r="AR19">
        <f t="shared" si="9"/>
        <v>-11072.385366664912</v>
      </c>
      <c r="AS19">
        <f t="shared" si="9"/>
        <v>603.4368614679704</v>
      </c>
      <c r="AT19">
        <f t="shared" si="9"/>
        <v>-452.11117577282261</v>
      </c>
      <c r="AU19">
        <f t="shared" si="9"/>
        <v>-10921.059680969764</v>
      </c>
      <c r="AW19">
        <v>16</v>
      </c>
      <c r="AX19">
        <f>IF(Z19&gt;0, (R19*SUMPRODUCT(K19:$K$98, X19:$X$98)-K19*$AZ$3)/Z19, 0)</f>
        <v>-87132.908341589253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1000000</v>
      </c>
      <c r="S20">
        <f t="shared" si="1"/>
        <v>-108608.03937817577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-27589.88954601335</v>
      </c>
      <c r="AC20">
        <f t="shared" si="2"/>
        <v>-29484.57241161869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-41998.138544617643</v>
      </c>
      <c r="AI20">
        <f t="shared" si="6"/>
        <v>-42001.532005702618</v>
      </c>
      <c r="AJ20">
        <f t="shared" si="7"/>
        <v>1894.6828656053403</v>
      </c>
      <c r="AK20">
        <f t="shared" si="22"/>
        <v>-1931.2922682209346</v>
      </c>
      <c r="AL20">
        <f t="shared" si="8"/>
        <v>-42038.14140831821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-9598.4277151911119</v>
      </c>
      <c r="AR20">
        <f t="shared" si="9"/>
        <v>-9599.2032707766011</v>
      </c>
      <c r="AS20">
        <f t="shared" si="9"/>
        <v>433.01863270448865</v>
      </c>
      <c r="AT20">
        <f t="shared" si="9"/>
        <v>-441.38549649605409</v>
      </c>
      <c r="AU20">
        <f t="shared" si="9"/>
        <v>-9607.5701345681664</v>
      </c>
      <c r="AW20">
        <v>17</v>
      </c>
      <c r="AX20">
        <f>IF(Z20&gt;0, (R20*SUMPRODUCT(K20:$K$98, X20:$X$98)-K20*$AZ$3)/Z20, 0)</f>
        <v>-108608.03937817577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1000000</v>
      </c>
      <c r="S21">
        <f t="shared" si="1"/>
        <v>-135197.6923179549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-29484.57241161869</v>
      </c>
      <c r="AC21">
        <f t="shared" si="2"/>
        <v>-30889.527475470324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-40285.381782565681</v>
      </c>
      <c r="AI21">
        <f t="shared" si="6"/>
        <v>-40288.237741767523</v>
      </c>
      <c r="AJ21">
        <f t="shared" si="7"/>
        <v>1404.9550638516339</v>
      </c>
      <c r="AK21">
        <f t="shared" si="22"/>
        <v>-2063.9200688133087</v>
      </c>
      <c r="AL21">
        <f t="shared" si="8"/>
        <v>-40947.202746729199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-8220.5243072865051</v>
      </c>
      <c r="AR21">
        <f t="shared" si="9"/>
        <v>-8221.1070864734083</v>
      </c>
      <c r="AS21">
        <f t="shared" si="9"/>
        <v>286.69126968621373</v>
      </c>
      <c r="AT21">
        <f t="shared" si="9"/>
        <v>-421.15785784407882</v>
      </c>
      <c r="AU21">
        <f t="shared" si="9"/>
        <v>-8355.5736746312741</v>
      </c>
      <c r="AW21">
        <v>18</v>
      </c>
      <c r="AX21">
        <f>IF(Z21&gt;0, (R21*SUMPRODUCT(K21:$K$98, X21:$X$98)-K21*$AZ$3)/Z21, 0)</f>
        <v>-135197.6923179549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1000000</v>
      </c>
      <c r="S22">
        <f t="shared" si="1"/>
        <v>-168996.44201848601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-30889.527475470324</v>
      </c>
      <c r="AC22">
        <f t="shared" si="2"/>
        <v>-31794.451201203712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-38055.160570038272</v>
      </c>
      <c r="AI22">
        <f t="shared" si="6"/>
        <v>-38057.512280140967</v>
      </c>
      <c r="AJ22">
        <f t="shared" si="7"/>
        <v>904.92372573338798</v>
      </c>
      <c r="AK22">
        <f t="shared" si="22"/>
        <v>-2162.266923282923</v>
      </c>
      <c r="AL22">
        <f t="shared" si="8"/>
        <v>-39314.8554776905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-6933.4209777064034</v>
      </c>
      <c r="AR22">
        <f t="shared" si="9"/>
        <v>-6933.8494451183205</v>
      </c>
      <c r="AS22">
        <f t="shared" si="9"/>
        <v>164.87165076276008</v>
      </c>
      <c r="AT22">
        <f t="shared" si="9"/>
        <v>-393.9520060018873</v>
      </c>
      <c r="AU22">
        <f t="shared" si="9"/>
        <v>-7162.9298003574468</v>
      </c>
      <c r="AW22">
        <v>19</v>
      </c>
      <c r="AX22">
        <f>IF(Z22&gt;0, (R22*SUMPRODUCT(K22:$K$98, X22:$X$98)-K22*$AZ$3)/Z22, 0)</f>
        <v>-168996.44201848601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1000000</v>
      </c>
      <c r="S23">
        <f t="shared" si="1"/>
        <v>-213434.27791112312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-31794.451201203712</v>
      </c>
      <c r="AC23">
        <f t="shared" si="2"/>
        <v>-32196.085945380557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-35407.665069304072</v>
      </c>
      <c r="AI23">
        <f t="shared" si="6"/>
        <v>-35409.550666492374</v>
      </c>
      <c r="AJ23">
        <f t="shared" si="7"/>
        <v>401.63474417684483</v>
      </c>
      <c r="AK23">
        <f t="shared" si="22"/>
        <v>-2225.6115840842599</v>
      </c>
      <c r="AL23">
        <f t="shared" si="8"/>
        <v>-37233.527506399791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-5759.8779003050668</v>
      </c>
      <c r="AR23">
        <f t="shared" si="9"/>
        <v>-5760.1846364186322</v>
      </c>
      <c r="AS23">
        <f t="shared" si="9"/>
        <v>65.335205878469864</v>
      </c>
      <c r="AT23">
        <f t="shared" si="9"/>
        <v>-362.04734067435749</v>
      </c>
      <c r="AU23">
        <f t="shared" si="9"/>
        <v>-6056.8967712145195</v>
      </c>
      <c r="AW23">
        <v>20</v>
      </c>
      <c r="AX23">
        <f>IF(Z23&gt;0, (R23*SUMPRODUCT(K23:$K$98, X23:$X$98)-K23*$AZ$3)/Z23, 0)</f>
        <v>-213434.27791112312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1000000</v>
      </c>
      <c r="S24">
        <f t="shared" si="1"/>
        <v>-274131.94561071589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-32196.085945380557</v>
      </c>
      <c r="AC24">
        <f t="shared" si="2"/>
        <v>-32124.01185146279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-32154.808727857679</v>
      </c>
      <c r="AI24">
        <f t="shared" si="6"/>
        <v>-32156.273533965003</v>
      </c>
      <c r="AJ24">
        <f t="shared" si="7"/>
        <v>-72.074093917766731</v>
      </c>
      <c r="AK24">
        <f t="shared" si="22"/>
        <v>-2253.7260161766394</v>
      </c>
      <c r="AL24">
        <f t="shared" si="8"/>
        <v>-34482.073644059412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-4670.2905142152667</v>
      </c>
      <c r="AR24">
        <f t="shared" si="9"/>
        <v>-4670.5032683985082</v>
      </c>
      <c r="AS24">
        <f t="shared" si="9"/>
        <v>-10.468324038052293</v>
      </c>
      <c r="AT24">
        <f t="shared" si="9"/>
        <v>-327.34000454093785</v>
      </c>
      <c r="AU24">
        <f t="shared" si="9"/>
        <v>-5008.311596977499</v>
      </c>
      <c r="AW24">
        <v>21</v>
      </c>
      <c r="AX24">
        <f>IF(Z24&gt;0, (R24*SUMPRODUCT(K24:$K$98, X24:$X$98)-K24*$AZ$3)/Z24, 0)</f>
        <v>-274131.94561071589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1000000</v>
      </c>
      <c r="S25">
        <f t="shared" si="1"/>
        <v>-360277.18298767036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-32124.01185146279</v>
      </c>
      <c r="AC25">
        <f t="shared" si="2"/>
        <v>-31587.202370836258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-28337.920286041295</v>
      </c>
      <c r="AI25">
        <f t="shared" si="6"/>
        <v>-28339.01622008397</v>
      </c>
      <c r="AJ25">
        <f t="shared" si="7"/>
        <v>-536.8094806265326</v>
      </c>
      <c r="AK25">
        <f t="shared" si="22"/>
        <v>-2248.6808296023955</v>
      </c>
      <c r="AL25">
        <f t="shared" si="8"/>
        <v>-31124.506530312898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-3674.9202402297547</v>
      </c>
      <c r="AR25">
        <f t="shared" si="9"/>
        <v>-3675.0623632280103</v>
      </c>
      <c r="AS25">
        <f t="shared" si="9"/>
        <v>-69.614566121614658</v>
      </c>
      <c r="AT25">
        <f t="shared" si="9"/>
        <v>-291.61359094488762</v>
      </c>
      <c r="AU25">
        <f t="shared" si="9"/>
        <v>-4036.2905202945126</v>
      </c>
      <c r="AW25">
        <v>22</v>
      </c>
      <c r="AX25">
        <f>IF(Z25&gt;0, (R25*SUMPRODUCT(K25:$K$98, X25:$X$98)-K25*$AZ$3)/Z25, 0)</f>
        <v>-360277.18298767036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1000000</v>
      </c>
      <c r="S26">
        <f t="shared" si="1"/>
        <v>-488296.28436569555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-31587.202370836258</v>
      </c>
      <c r="AC26">
        <f t="shared" si="2"/>
        <v>-30612.926187100118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-24104.633700623828</v>
      </c>
      <c r="AI26">
        <f t="shared" si="6"/>
        <v>-24105.417367404818</v>
      </c>
      <c r="AJ26">
        <f t="shared" si="7"/>
        <v>-974.2761837361395</v>
      </c>
      <c r="AK26">
        <f t="shared" si="22"/>
        <v>-2211.104165958538</v>
      </c>
      <c r="AL26">
        <f t="shared" si="8"/>
        <v>-27290.797717099496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-2791.0168404208653</v>
      </c>
      <c r="AR26">
        <f t="shared" si="9"/>
        <v>-2791.1075792891752</v>
      </c>
      <c r="AS26">
        <f t="shared" si="9"/>
        <v>-112.80906691223294</v>
      </c>
      <c r="AT26">
        <f t="shared" si="9"/>
        <v>-256.01836724676303</v>
      </c>
      <c r="AU26">
        <f t="shared" si="9"/>
        <v>-3159.9350134481715</v>
      </c>
      <c r="AW26">
        <v>23</v>
      </c>
      <c r="AX26">
        <f>IF(Z26&gt;0, (R26*SUMPRODUCT(K26:$K$98, X26:$X$98)-K26*$AZ$3)/Z26, 0)</f>
        <v>-488296.28436569555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1000000</v>
      </c>
      <c r="S27">
        <f t="shared" si="1"/>
        <v>-688156.37157775019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-30612.926187100118</v>
      </c>
      <c r="AC27">
        <f t="shared" si="2"/>
        <v>-29252.874791837141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-19557.35733305047</v>
      </c>
      <c r="AI27">
        <f t="shared" si="6"/>
        <v>-19557.888696196987</v>
      </c>
      <c r="AJ27">
        <f t="shared" si="7"/>
        <v>-1360.0513952629772</v>
      </c>
      <c r="AK27">
        <f t="shared" si="22"/>
        <v>-2142.9048330970086</v>
      </c>
      <c r="AL27">
        <f t="shared" si="8"/>
        <v>-23060.844924556972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-2021.8739130575968</v>
      </c>
      <c r="AR27">
        <f t="shared" si="9"/>
        <v>-2021.9288463119219</v>
      </c>
      <c r="AS27">
        <f t="shared" si="9"/>
        <v>-140.60449935394672</v>
      </c>
      <c r="AT27">
        <f t="shared" si="9"/>
        <v>-221.53726121688101</v>
      </c>
      <c r="AU27">
        <f t="shared" si="9"/>
        <v>-2384.0706068827494</v>
      </c>
      <c r="AW27">
        <v>24</v>
      </c>
      <c r="AX27">
        <f>IF(Z27&gt;0, (R27*SUMPRODUCT(K27:$K$98, X27:$X$98)-K27*$AZ$3)/Z27, 0)</f>
        <v>-688156.37157775019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1000000</v>
      </c>
      <c r="S28">
        <f t="shared" si="1"/>
        <v>-1018349.1192259301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-29252.874791837141</v>
      </c>
      <c r="AC28">
        <f t="shared" si="2"/>
        <v>-27568.437780177024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-15012.265201648113</v>
      </c>
      <c r="AI28">
        <f t="shared" si="6"/>
        <v>-15012.603597848145</v>
      </c>
      <c r="AJ28">
        <f t="shared" si="7"/>
        <v>-1684.4370116601167</v>
      </c>
      <c r="AK28">
        <f t="shared" si="22"/>
        <v>-2047.7012354286001</v>
      </c>
      <c r="AL28">
        <f t="shared" si="8"/>
        <v>-18744.741844936863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-1385.7092093556178</v>
      </c>
      <c r="AR28">
        <f t="shared" si="9"/>
        <v>-1385.7404450635204</v>
      </c>
      <c r="AS28">
        <f t="shared" si="9"/>
        <v>-155.48219061442023</v>
      </c>
      <c r="AT28">
        <f t="shared" si="9"/>
        <v>-189.01334487687919</v>
      </c>
      <c r="AU28">
        <f t="shared" si="9"/>
        <v>-1730.2359805548201</v>
      </c>
      <c r="AW28">
        <v>25</v>
      </c>
      <c r="AX28">
        <f>IF(Z28&gt;0, (R28*SUMPRODUCT(K28:$K$98, X28:$X$98)-K28*$AZ$3)/Z28, 0)</f>
        <v>-1018349.1192259301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1000000</v>
      </c>
      <c r="S29">
        <f t="shared" si="1"/>
        <v>-1600503.5271820673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-27568.437780177024</v>
      </c>
      <c r="AC29">
        <f t="shared" si="2"/>
        <v>-25644.940806748975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-10777.933562670349</v>
      </c>
      <c r="AI29">
        <f t="shared" si="6"/>
        <v>-10778.133850738846</v>
      </c>
      <c r="AJ29">
        <f t="shared" si="7"/>
        <v>-1923.4969734280494</v>
      </c>
      <c r="AK29">
        <f t="shared" si="22"/>
        <v>-1929.7906446123918</v>
      </c>
      <c r="AL29">
        <f t="shared" si="8"/>
        <v>-14631.421468779288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-888.26664605597591</v>
      </c>
      <c r="AR29">
        <f t="shared" si="9"/>
        <v>-888.28315285756412</v>
      </c>
      <c r="AS29">
        <f t="shared" si="9"/>
        <v>-158.52558334590768</v>
      </c>
      <c r="AT29">
        <f t="shared" si="9"/>
        <v>-159.04427815524087</v>
      </c>
      <c r="AU29">
        <f t="shared" si="9"/>
        <v>-1205.8530143587127</v>
      </c>
      <c r="AW29">
        <v>26</v>
      </c>
      <c r="AX29">
        <f>IF(Z29&gt;0, (R29*SUMPRODUCT(K29:$K$98, X29:$X$98)-K29*$AZ$3)/Z29, 0)</f>
        <v>-1600503.5271820673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1000000</v>
      </c>
      <c r="S30">
        <f t="shared" si="1"/>
        <v>-2712800.629688276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-25644.940806748975</v>
      </c>
      <c r="AC30">
        <f t="shared" si="2"/>
        <v>-23578.559075319528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-7171.2219838244409</v>
      </c>
      <c r="AI30">
        <f t="shared" si="6"/>
        <v>-7171.3306287374571</v>
      </c>
      <c r="AJ30">
        <f t="shared" si="7"/>
        <v>-2066.3817314294465</v>
      </c>
      <c r="AK30">
        <f t="shared" si="22"/>
        <v>-1795.1458564724285</v>
      </c>
      <c r="AL30">
        <f t="shared" si="8"/>
        <v>-11032.858216639333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-527.69502072512387</v>
      </c>
      <c r="AR30">
        <f t="shared" si="9"/>
        <v>-527.70301537091154</v>
      </c>
      <c r="AS30">
        <f t="shared" si="9"/>
        <v>-152.05488730543439</v>
      </c>
      <c r="AT30">
        <f t="shared" si="9"/>
        <v>-132.09597082234583</v>
      </c>
      <c r="AU30">
        <f t="shared" si="9"/>
        <v>-811.85387349869188</v>
      </c>
      <c r="AW30">
        <v>27</v>
      </c>
      <c r="AX30">
        <f>IF(Z30&gt;0, (R30*SUMPRODUCT(K30:$K$98, X30:$X$98)-K30*$AZ$3)/Z30, 0)</f>
        <v>-2712800.629688276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1000000</v>
      </c>
      <c r="S31">
        <f t="shared" si="1"/>
        <v>-5073582.7237996394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-23578.559075319528</v>
      </c>
      <c r="AC31">
        <f t="shared" si="2"/>
        <v>-21468.175187575525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-4373.3131307393114</v>
      </c>
      <c r="AI31">
        <f t="shared" si="6"/>
        <v>-4373.3660227890623</v>
      </c>
      <c r="AJ31">
        <f t="shared" si="7"/>
        <v>-2110.383887744003</v>
      </c>
      <c r="AK31">
        <f t="shared" si="22"/>
        <v>-1650.4991352723671</v>
      </c>
      <c r="AL31">
        <f t="shared" si="8"/>
        <v>-8134.2490458054326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-287.33093192888634</v>
      </c>
      <c r="AR31">
        <f t="shared" si="9"/>
        <v>-287.33440698806737</v>
      </c>
      <c r="AS31">
        <f t="shared" si="9"/>
        <v>-138.65427676126222</v>
      </c>
      <c r="AT31">
        <f t="shared" si="9"/>
        <v>-108.43940063479054</v>
      </c>
      <c r="AU31">
        <f t="shared" si="9"/>
        <v>-534.42808438412021</v>
      </c>
      <c r="AW31">
        <v>28</v>
      </c>
      <c r="AX31">
        <f>IF(Z31&gt;0, (R31*SUMPRODUCT(K31:$K$98, X31:$X$98)-K31*$AZ$3)/Z31, 0)</f>
        <v>-5073582.7237996394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1000000</v>
      </c>
      <c r="S32">
        <f t="shared" si="1"/>
        <v>-10804592.629689828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-21468.175187575525</v>
      </c>
      <c r="AC32">
        <f t="shared" si="2"/>
        <v>-19400.078522656979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-2393.5103150989694</v>
      </c>
      <c r="AI32">
        <f t="shared" si="6"/>
        <v>-2393.5327593492843</v>
      </c>
      <c r="AJ32">
        <f t="shared" si="7"/>
        <v>-2068.0966649185466</v>
      </c>
      <c r="AK32">
        <f t="shared" si="22"/>
        <v>-1502.772263130287</v>
      </c>
      <c r="AL32">
        <f t="shared" si="8"/>
        <v>-5964.4016873981172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-140.40710605341124</v>
      </c>
      <c r="AR32">
        <f t="shared" si="9"/>
        <v>-140.4084226686831</v>
      </c>
      <c r="AS32">
        <f t="shared" si="9"/>
        <v>-121.3178259262767</v>
      </c>
      <c r="AT32">
        <f t="shared" si="9"/>
        <v>-88.155001126341233</v>
      </c>
      <c r="AU32">
        <f t="shared" si="9"/>
        <v>-349.881249721301</v>
      </c>
      <c r="AW32">
        <v>29</v>
      </c>
      <c r="AX32">
        <f>IF(Z32&gt;0, (R32*SUMPRODUCT(K32:$K$98, X32:$X$98)-K32*$AZ$3)/Z32, 0)</f>
        <v>-10804592.629689828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1000000</v>
      </c>
      <c r="S33">
        <f t="shared" si="1"/>
        <v>-27444426.568600614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-19400.078522656979</v>
      </c>
      <c r="AC33">
        <f t="shared" si="2"/>
        <v>-17437.425274382324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-1142.2124399754164</v>
      </c>
      <c r="AI33">
        <f t="shared" si="6"/>
        <v>-1142.2203821277285</v>
      </c>
      <c r="AJ33">
        <f t="shared" si="7"/>
        <v>-1962.6532482746552</v>
      </c>
      <c r="AK33">
        <f t="shared" si="22"/>
        <v>-1358.0054965859886</v>
      </c>
      <c r="AL33">
        <f t="shared" si="8"/>
        <v>-4462.8791269883723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-59.824991809050246</v>
      </c>
      <c r="AR33">
        <f t="shared" si="9"/>
        <v>-59.825407790509026</v>
      </c>
      <c r="AS33">
        <f t="shared" si="9"/>
        <v>-102.79673937412574</v>
      </c>
      <c r="AT33">
        <f t="shared" si="9"/>
        <v>-71.127458313840947</v>
      </c>
      <c r="AU33">
        <f t="shared" si="9"/>
        <v>-233.7496054784757</v>
      </c>
      <c r="AW33">
        <v>30</v>
      </c>
      <c r="AX33">
        <f>IF(Z33&gt;0, (R33*SUMPRODUCT(K33:$K$98, X33:$X$98)-K33*$AZ$3)/Z33, 0)</f>
        <v>-27444426.568600614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1000000</v>
      </c>
      <c r="S34">
        <f t="shared" si="1"/>
        <v>-88516264.353523195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-17437.425274382324</v>
      </c>
      <c r="AC34">
        <f t="shared" si="2"/>
        <v>-15619.517806969889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-452.55916583437687</v>
      </c>
      <c r="AI34">
        <f t="shared" si="6"/>
        <v>-452.56137157559306</v>
      </c>
      <c r="AJ34">
        <f t="shared" si="7"/>
        <v>-1817.9074674124349</v>
      </c>
      <c r="AK34">
        <f t="shared" si="22"/>
        <v>-1220.6197692067628</v>
      </c>
      <c r="AL34">
        <f t="shared" si="8"/>
        <v>-3491.088608194791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-21.163773481557957</v>
      </c>
      <c r="AR34">
        <f t="shared" si="9"/>
        <v>-21.163876632286044</v>
      </c>
      <c r="AS34">
        <f t="shared" si="9"/>
        <v>-85.013816436168995</v>
      </c>
      <c r="AT34">
        <f t="shared" si="9"/>
        <v>-57.081862997903706</v>
      </c>
      <c r="AU34">
        <f t="shared" ref="AU34:AU69" si="23">AL34*$K34</f>
        <v>-163.25955606635875</v>
      </c>
      <c r="AW34">
        <v>31</v>
      </c>
      <c r="AX34">
        <f>IF(Z34&gt;0, (R34*SUMPRODUCT(K34:$K$98, X34:$X$98)-K34*$AZ$3)/Z34, 0)</f>
        <v>-88516264.353523195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1000000</v>
      </c>
      <c r="S35">
        <f t="shared" si="1"/>
        <v>-399321677.27542198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-15619.517806969889</v>
      </c>
      <c r="AC35">
        <f t="shared" si="2"/>
        <v>-13964.134741860835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-139.72506571570634</v>
      </c>
      <c r="AI35">
        <f t="shared" ref="AI35:AI66" si="25">SUM(AE35:AH35)</f>
        <v>-139.72550283618892</v>
      </c>
      <c r="AJ35">
        <f t="shared" si="7"/>
        <v>-1655.3830651090539</v>
      </c>
      <c r="AK35">
        <f t="shared" si="22"/>
        <v>-1093.3662464878923</v>
      </c>
      <c r="AL35">
        <f t="shared" ref="AL35:AL69" si="26">SUM(AI35:AK35)</f>
        <v>-2888.4748144331352</v>
      </c>
      <c r="AN35">
        <f t="shared" ref="AN35:AT69" si="27">AE35*$K35</f>
        <v>0</v>
      </c>
      <c r="AO35">
        <f t="shared" si="27"/>
        <v>0</v>
      </c>
      <c r="AP35">
        <f t="shared" si="27"/>
        <v>-1.8251597122880437E-5</v>
      </c>
      <c r="AQ35">
        <f t="shared" si="27"/>
        <v>-5.8341022877461546</v>
      </c>
      <c r="AR35">
        <f t="shared" si="27"/>
        <v>-5.8341205393432771</v>
      </c>
      <c r="AS35">
        <f t="shared" si="27"/>
        <v>-69.11912388646931</v>
      </c>
      <c r="AT35">
        <f t="shared" si="27"/>
        <v>-45.652585578010601</v>
      </c>
      <c r="AU35">
        <f t="shared" si="23"/>
        <v>-120.60583000382319</v>
      </c>
      <c r="AW35">
        <v>32</v>
      </c>
      <c r="AX35">
        <f>IF(Z35&gt;0, (R35*SUMPRODUCT(K35:$K$98, X35:$X$98)-K35*$AZ$3)/Z35, 0)</f>
        <v>-399321677.27542198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1000000</v>
      </c>
      <c r="S36">
        <f t="shared" si="1"/>
        <v>-1819805741.1220496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-13964.134741860835</v>
      </c>
      <c r="AC36">
        <f t="shared" si="2"/>
        <v>-12473.052023978391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-27.765885359838666</v>
      </c>
      <c r="AI36">
        <f t="shared" si="25"/>
        <v>-27.765971035549416</v>
      </c>
      <c r="AJ36">
        <f t="shared" si="7"/>
        <v>-1491.0827178824438</v>
      </c>
      <c r="AK36">
        <f t="shared" si="22"/>
        <v>-977.48943193025855</v>
      </c>
      <c r="AL36">
        <f t="shared" si="26"/>
        <v>-2496.3381208482519</v>
      </c>
      <c r="AN36">
        <f t="shared" si="27"/>
        <v>0</v>
      </c>
      <c r="AO36">
        <f t="shared" si="27"/>
        <v>0</v>
      </c>
      <c r="AP36">
        <f t="shared" si="27"/>
        <v>-3.1940330816392256E-6</v>
      </c>
      <c r="AQ36">
        <f t="shared" si="27"/>
        <v>-1.0351260071582644</v>
      </c>
      <c r="AR36">
        <f t="shared" si="27"/>
        <v>-1.035129201191346</v>
      </c>
      <c r="AS36">
        <f t="shared" si="27"/>
        <v>-55.588304860497885</v>
      </c>
      <c r="AT36">
        <f t="shared" si="27"/>
        <v>-36.441291880319419</v>
      </c>
      <c r="AU36">
        <f t="shared" si="23"/>
        <v>-93.06472594200865</v>
      </c>
      <c r="AW36">
        <v>33</v>
      </c>
      <c r="AX36">
        <f>IF(Z36&gt;0, (R36*SUMPRODUCT(K36:$K$98, X36:$X$98)-K36*$AZ$3)/Z36, 0)</f>
        <v>-1819805741.1220496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1000000</v>
      </c>
      <c r="S37">
        <f t="shared" si="1"/>
        <v>-8391116555.0367575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-12473.052023978391</v>
      </c>
      <c r="AC37">
        <f t="shared" si="2"/>
        <v>-11137.554274833594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-5.4582132798172767</v>
      </c>
      <c r="AI37">
        <f t="shared" si="25"/>
        <v>-5.4582298711049226</v>
      </c>
      <c r="AJ37">
        <f t="shared" si="7"/>
        <v>-1335.4977491447971</v>
      </c>
      <c r="AK37">
        <f t="shared" si="22"/>
        <v>-873.1136416784874</v>
      </c>
      <c r="AL37">
        <f t="shared" si="26"/>
        <v>-2214.0696206943894</v>
      </c>
      <c r="AN37">
        <f t="shared" si="27"/>
        <v>0</v>
      </c>
      <c r="AO37">
        <f t="shared" si="27"/>
        <v>0</v>
      </c>
      <c r="AP37">
        <f t="shared" si="27"/>
        <v>-5.5226022329228165E-7</v>
      </c>
      <c r="AQ37">
        <f t="shared" si="27"/>
        <v>-0.18168295005253413</v>
      </c>
      <c r="AR37">
        <f t="shared" si="27"/>
        <v>-0.18168350231275743</v>
      </c>
      <c r="AS37">
        <f t="shared" si="27"/>
        <v>-44.453589190136711</v>
      </c>
      <c r="AT37">
        <f t="shared" si="27"/>
        <v>-29.062598696504072</v>
      </c>
      <c r="AU37">
        <f t="shared" si="23"/>
        <v>-73.697871388953544</v>
      </c>
      <c r="AW37">
        <v>34</v>
      </c>
      <c r="AX37">
        <f>IF(Z37&gt;0, (R37*SUMPRODUCT(K37:$K$98, X37:$X$98)-K37*$AZ$3)/Z37, 0)</f>
        <v>-8391116555.0367575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1000000</v>
      </c>
      <c r="S38">
        <f t="shared" si="1"/>
        <v>-39212795205.089615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-11137.554274833594</v>
      </c>
      <c r="AC38">
        <f t="shared" si="2"/>
        <v>-9944.4030335408297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-1.060429008165519</v>
      </c>
      <c r="AI38">
        <f t="shared" si="25"/>
        <v>-1.0604321781776864</v>
      </c>
      <c r="AJ38">
        <f t="shared" si="7"/>
        <v>-1193.1512412927641</v>
      </c>
      <c r="AK38">
        <f t="shared" si="22"/>
        <v>-779.62879923835169</v>
      </c>
      <c r="AL38">
        <f t="shared" si="26"/>
        <v>-1973.8404727092934</v>
      </c>
      <c r="AN38">
        <f t="shared" si="27"/>
        <v>0</v>
      </c>
      <c r="AO38">
        <f t="shared" si="27"/>
        <v>0</v>
      </c>
      <c r="AP38">
        <f t="shared" si="27"/>
        <v>-9.4212076886366174E-8</v>
      </c>
      <c r="AQ38">
        <f t="shared" si="27"/>
        <v>-3.151572106761634E-2</v>
      </c>
      <c r="AR38">
        <f t="shared" si="27"/>
        <v>-3.1515815279693223E-2</v>
      </c>
      <c r="AS38">
        <f t="shared" si="27"/>
        <v>-35.460197167855682</v>
      </c>
      <c r="AT38">
        <f t="shared" si="27"/>
        <v>-23.170399511780808</v>
      </c>
      <c r="AU38">
        <f t="shared" si="23"/>
        <v>-58.662112494916187</v>
      </c>
      <c r="AW38">
        <v>35</v>
      </c>
      <c r="AX38">
        <f>IF(Z38&gt;0, (R38*SUMPRODUCT(K38:$K$98, X38:$X$98)-K38*$AZ$3)/Z38, 0)</f>
        <v>-39212795205.089615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1000000</v>
      </c>
      <c r="S39">
        <f t="shared" si="1"/>
        <v>-186030106068.14526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-9944.4030335408297</v>
      </c>
      <c r="AC39">
        <f t="shared" si="2"/>
        <v>-8878.9587240450965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-0.20333635181564577</v>
      </c>
      <c r="AI39">
        <f t="shared" si="25"/>
        <v>-0.20333694842329383</v>
      </c>
      <c r="AJ39">
        <f t="shared" si="7"/>
        <v>-1065.4443094957333</v>
      </c>
      <c r="AK39">
        <f t="shared" si="22"/>
        <v>-696.10821234785817</v>
      </c>
      <c r="AL39">
        <f t="shared" si="26"/>
        <v>-1761.7558587920148</v>
      </c>
      <c r="AN39">
        <f t="shared" si="27"/>
        <v>0</v>
      </c>
      <c r="AO39">
        <f t="shared" si="27"/>
        <v>0</v>
      </c>
      <c r="AP39">
        <f t="shared" si="27"/>
        <v>-1.5831295028469276E-8</v>
      </c>
      <c r="AQ39">
        <f t="shared" si="27"/>
        <v>-5.3956361204012078E-3</v>
      </c>
      <c r="AR39">
        <f t="shared" si="27"/>
        <v>-5.3956519516962361E-3</v>
      </c>
      <c r="AS39">
        <f t="shared" si="27"/>
        <v>-28.272120303423105</v>
      </c>
      <c r="AT39">
        <f t="shared" si="27"/>
        <v>-18.471594383956166</v>
      </c>
      <c r="AU39">
        <f t="shared" si="23"/>
        <v>-46.749110339330969</v>
      </c>
      <c r="AW39">
        <v>36</v>
      </c>
      <c r="AX39">
        <f>IF(Z39&gt;0, (R39*SUMPRODUCT(K39:$K$98, X39:$X$98)-K39*$AZ$3)/Z39, 0)</f>
        <v>-186030106068.14526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1000000</v>
      </c>
      <c r="S40">
        <f t="shared" si="1"/>
        <v>-896076769847.24158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-8878.9587240450965</v>
      </c>
      <c r="AC40">
        <f t="shared" si="2"/>
        <v>-7927.6464185947862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-3.8404264084965264E-2</v>
      </c>
      <c r="AI40">
        <f t="shared" si="25"/>
        <v>-3.8404374673235785E-2</v>
      </c>
      <c r="AJ40">
        <f t="shared" si="7"/>
        <v>-951.3123054503103</v>
      </c>
      <c r="AK40">
        <f t="shared" si="22"/>
        <v>-621.52711068315682</v>
      </c>
      <c r="AL40">
        <f t="shared" si="26"/>
        <v>-1572.8778205081403</v>
      </c>
      <c r="AN40">
        <f t="shared" si="27"/>
        <v>0</v>
      </c>
      <c r="AO40">
        <f t="shared" si="27"/>
        <v>0</v>
      </c>
      <c r="AP40">
        <f t="shared" si="27"/>
        <v>-2.6201048410398137E-9</v>
      </c>
      <c r="AQ40">
        <f t="shared" si="27"/>
        <v>-9.0989033258714229E-4</v>
      </c>
      <c r="AR40">
        <f t="shared" si="27"/>
        <v>-9.0989295269198328E-4</v>
      </c>
      <c r="AS40">
        <f t="shared" si="27"/>
        <v>-22.538900057696726</v>
      </c>
      <c r="AT40">
        <f t="shared" si="27"/>
        <v>-14.725487466711202</v>
      </c>
      <c r="AU40">
        <f t="shared" si="23"/>
        <v>-37.265297417360621</v>
      </c>
      <c r="AW40">
        <v>37</v>
      </c>
      <c r="AX40">
        <f>IF(Z40&gt;0, (R40*SUMPRODUCT(K40:$K$98, X40:$X$98)-K40*$AZ$3)/Z40, 0)</f>
        <v>-896076769847.24158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1000000</v>
      </c>
      <c r="S41">
        <f t="shared" si="1"/>
        <v>-4388921684623.0171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-7927.6464185947862</v>
      </c>
      <c r="AC41">
        <f t="shared" si="2"/>
        <v>-7078.2565239436635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-7.1458357673233781E-3</v>
      </c>
      <c r="AI41">
        <f t="shared" si="25"/>
        <v>-7.1458559267641034E-3</v>
      </c>
      <c r="AJ41">
        <f t="shared" si="7"/>
        <v>-849.38989465112263</v>
      </c>
      <c r="AK41">
        <f t="shared" si="22"/>
        <v>-554.93524930163505</v>
      </c>
      <c r="AL41">
        <f t="shared" si="26"/>
        <v>-1404.3322898086844</v>
      </c>
      <c r="AN41">
        <f t="shared" si="27"/>
        <v>0</v>
      </c>
      <c r="AO41">
        <f t="shared" si="27"/>
        <v>0</v>
      </c>
      <c r="AP41">
        <f t="shared" si="27"/>
        <v>-4.2645190634124515E-10</v>
      </c>
      <c r="AQ41">
        <f t="shared" si="27"/>
        <v>-1.5116268982337292E-4</v>
      </c>
      <c r="AR41">
        <f t="shared" si="27"/>
        <v>-1.5116311627527926E-4</v>
      </c>
      <c r="AS41">
        <f t="shared" si="27"/>
        <v>-17.967955794812294</v>
      </c>
      <c r="AT41">
        <f t="shared" si="27"/>
        <v>-11.739075413100384</v>
      </c>
      <c r="AU41">
        <f t="shared" si="23"/>
        <v>-29.707182371028953</v>
      </c>
      <c r="AW41">
        <v>38</v>
      </c>
      <c r="AX41">
        <f>IF(Z41&gt;0, (R41*SUMPRODUCT(K41:$K$98, X41:$X$98)-K41*$AZ$3)/Z41, 0)</f>
        <v>-4388921684623.0171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1000000</v>
      </c>
      <c r="S42">
        <f t="shared" si="1"/>
        <v>-21882658863506.359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-7078.2565239436635</v>
      </c>
      <c r="AC42">
        <f t="shared" si="2"/>
        <v>-6319.8720281943397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-1.3078203869385551E-3</v>
      </c>
      <c r="AI42">
        <f t="shared" si="25"/>
        <v>-1.3078239970300365E-3</v>
      </c>
      <c r="AJ42">
        <f t="shared" si="7"/>
        <v>-758.38449574932383</v>
      </c>
      <c r="AK42">
        <f t="shared" si="22"/>
        <v>-495.47795667605652</v>
      </c>
      <c r="AL42">
        <f t="shared" si="26"/>
        <v>-1253.8637602493775</v>
      </c>
      <c r="AN42">
        <f t="shared" si="27"/>
        <v>0</v>
      </c>
      <c r="AO42">
        <f t="shared" si="27"/>
        <v>0</v>
      </c>
      <c r="AP42">
        <f t="shared" si="27"/>
        <v>-6.8185458511166355E-11</v>
      </c>
      <c r="AQ42">
        <f t="shared" si="27"/>
        <v>-2.4701405267523309E-5</v>
      </c>
      <c r="AR42">
        <f t="shared" si="27"/>
        <v>-2.4701473452981819E-5</v>
      </c>
      <c r="AS42">
        <f t="shared" si="27"/>
        <v>-14.323956840864334</v>
      </c>
      <c r="AT42">
        <f t="shared" si="27"/>
        <v>-9.3583200959495745</v>
      </c>
      <c r="AU42">
        <f t="shared" si="23"/>
        <v>-23.682301638287363</v>
      </c>
      <c r="AW42">
        <v>39</v>
      </c>
      <c r="AX42">
        <f>IF(Z42&gt;0, (R42*SUMPRODUCT(K42:$K$98, X42:$X$98)-K42*$AZ$3)/Z42, 0)</f>
        <v>-21882658863506.359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1000000</v>
      </c>
      <c r="S43">
        <f t="shared" si="1"/>
        <v>-111167031405544.42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-6319.8720281943397</v>
      </c>
      <c r="AC43">
        <f t="shared" si="2"/>
        <v>-5642.7429038671617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-2.3516010538256001E-4</v>
      </c>
      <c r="AI43">
        <f t="shared" si="25"/>
        <v>-2.3516073987180926E-4</v>
      </c>
      <c r="AJ43">
        <f t="shared" si="7"/>
        <v>-677.12912432717803</v>
      </c>
      <c r="AK43">
        <f t="shared" si="22"/>
        <v>-442.39104197360382</v>
      </c>
      <c r="AL43">
        <f t="shared" si="26"/>
        <v>-1119.5204014615217</v>
      </c>
      <c r="AN43">
        <f t="shared" si="27"/>
        <v>0</v>
      </c>
      <c r="AO43">
        <f t="shared" si="27"/>
        <v>0</v>
      </c>
      <c r="AP43">
        <f t="shared" si="27"/>
        <v>-1.0699902077154361E-11</v>
      </c>
      <c r="AQ43">
        <f t="shared" si="27"/>
        <v>-3.9656938285458425E-6</v>
      </c>
      <c r="AR43">
        <f t="shared" si="27"/>
        <v>-3.9657045284479198E-6</v>
      </c>
      <c r="AS43">
        <f t="shared" si="27"/>
        <v>-11.418972555334156</v>
      </c>
      <c r="AT43">
        <f t="shared" si="27"/>
        <v>-7.4603956402580973</v>
      </c>
      <c r="AU43">
        <f t="shared" si="23"/>
        <v>-18.879372161296782</v>
      </c>
      <c r="AW43">
        <v>40</v>
      </c>
      <c r="AX43">
        <f>IF(Z43&gt;0, (R43*SUMPRODUCT(K43:$K$98, X43:$X$98)-K43*$AZ$3)/Z43, 0)</f>
        <v>-111167031405544.42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1000000</v>
      </c>
      <c r="S44">
        <f t="shared" si="1"/>
        <v>-576437189498516.25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-5642.7429038671617</v>
      </c>
      <c r="AC44">
        <f t="shared" si="2"/>
        <v>-5038.1633104859065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-4.1511371116117718E-5</v>
      </c>
      <c r="AI44">
        <f t="shared" si="25"/>
        <v>-4.1511480368335526E-5</v>
      </c>
      <c r="AJ44">
        <f t="shared" si="7"/>
        <v>-604.57959338125511</v>
      </c>
      <c r="AK44">
        <f t="shared" si="22"/>
        <v>-394.99200327070133</v>
      </c>
      <c r="AL44">
        <f t="shared" si="26"/>
        <v>-999.57163816343677</v>
      </c>
      <c r="AN44">
        <f t="shared" si="27"/>
        <v>0</v>
      </c>
      <c r="AO44">
        <f t="shared" si="27"/>
        <v>0</v>
      </c>
      <c r="AP44">
        <f t="shared" si="27"/>
        <v>-1.645007091553766E-12</v>
      </c>
      <c r="AQ44">
        <f t="shared" si="27"/>
        <v>-6.250353652744714E-7</v>
      </c>
      <c r="AR44">
        <f t="shared" si="27"/>
        <v>-6.2503701028156291E-7</v>
      </c>
      <c r="AS44">
        <f t="shared" si="27"/>
        <v>-9.103135281402988</v>
      </c>
      <c r="AT44">
        <f t="shared" si="27"/>
        <v>-5.9473817512363443</v>
      </c>
      <c r="AU44">
        <f t="shared" si="23"/>
        <v>-15.050517657676343</v>
      </c>
      <c r="AW44">
        <v>41</v>
      </c>
      <c r="AX44">
        <f>IF(Z44&gt;0, (R44*SUMPRODUCT(K44:$K$98, X44:$X$98)-K44*$AZ$3)/Z44, 0)</f>
        <v>-576437189498516.25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1000000</v>
      </c>
      <c r="S45">
        <f t="shared" si="1"/>
        <v>-3054043387642576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-5038.1633104859065</v>
      </c>
      <c r="AC45">
        <f t="shared" si="2"/>
        <v>-4498.360099194022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-7.1798561375835338E-6</v>
      </c>
      <c r="AI45">
        <f t="shared" si="25"/>
        <v>-7.1798745490774463E-6</v>
      </c>
      <c r="AJ45">
        <f t="shared" si="7"/>
        <v>-539.80321129188451</v>
      </c>
      <c r="AK45">
        <f t="shared" si="22"/>
        <v>-352.67143173401348</v>
      </c>
      <c r="AL45">
        <f t="shared" si="26"/>
        <v>-892.47465020577249</v>
      </c>
      <c r="AN45">
        <f t="shared" si="27"/>
        <v>0</v>
      </c>
      <c r="AO45">
        <f t="shared" si="27"/>
        <v>0</v>
      </c>
      <c r="AP45">
        <f t="shared" si="27"/>
        <v>-2.4751898682479773E-13</v>
      </c>
      <c r="AQ45">
        <f t="shared" si="27"/>
        <v>-9.6523982528175334E-8</v>
      </c>
      <c r="AR45">
        <f t="shared" si="27"/>
        <v>-9.6524230047162158E-8</v>
      </c>
      <c r="AS45">
        <f t="shared" si="27"/>
        <v>-7.2569637520518624</v>
      </c>
      <c r="AT45">
        <f t="shared" si="27"/>
        <v>-4.7412163228019057</v>
      </c>
      <c r="AU45">
        <f t="shared" si="23"/>
        <v>-11.998180171377998</v>
      </c>
      <c r="AW45">
        <v>42</v>
      </c>
      <c r="AX45">
        <f>IF(Z45&gt;0, (R45*SUMPRODUCT(K45:$K$98, X45:$X$98)-K45*$AZ$3)/Z45, 0)</f>
        <v>-3054043387642576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1000000</v>
      </c>
      <c r="S46">
        <f t="shared" si="1"/>
        <v>-1.6562389800156744E+16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-4498.360099194022</v>
      </c>
      <c r="AC46">
        <f t="shared" si="2"/>
        <v>-4016.3929457932968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-1.2156895076410941E-6</v>
      </c>
      <c r="AI46">
        <f t="shared" si="25"/>
        <v>-1.2156925389012218E-6</v>
      </c>
      <c r="AJ46">
        <f t="shared" si="7"/>
        <v>-481.96715340072524</v>
      </c>
      <c r="AK46">
        <f t="shared" si="22"/>
        <v>-314.88520694358158</v>
      </c>
      <c r="AL46">
        <f t="shared" si="26"/>
        <v>-796.85236155999928</v>
      </c>
      <c r="AN46">
        <f t="shared" si="27"/>
        <v>0</v>
      </c>
      <c r="AO46">
        <f t="shared" si="27"/>
        <v>0</v>
      </c>
      <c r="AP46">
        <f t="shared" si="27"/>
        <v>-3.6385192276649636E-14</v>
      </c>
      <c r="AQ46">
        <f t="shared" si="27"/>
        <v>-1.4592312971907295E-8</v>
      </c>
      <c r="AR46">
        <f t="shared" si="27"/>
        <v>-1.4592349357099571E-8</v>
      </c>
      <c r="AS46">
        <f t="shared" si="27"/>
        <v>-5.7852070782854712</v>
      </c>
      <c r="AT46">
        <f t="shared" si="27"/>
        <v>-3.779668625141317</v>
      </c>
      <c r="AU46">
        <f t="shared" si="23"/>
        <v>-9.5648757180191364</v>
      </c>
      <c r="AW46">
        <v>43</v>
      </c>
      <c r="AX46">
        <f>IF(Z46&gt;0, (R46*SUMPRODUCT(K46:$K$98, X46:$X$98)-K46*$AZ$3)/Z46, 0)</f>
        <v>-1.6562389800156744E+16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1000000</v>
      </c>
      <c r="S47">
        <f t="shared" si="1"/>
        <v>-9.2119687353151072E+16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-4016.3929457932968</v>
      </c>
      <c r="AC47">
        <f t="shared" si="2"/>
        <v>-3586.0651301853459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-2.0114747710058342E-7</v>
      </c>
      <c r="AI47">
        <f t="shared" si="25"/>
        <v>-2.011479637046462E-7</v>
      </c>
      <c r="AJ47">
        <f t="shared" si="7"/>
        <v>-430.32781560795092</v>
      </c>
      <c r="AK47">
        <f t="shared" si="22"/>
        <v>-281.14750620553082</v>
      </c>
      <c r="AL47">
        <f t="shared" si="26"/>
        <v>-711.47532201462968</v>
      </c>
      <c r="AN47">
        <f t="shared" si="27"/>
        <v>0</v>
      </c>
      <c r="AO47">
        <f t="shared" si="27"/>
        <v>0</v>
      </c>
      <c r="AP47">
        <f t="shared" si="27"/>
        <v>-5.2150583892177469E-15</v>
      </c>
      <c r="AQ47">
        <f t="shared" si="27"/>
        <v>-2.1557482112828043E-9</v>
      </c>
      <c r="AR47">
        <f t="shared" si="27"/>
        <v>-2.1557534263411939E-9</v>
      </c>
      <c r="AS47">
        <f t="shared" si="27"/>
        <v>-4.6119316639412427</v>
      </c>
      <c r="AT47">
        <f t="shared" si="27"/>
        <v>-3.0131286871976197</v>
      </c>
      <c r="AU47">
        <f t="shared" si="23"/>
        <v>-7.6250603532946153</v>
      </c>
      <c r="AW47">
        <v>44</v>
      </c>
      <c r="AX47">
        <f>IF(Z47&gt;0, (R47*SUMPRODUCT(K47:$K$98, X47:$X$98)-K47*$AZ$3)/Z47, 0)</f>
        <v>-9.2119687353151072E+16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1000000</v>
      </c>
      <c r="S48">
        <f t="shared" si="1"/>
        <v>-5.2608896404420288E+17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-3586.0651301853459</v>
      </c>
      <c r="AC48">
        <f t="shared" si="2"/>
        <v>-3201.8438662388016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-3.2452915498086457E-8</v>
      </c>
      <c r="AI48">
        <f t="shared" si="25"/>
        <v>-3.2452991574664877E-8</v>
      </c>
      <c r="AJ48">
        <f t="shared" si="7"/>
        <v>-384.22126394654424</v>
      </c>
      <c r="AK48">
        <f t="shared" si="22"/>
        <v>-251.02455911297423</v>
      </c>
      <c r="AL48">
        <f t="shared" si="26"/>
        <v>-635.24582309197149</v>
      </c>
      <c r="AN48">
        <f t="shared" si="27"/>
        <v>0</v>
      </c>
      <c r="AO48">
        <f t="shared" si="27"/>
        <v>0</v>
      </c>
      <c r="AP48">
        <f t="shared" si="27"/>
        <v>-7.2797488035554038E-16</v>
      </c>
      <c r="AQ48">
        <f t="shared" si="27"/>
        <v>-3.105411385233832E-10</v>
      </c>
      <c r="AR48">
        <f t="shared" si="27"/>
        <v>-3.1054186649826354E-10</v>
      </c>
      <c r="AS48">
        <f t="shared" si="27"/>
        <v>-3.6766036862816995</v>
      </c>
      <c r="AT48">
        <f t="shared" si="27"/>
        <v>-2.4020477417158324</v>
      </c>
      <c r="AU48">
        <f t="shared" si="23"/>
        <v>-6.0786514283080741</v>
      </c>
      <c r="AW48">
        <v>45</v>
      </c>
      <c r="AX48">
        <f>IF(Z48&gt;0, (R48*SUMPRODUCT(K48:$K$98, X48:$X$98)-K48*$AZ$3)/Z48, 0)</f>
        <v>-5.2608896404420288E+17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1000000</v>
      </c>
      <c r="S49">
        <f t="shared" si="1"/>
        <v>-3.0909606708245949E+18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-3201.8438662388016</v>
      </c>
      <c r="AC49">
        <f t="shared" si="2"/>
        <v>-2858.7891662849161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-5.1003780675445131E-9</v>
      </c>
      <c r="AI49">
        <f t="shared" si="25"/>
        <v>-5.1003896286313029E-9</v>
      </c>
      <c r="AJ49">
        <f t="shared" si="7"/>
        <v>-343.05469995388557</v>
      </c>
      <c r="AK49">
        <f t="shared" si="22"/>
        <v>-224.12907063671614</v>
      </c>
      <c r="AL49">
        <f t="shared" si="26"/>
        <v>-567.18377059570207</v>
      </c>
      <c r="AN49">
        <f t="shared" si="27"/>
        <v>0</v>
      </c>
      <c r="AO49">
        <f t="shared" si="27"/>
        <v>0</v>
      </c>
      <c r="AP49">
        <f t="shared" si="27"/>
        <v>-9.8774777658087038E-17</v>
      </c>
      <c r="AQ49">
        <f t="shared" si="27"/>
        <v>-4.3576241469637681E-11</v>
      </c>
      <c r="AR49">
        <f t="shared" si="27"/>
        <v>-4.357634024441534E-11</v>
      </c>
      <c r="AS49">
        <f t="shared" si="27"/>
        <v>-2.9309659488990722</v>
      </c>
      <c r="AT49">
        <f t="shared" si="27"/>
        <v>-1.9148977532822444</v>
      </c>
      <c r="AU49">
        <f t="shared" si="23"/>
        <v>-4.8458637022248929</v>
      </c>
      <c r="AW49">
        <v>46</v>
      </c>
      <c r="AX49">
        <f>IF(Z49&gt;0, (R49*SUMPRODUCT(K49:$K$98, X49:$X$98)-K49*$AZ$3)/Z49, 0)</f>
        <v>-3.0909606708245949E+18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1000000</v>
      </c>
      <c r="S50">
        <f t="shared" si="1"/>
        <v>-1.8702616881914225E+19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-2858.7891662849161</v>
      </c>
      <c r="AC50">
        <f t="shared" si="2"/>
        <v>-2552.4903270401419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-7.7916036352092713E-10</v>
      </c>
      <c r="AI50">
        <f t="shared" si="25"/>
        <v>-7.7916206949230481E-10</v>
      </c>
      <c r="AJ50">
        <f t="shared" si="7"/>
        <v>-306.29883924477417</v>
      </c>
      <c r="AK50">
        <f t="shared" si="22"/>
        <v>-200.11524163994414</v>
      </c>
      <c r="AL50">
        <f t="shared" si="26"/>
        <v>-506.41408088549747</v>
      </c>
      <c r="AN50">
        <f t="shared" si="27"/>
        <v>0</v>
      </c>
      <c r="AO50">
        <f t="shared" si="27"/>
        <v>0</v>
      </c>
      <c r="AP50">
        <f t="shared" si="27"/>
        <v>-1.3013709773252208E-17</v>
      </c>
      <c r="AQ50">
        <f t="shared" si="27"/>
        <v>-5.9436910668188339E-12</v>
      </c>
      <c r="AR50">
        <f t="shared" si="27"/>
        <v>-5.9437040805286072E-12</v>
      </c>
      <c r="AS50">
        <f t="shared" si="27"/>
        <v>-2.3365481097746383</v>
      </c>
      <c r="AT50">
        <f t="shared" si="27"/>
        <v>-1.5265447650529544</v>
      </c>
      <c r="AU50">
        <f t="shared" si="23"/>
        <v>-3.8630928748335362</v>
      </c>
      <c r="AW50">
        <v>47</v>
      </c>
      <c r="AX50">
        <f>IF(Z50&gt;0, (R50*SUMPRODUCT(K50:$K$98, X50:$X$98)-K50*$AZ$3)/Z50, 0)</f>
        <v>-1.8702616881914225E+19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1000000</v>
      </c>
      <c r="S51">
        <f t="shared" si="1"/>
        <v>-1.1658813042083868E+20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-2552.4903270401419</v>
      </c>
      <c r="AC51">
        <f t="shared" si="2"/>
        <v>-2279.00922057156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-1.155654095995887E-10</v>
      </c>
      <c r="AI51">
        <f t="shared" si="25"/>
        <v>-1.155656539436326E-10</v>
      </c>
      <c r="AJ51">
        <f t="shared" si="7"/>
        <v>-273.48110646858186</v>
      </c>
      <c r="AK51">
        <f t="shared" si="22"/>
        <v>-178.67432289280995</v>
      </c>
      <c r="AL51">
        <f t="shared" si="26"/>
        <v>-452.15542936150734</v>
      </c>
      <c r="AN51">
        <f t="shared" si="27"/>
        <v>0</v>
      </c>
      <c r="AO51">
        <f t="shared" si="27"/>
        <v>0</v>
      </c>
      <c r="AP51">
        <f t="shared" si="27"/>
        <v>-1.6642290980798216E-18</v>
      </c>
      <c r="AQ51">
        <f t="shared" si="27"/>
        <v>-7.8711686326216322E-13</v>
      </c>
      <c r="AR51">
        <f t="shared" si="27"/>
        <v>-7.8711852749126125E-13</v>
      </c>
      <c r="AS51">
        <f t="shared" si="27"/>
        <v>-1.862681847715979</v>
      </c>
      <c r="AT51">
        <f t="shared" si="27"/>
        <v>-1.2169521405077943</v>
      </c>
      <c r="AU51">
        <f t="shared" si="23"/>
        <v>-3.0796339882245602</v>
      </c>
      <c r="AW51">
        <v>48</v>
      </c>
      <c r="AX51">
        <f>IF(Z51&gt;0, (R51*SUMPRODUCT(K51:$K$98, X51:$X$98)-K51*$AZ$3)/Z51, 0)</f>
        <v>-1.1658813042083868E+20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1000000</v>
      </c>
      <c r="S52">
        <f t="shared" si="1"/>
        <v>-7.5001694272173336E+20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-2279.00922057156</v>
      </c>
      <c r="AC52">
        <f t="shared" si="2"/>
        <v>-2034.8296612246077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-1.6639003349977064E-11</v>
      </c>
      <c r="AI52">
        <f t="shared" si="25"/>
        <v>-1.6639037263038643E-11</v>
      </c>
      <c r="AJ52">
        <f t="shared" si="7"/>
        <v>-244.17955934695237</v>
      </c>
      <c r="AK52">
        <f t="shared" si="22"/>
        <v>-159.53064544000921</v>
      </c>
      <c r="AL52">
        <f t="shared" si="26"/>
        <v>-403.71020478697824</v>
      </c>
      <c r="AN52">
        <f t="shared" si="27"/>
        <v>0</v>
      </c>
      <c r="AO52">
        <f t="shared" si="27"/>
        <v>0</v>
      </c>
      <c r="AP52">
        <f t="shared" si="27"/>
        <v>-2.0623403067125153E-19</v>
      </c>
      <c r="AQ52">
        <f t="shared" si="27"/>
        <v>-1.0118604948194438E-13</v>
      </c>
      <c r="AR52">
        <f t="shared" si="27"/>
        <v>-1.0118625571597504E-13</v>
      </c>
      <c r="AS52">
        <f t="shared" si="27"/>
        <v>-1.4849185648246266</v>
      </c>
      <c r="AT52">
        <f t="shared" si="27"/>
        <v>-0.97014679568542472</v>
      </c>
      <c r="AU52">
        <f t="shared" si="23"/>
        <v>-2.4550653605101527</v>
      </c>
      <c r="AW52">
        <v>49</v>
      </c>
      <c r="AX52">
        <f>IF(Z52&gt;0, (R52*SUMPRODUCT(K52:$K$98, X52:$X$98)-K52*$AZ$3)/Z52, 0)</f>
        <v>-7.5001694272173336E+20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1000000</v>
      </c>
      <c r="S53">
        <f t="shared" si="1"/>
        <v>-4.9870952550942428E+21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-2034.8296612246077</v>
      </c>
      <c r="AC53">
        <f t="shared" si="2"/>
        <v>-1816.8121975219715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-2.3216117910633193E-12</v>
      </c>
      <c r="AI53">
        <f t="shared" si="25"/>
        <v>-2.3216163448468961E-12</v>
      </c>
      <c r="AJ53">
        <f t="shared" si="7"/>
        <v>-218.01746370263618</v>
      </c>
      <c r="AK53">
        <f t="shared" si="22"/>
        <v>-142.43807628572256</v>
      </c>
      <c r="AL53">
        <f t="shared" si="26"/>
        <v>-360.45553998836107</v>
      </c>
      <c r="AN53">
        <f t="shared" si="27"/>
        <v>0</v>
      </c>
      <c r="AO53">
        <f t="shared" si="27"/>
        <v>0</v>
      </c>
      <c r="AP53">
        <f t="shared" si="27"/>
        <v>-2.4725648732488661E-20</v>
      </c>
      <c r="AQ53">
        <f t="shared" si="27"/>
        <v>-1.2605640270296552E-14</v>
      </c>
      <c r="AR53">
        <f t="shared" si="27"/>
        <v>-1.2605664995945285E-14</v>
      </c>
      <c r="AS53">
        <f t="shared" si="27"/>
        <v>-1.1837679885400412</v>
      </c>
      <c r="AT53">
        <f t="shared" si="27"/>
        <v>-0.77339508584616157</v>
      </c>
      <c r="AU53">
        <f t="shared" si="23"/>
        <v>-1.9571630743862152</v>
      </c>
      <c r="AW53">
        <v>50</v>
      </c>
      <c r="AX53">
        <f>IF(Z53&gt;0, (R53*SUMPRODUCT(K53:$K$98, X53:$X$98)-K53*$AZ$3)/Z53, 0)</f>
        <v>-4.9870952550942428E+21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1000000</v>
      </c>
      <c r="S54">
        <f t="shared" si="1"/>
        <v>-3.4327133241961557E+22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-1816.8121975219715</v>
      </c>
      <c r="AC54">
        <f t="shared" si="2"/>
        <v>-1622.1537477874742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-3.1340392906722466E-13</v>
      </c>
      <c r="AI54">
        <f t="shared" si="25"/>
        <v>-3.1340451976385246E-13</v>
      </c>
      <c r="AJ54">
        <f t="shared" si="7"/>
        <v>-194.65844973449725</v>
      </c>
      <c r="AK54">
        <f t="shared" si="22"/>
        <v>-127.17685382653802</v>
      </c>
      <c r="AL54">
        <f t="shared" si="26"/>
        <v>-321.83530356103557</v>
      </c>
      <c r="AN54">
        <f t="shared" si="27"/>
        <v>0</v>
      </c>
      <c r="AO54">
        <f t="shared" si="27"/>
        <v>0</v>
      </c>
      <c r="AP54">
        <f t="shared" si="27"/>
        <v>-2.8636621377043711E-21</v>
      </c>
      <c r="AQ54">
        <f t="shared" si="27"/>
        <v>-1.5193636179239197E-15</v>
      </c>
      <c r="AR54">
        <f t="shared" si="27"/>
        <v>-1.5193664815860574E-15</v>
      </c>
      <c r="AS54">
        <f t="shared" si="27"/>
        <v>-0.9436925929050104</v>
      </c>
      <c r="AT54">
        <f t="shared" si="27"/>
        <v>-0.61654582736460595</v>
      </c>
      <c r="AU54">
        <f t="shared" si="23"/>
        <v>-1.5602384202696178</v>
      </c>
      <c r="AW54">
        <v>51</v>
      </c>
      <c r="AX54">
        <f>IF(Z54&gt;0, (R54*SUMPRODUCT(K54:$K$98, X54:$X$98)-K54*$AZ$3)/Z54, 0)</f>
        <v>-3.4327133241961557E+22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1000000</v>
      </c>
      <c r="S55">
        <f t="shared" si="1"/>
        <v>-2.4493262839192504E+23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-1622.1537477874742</v>
      </c>
      <c r="AC55">
        <f t="shared" si="2"/>
        <v>-1448.3515605245304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-4.0869907831506598E-14</v>
      </c>
      <c r="AI55">
        <f t="shared" si="25"/>
        <v>-4.0869981747320207E-14</v>
      </c>
      <c r="AJ55">
        <f t="shared" si="7"/>
        <v>-173.80218726294379</v>
      </c>
      <c r="AK55">
        <f t="shared" si="22"/>
        <v>-113.5507623451232</v>
      </c>
      <c r="AL55">
        <f t="shared" si="26"/>
        <v>-287.35294960806704</v>
      </c>
      <c r="AN55">
        <f t="shared" si="27"/>
        <v>0</v>
      </c>
      <c r="AO55">
        <f t="shared" si="27"/>
        <v>0</v>
      </c>
      <c r="AP55">
        <f t="shared" si="27"/>
        <v>-3.1994595577384401E-22</v>
      </c>
      <c r="AQ55">
        <f t="shared" si="27"/>
        <v>-1.7690614613290156E-16</v>
      </c>
      <c r="AR55">
        <f t="shared" si="27"/>
        <v>-1.7690646607885734E-16</v>
      </c>
      <c r="AS55">
        <f t="shared" si="27"/>
        <v>-0.75230595735412098</v>
      </c>
      <c r="AT55">
        <f t="shared" si="27"/>
        <v>-0.49150655880469202</v>
      </c>
      <c r="AU55">
        <f t="shared" si="23"/>
        <v>-1.2438125161588132</v>
      </c>
      <c r="AW55">
        <v>52</v>
      </c>
      <c r="AX55">
        <f>IF(Z55&gt;0, (R55*SUMPRODUCT(K55:$K$98, X55:$X$98)-K55*$AZ$3)/Z55, 0)</f>
        <v>-2.4493262839192504E+23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1000000</v>
      </c>
      <c r="S56">
        <f t="shared" si="1"/>
        <v>-1.814451806204733E+24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-1448.3515605245304</v>
      </c>
      <c r="AC56">
        <f t="shared" si="2"/>
        <v>-1293.1710361826165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-5.1414262463490384E-15</v>
      </c>
      <c r="AI56">
        <f t="shared" si="25"/>
        <v>-5.1414351551764306E-15</v>
      </c>
      <c r="AJ56">
        <f t="shared" si="7"/>
        <v>-155.18052434191395</v>
      </c>
      <c r="AK56">
        <f t="shared" si="22"/>
        <v>-101.38460923671714</v>
      </c>
      <c r="AL56">
        <f t="shared" si="26"/>
        <v>-256.56513357863111</v>
      </c>
      <c r="AN56">
        <f t="shared" si="27"/>
        <v>0</v>
      </c>
      <c r="AO56">
        <f t="shared" si="27"/>
        <v>0</v>
      </c>
      <c r="AP56">
        <f t="shared" si="27"/>
        <v>-3.4430377561616411E-23</v>
      </c>
      <c r="AQ56">
        <f t="shared" si="27"/>
        <v>-1.9870319524792509E-17</v>
      </c>
      <c r="AR56">
        <f t="shared" si="27"/>
        <v>-1.987035395517007E-17</v>
      </c>
      <c r="AS56">
        <f t="shared" si="27"/>
        <v>-0.59973370324786368</v>
      </c>
      <c r="AT56">
        <f t="shared" si="27"/>
        <v>-0.39182601945527101</v>
      </c>
      <c r="AU56">
        <f t="shared" si="23"/>
        <v>-0.99155972270313475</v>
      </c>
      <c r="AW56">
        <v>53</v>
      </c>
      <c r="AX56">
        <f>IF(Z56&gt;0, (R56*SUMPRODUCT(K56:$K$98, X56:$X$98)-K56*$AZ$3)/Z56, 0)</f>
        <v>-1.814451806204733E+24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1000000</v>
      </c>
      <c r="S57">
        <f t="shared" si="1"/>
        <v>-1.3979496233034066E+25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-1293.1710361826165</v>
      </c>
      <c r="AC57">
        <f t="shared" si="2"/>
        <v>-1154.6169965916217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-6.2298552395974491E-16</v>
      </c>
      <c r="AI57">
        <f t="shared" si="25"/>
        <v>-6.2298655637981329E-16</v>
      </c>
      <c r="AJ57">
        <f t="shared" si="7"/>
        <v>-138.55403959099476</v>
      </c>
      <c r="AK57">
        <f t="shared" si="22"/>
        <v>-90.521972532783167</v>
      </c>
      <c r="AL57">
        <f t="shared" si="26"/>
        <v>-229.07601212377793</v>
      </c>
      <c r="AN57">
        <f t="shared" si="27"/>
        <v>0</v>
      </c>
      <c r="AO57">
        <f t="shared" si="27"/>
        <v>0</v>
      </c>
      <c r="AP57">
        <f t="shared" si="27"/>
        <v>-3.5625392332064449E-24</v>
      </c>
      <c r="AQ57">
        <f t="shared" si="27"/>
        <v>-2.149716417486359E-18</v>
      </c>
      <c r="AR57">
        <f t="shared" si="27"/>
        <v>-2.1497199800255921E-18</v>
      </c>
      <c r="AS57">
        <f t="shared" si="27"/>
        <v>-0.47810403639019794</v>
      </c>
      <c r="AT57">
        <f t="shared" si="27"/>
        <v>-0.31236130377492904</v>
      </c>
      <c r="AU57">
        <f t="shared" si="23"/>
        <v>-0.79046534016512704</v>
      </c>
      <c r="AW57">
        <v>54</v>
      </c>
      <c r="AX57">
        <f>IF(Z57&gt;0, (R57*SUMPRODUCT(K57:$K$98, X57:$X$98)-K57*$AZ$3)/Z57, 0)</f>
        <v>-1.3979496233034066E+25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1000000</v>
      </c>
      <c r="S58">
        <f t="shared" si="1"/>
        <v>-1.1220355964081809E+26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-1154.6169965916217</v>
      </c>
      <c r="AC58">
        <f t="shared" si="2"/>
        <v>-1030.9080326710907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-7.2579832277463084E-17</v>
      </c>
      <c r="AI58">
        <f t="shared" si="25"/>
        <v>-7.2579947125427356E-17</v>
      </c>
      <c r="AJ58">
        <f t="shared" si="7"/>
        <v>-123.708963920531</v>
      </c>
      <c r="AK58">
        <f t="shared" si="22"/>
        <v>-80.823189761413531</v>
      </c>
      <c r="AL58">
        <f t="shared" si="26"/>
        <v>-204.53215368194452</v>
      </c>
      <c r="AN58">
        <f t="shared" si="27"/>
        <v>0</v>
      </c>
      <c r="AO58">
        <f t="shared" si="27"/>
        <v>0</v>
      </c>
      <c r="AP58">
        <f t="shared" si="27"/>
        <v>-3.5384127950759774E-25</v>
      </c>
      <c r="AQ58">
        <f t="shared" si="27"/>
        <v>-2.2361511484470501E-19</v>
      </c>
      <c r="AR58">
        <f t="shared" si="27"/>
        <v>-2.2361546868598451E-19</v>
      </c>
      <c r="AS58">
        <f t="shared" si="27"/>
        <v>-0.38114161064269592</v>
      </c>
      <c r="AT58">
        <f t="shared" si="27"/>
        <v>-0.24901251895322782</v>
      </c>
      <c r="AU58">
        <f t="shared" si="23"/>
        <v>-0.63015412959592376</v>
      </c>
      <c r="AW58">
        <v>55</v>
      </c>
      <c r="AX58">
        <f>IF(Z58&gt;0, (R58*SUMPRODUCT(K58:$K$98, X58:$X$98)-K58*$AZ$3)/Z58, 0)</f>
        <v>-1.1220355964081809E+26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1000000</v>
      </c>
      <c r="S59">
        <f t="shared" si="1"/>
        <v>-9.396477605451451E+26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-1030.9080326710907</v>
      </c>
      <c r="AC59">
        <f t="shared" si="2"/>
        <v>-920.45360059918801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-8.1163857435826518E-18</v>
      </c>
      <c r="AI59">
        <f t="shared" si="25"/>
        <v>-8.116397988245483E-18</v>
      </c>
      <c r="AJ59">
        <f t="shared" si="7"/>
        <v>-110.45443207190272</v>
      </c>
      <c r="AK59">
        <f t="shared" si="22"/>
        <v>-72.163562286976358</v>
      </c>
      <c r="AL59">
        <f t="shared" si="26"/>
        <v>-182.61799435887906</v>
      </c>
      <c r="AN59">
        <f t="shared" si="27"/>
        <v>0</v>
      </c>
      <c r="AO59">
        <f t="shared" si="27"/>
        <v>0</v>
      </c>
      <c r="AP59">
        <f t="shared" si="27"/>
        <v>-3.3683251147662102E-26</v>
      </c>
      <c r="AQ59">
        <f t="shared" si="27"/>
        <v>-2.2326973244795724E-20</v>
      </c>
      <c r="AR59">
        <f t="shared" si="27"/>
        <v>-2.2327006928046876E-20</v>
      </c>
      <c r="AS59">
        <f t="shared" si="27"/>
        <v>-0.30384375848429213</v>
      </c>
      <c r="AT59">
        <f t="shared" si="27"/>
        <v>-0.19851125554307061</v>
      </c>
      <c r="AU59">
        <f t="shared" si="23"/>
        <v>-0.50235501402736271</v>
      </c>
      <c r="AW59">
        <v>56</v>
      </c>
      <c r="AX59">
        <f>IF(Z59&gt;0, (R59*SUMPRODUCT(K59:$K$98, X59:$X$98)-K59*$AZ$3)/Z59, 0)</f>
        <v>-9.396477605451451E+26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1000000</v>
      </c>
      <c r="S60">
        <f t="shared" si="1"/>
        <v>-8.2864276278427884E+27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-920.45360059918801</v>
      </c>
      <c r="AC60">
        <f t="shared" si="2"/>
        <v>-821.83357196356064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-8.7059902433788573E-19</v>
      </c>
      <c r="AI60">
        <f t="shared" si="25"/>
        <v>-8.7060026406628385E-19</v>
      </c>
      <c r="AJ60">
        <f t="shared" si="7"/>
        <v>-98.620028635627364</v>
      </c>
      <c r="AK60">
        <f t="shared" si="22"/>
        <v>-64.43175204194317</v>
      </c>
      <c r="AL60">
        <f t="shared" si="26"/>
        <v>-163.05178067757055</v>
      </c>
      <c r="AN60">
        <f t="shared" si="27"/>
        <v>0</v>
      </c>
      <c r="AO60">
        <f t="shared" si="27"/>
        <v>0</v>
      </c>
      <c r="AP60">
        <f t="shared" si="27"/>
        <v>-3.0449186870483842E-27</v>
      </c>
      <c r="AQ60">
        <f t="shared" si="27"/>
        <v>-2.1382935504779494E-21</v>
      </c>
      <c r="AR60">
        <f t="shared" si="27"/>
        <v>-2.1382965953966363E-21</v>
      </c>
      <c r="AS60">
        <f t="shared" si="27"/>
        <v>-0.2422223839957684</v>
      </c>
      <c r="AT60">
        <f t="shared" si="27"/>
        <v>-0.15825195754390192</v>
      </c>
      <c r="AU60">
        <f t="shared" si="23"/>
        <v>-0.40047434153967038</v>
      </c>
      <c r="AW60">
        <v>57</v>
      </c>
      <c r="AX60">
        <f>IF(Z60&gt;0, (R60*SUMPRODUCT(K60:$K$98, X60:$X$98)-K60*$AZ$3)/Z60, 0)</f>
        <v>-8.2864276278427884E+27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1000000</v>
      </c>
      <c r="S61">
        <f t="shared" si="1"/>
        <v>-7.7144448309227035E+28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-821.83357196356064</v>
      </c>
      <c r="AC61">
        <f t="shared" si="2"/>
        <v>-733.77997496746491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-8.8674722687791645E-20</v>
      </c>
      <c r="AI61">
        <f t="shared" si="25"/>
        <v>-8.8674841584872228E-20</v>
      </c>
      <c r="AJ61">
        <f t="shared" si="7"/>
        <v>-88.053596996095735</v>
      </c>
      <c r="AK61">
        <f t="shared" si="22"/>
        <v>-57.52835003744925</v>
      </c>
      <c r="AL61">
        <f t="shared" si="26"/>
        <v>-145.58194703354499</v>
      </c>
      <c r="AN61">
        <f t="shared" si="27"/>
        <v>0</v>
      </c>
      <c r="AO61">
        <f t="shared" si="27"/>
        <v>0</v>
      </c>
      <c r="AP61">
        <f t="shared" si="27"/>
        <v>-2.6073679225488571E-28</v>
      </c>
      <c r="AQ61">
        <f t="shared" si="27"/>
        <v>-1.9446030663231634E-22</v>
      </c>
      <c r="AR61">
        <f t="shared" si="27"/>
        <v>-1.9446056736910858E-22</v>
      </c>
      <c r="AS61">
        <f t="shared" si="27"/>
        <v>-0.19309820152723858</v>
      </c>
      <c r="AT61">
        <f t="shared" si="27"/>
        <v>-0.12615749166446261</v>
      </c>
      <c r="AU61">
        <f t="shared" si="23"/>
        <v>-0.31925569319170122</v>
      </c>
      <c r="AW61">
        <v>58</v>
      </c>
      <c r="AX61">
        <f>IF(Z61&gt;0, (R61*SUMPRODUCT(K61:$K$98, X61:$X$98)-K61*$AZ$3)/Z61, 0)</f>
        <v>-7.7144448309227035E+28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1000000</v>
      </c>
      <c r="S62">
        <f t="shared" si="1"/>
        <v>-7.6024635114015163E+29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-733.77997496746491</v>
      </c>
      <c r="AC62">
        <f t="shared" si="2"/>
        <v>-655.16069193523651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-8.5548745809565056E-21</v>
      </c>
      <c r="AI62">
        <f t="shared" si="25"/>
        <v>-8.5548853531340202E-21</v>
      </c>
      <c r="AJ62">
        <f t="shared" si="7"/>
        <v>-78.619283032228395</v>
      </c>
      <c r="AK62">
        <f t="shared" si="22"/>
        <v>-51.364598247722547</v>
      </c>
      <c r="AL62">
        <f t="shared" si="26"/>
        <v>-129.98388127995094</v>
      </c>
      <c r="AN62">
        <f t="shared" si="27"/>
        <v>0</v>
      </c>
      <c r="AO62">
        <f t="shared" si="27"/>
        <v>0</v>
      </c>
      <c r="AP62">
        <f t="shared" si="27"/>
        <v>-2.1091943830768204E-29</v>
      </c>
      <c r="AQ62">
        <f t="shared" si="27"/>
        <v>-1.6750460517276889E-23</v>
      </c>
      <c r="AR62">
        <f t="shared" si="27"/>
        <v>-1.6750481609220721E-23</v>
      </c>
      <c r="AS62">
        <f t="shared" si="27"/>
        <v>-0.1539367040236278</v>
      </c>
      <c r="AT62">
        <f t="shared" si="27"/>
        <v>-0.10057197996210349</v>
      </c>
      <c r="AU62">
        <f t="shared" si="23"/>
        <v>-0.25450868398573129</v>
      </c>
      <c r="AW62">
        <v>59</v>
      </c>
      <c r="AX62">
        <f>IF(Z62&gt;0, (R62*SUMPRODUCT(K62:$K$98, X62:$X$98)-K62*$AZ$3)/Z62, 0)</f>
        <v>-7.6024635114015163E+29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1000000</v>
      </c>
      <c r="S63">
        <f t="shared" si="1"/>
        <v>-7.9541162241500337E+30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-655.16069193523651</v>
      </c>
      <c r="AC63">
        <f t="shared" si="2"/>
        <v>-584.96490351360399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-7.7961404575337257E-22</v>
      </c>
      <c r="AI63">
        <f t="shared" si="25"/>
        <v>-7.7961496503353999E-22</v>
      </c>
      <c r="AJ63">
        <f t="shared" si="7"/>
        <v>-70.195788421632528</v>
      </c>
      <c r="AK63">
        <f t="shared" si="22"/>
        <v>-45.861248435466557</v>
      </c>
      <c r="AL63">
        <f t="shared" si="26"/>
        <v>-116.05703685709909</v>
      </c>
      <c r="AN63">
        <f t="shared" si="27"/>
        <v>0</v>
      </c>
      <c r="AO63">
        <f t="shared" si="27"/>
        <v>0</v>
      </c>
      <c r="AP63">
        <f t="shared" si="27"/>
        <v>-1.607100264711435E-30</v>
      </c>
      <c r="AQ63">
        <f t="shared" si="27"/>
        <v>-1.3629337211416938E-24</v>
      </c>
      <c r="AR63">
        <f t="shared" si="27"/>
        <v>-1.3629353282419586E-24</v>
      </c>
      <c r="AS63">
        <f t="shared" si="27"/>
        <v>-0.12271739797801966</v>
      </c>
      <c r="AT63">
        <f t="shared" si="27"/>
        <v>-8.0175366678972793E-2</v>
      </c>
      <c r="AU63">
        <f t="shared" si="23"/>
        <v>-0.20289276465699246</v>
      </c>
      <c r="AW63">
        <v>60</v>
      </c>
      <c r="AX63">
        <f>IF(Z63&gt;0, (R63*SUMPRODUCT(K63:$K$98, X63:$X$98)-K63*$AZ$3)/Z63, 0)</f>
        <v>-7.9541162241500337E+30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1000000</v>
      </c>
      <c r="S64">
        <f t="shared" si="1"/>
        <v>-8.8635398317082389E+31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-584.96490351360399</v>
      </c>
      <c r="AC64">
        <f t="shared" si="2"/>
        <v>-522.29009242286065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-6.6914421475238336E-23</v>
      </c>
      <c r="AI64">
        <f t="shared" si="25"/>
        <v>-6.6914495132335608E-23</v>
      </c>
      <c r="AJ64">
        <f t="shared" si="7"/>
        <v>-62.674811090743333</v>
      </c>
      <c r="AK64">
        <f t="shared" si="22"/>
        <v>-40.947543245952282</v>
      </c>
      <c r="AL64">
        <f t="shared" si="26"/>
        <v>-103.62235433669562</v>
      </c>
      <c r="AN64">
        <f t="shared" si="27"/>
        <v>0</v>
      </c>
      <c r="AO64">
        <f t="shared" si="27"/>
        <v>0</v>
      </c>
      <c r="AP64">
        <f t="shared" si="27"/>
        <v>-1.1497188693155239E-31</v>
      </c>
      <c r="AQ64">
        <f t="shared" si="27"/>
        <v>-1.0444719633578443E-25</v>
      </c>
      <c r="AR64">
        <f t="shared" si="27"/>
        <v>-1.0444731130767137E-25</v>
      </c>
      <c r="AS64">
        <f t="shared" si="27"/>
        <v>-9.7829558337069245E-2</v>
      </c>
      <c r="AT64">
        <f t="shared" si="27"/>
        <v>-6.3915311446885198E-2</v>
      </c>
      <c r="AU64">
        <f t="shared" si="23"/>
        <v>-0.16174486978395447</v>
      </c>
      <c r="AW64">
        <v>61</v>
      </c>
      <c r="AX64">
        <f>IF(Z64&gt;0, (R64*SUMPRODUCT(K64:$K$98, X64:$X$98)-K64*$AZ$3)/Z64, 0)</f>
        <v>-8.8635398317082389E+31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1000000</v>
      </c>
      <c r="S65">
        <f t="shared" si="1"/>
        <v>-1.0560617454584729E+33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-522.29009242286065</v>
      </c>
      <c r="AC65">
        <f t="shared" si="2"/>
        <v>-466.33043966326846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-5.3920671279053077E-24</v>
      </c>
      <c r="AI65">
        <f t="shared" si="25"/>
        <v>-5.3920726475925045E-24</v>
      </c>
      <c r="AJ65">
        <f t="shared" si="7"/>
        <v>-55.959652759592188</v>
      </c>
      <c r="AK65">
        <f t="shared" si="22"/>
        <v>-36.560306469600249</v>
      </c>
      <c r="AL65">
        <f t="shared" si="26"/>
        <v>-92.519959229192438</v>
      </c>
      <c r="AN65">
        <f t="shared" si="27"/>
        <v>0</v>
      </c>
      <c r="AO65">
        <f t="shared" si="27"/>
        <v>0</v>
      </c>
      <c r="AP65">
        <f t="shared" si="27"/>
        <v>-7.6926062488394627E-33</v>
      </c>
      <c r="AQ65">
        <f t="shared" si="27"/>
        <v>-7.5147463616811906E-27</v>
      </c>
      <c r="AR65">
        <f t="shared" si="27"/>
        <v>-7.5147540542874396E-27</v>
      </c>
      <c r="AS65">
        <f t="shared" si="27"/>
        <v>-7.7989124949831887E-2</v>
      </c>
      <c r="AT65">
        <f t="shared" si="27"/>
        <v>-5.0952894967223529E-2</v>
      </c>
      <c r="AU65">
        <f t="shared" si="23"/>
        <v>-0.12894201991705542</v>
      </c>
      <c r="AW65">
        <v>62</v>
      </c>
      <c r="AX65">
        <f>IF(Z65&gt;0, (R65*SUMPRODUCT(K65:$K$98, X65:$X$98)-K65*$AZ$3)/Z65, 0)</f>
        <v>-1.0560617454584729E+33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1000000</v>
      </c>
      <c r="S66">
        <f t="shared" si="1"/>
        <v>-1.3518328770519887E+34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-466.33043966326846</v>
      </c>
      <c r="AC66">
        <f t="shared" si="2"/>
        <v>-416.3664639850611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-4.0635908266302229E-25</v>
      </c>
      <c r="AI66">
        <f t="shared" si="25"/>
        <v>-4.0635946766481419E-25</v>
      </c>
      <c r="AJ66">
        <f t="shared" si="7"/>
        <v>-49.963975678207362</v>
      </c>
      <c r="AK66">
        <f t="shared" si="22"/>
        <v>-32.643130776428798</v>
      </c>
      <c r="AL66">
        <f t="shared" si="26"/>
        <v>-82.607106454636153</v>
      </c>
      <c r="AN66">
        <f t="shared" si="27"/>
        <v>0</v>
      </c>
      <c r="AO66">
        <f t="shared" si="27"/>
        <v>0</v>
      </c>
      <c r="AP66">
        <f t="shared" si="27"/>
        <v>-4.790752828759286E-34</v>
      </c>
      <c r="AQ66">
        <f t="shared" si="27"/>
        <v>-5.0565113353785909E-28</v>
      </c>
      <c r="AR66">
        <f t="shared" si="27"/>
        <v>-5.0565161261314195E-28</v>
      </c>
      <c r="AS66">
        <f t="shared" si="27"/>
        <v>-6.217245292556757E-2</v>
      </c>
      <c r="AT66">
        <f t="shared" si="27"/>
        <v>-4.0619335911370798E-2</v>
      </c>
      <c r="AU66">
        <f t="shared" si="23"/>
        <v>-0.10279178883693836</v>
      </c>
      <c r="AW66">
        <v>63</v>
      </c>
      <c r="AX66">
        <f>IF(Z66&gt;0, (R66*SUMPRODUCT(K66:$K$98, X66:$X$98)-K66*$AZ$3)/Z66, 0)</f>
        <v>-1.3518328770519887E+34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-1.8694670804705433E+35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-416.3664639850611</v>
      </c>
      <c r="AC67">
        <f t="shared" ref="AC67:AC69" si="30">S67*Z67</f>
        <v>-371.75577141523314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-2.850357643016267E-26</v>
      </c>
      <c r="AI67">
        <f t="shared" ref="AI67:AI69" si="33">SUM(AE67:AH67)</f>
        <v>-2.8503601287231249E-26</v>
      </c>
      <c r="AJ67">
        <f t="shared" ref="AJ67:AJ69" si="34">AB67-AC67</f>
        <v>-44.610692569827961</v>
      </c>
      <c r="AK67">
        <f t="shared" si="22"/>
        <v>-29.145652478954279</v>
      </c>
      <c r="AL67">
        <f t="shared" si="26"/>
        <v>-73.756345048782237</v>
      </c>
      <c r="AN67">
        <f t="shared" si="27"/>
        <v>0</v>
      </c>
      <c r="AO67">
        <f t="shared" si="27"/>
        <v>0</v>
      </c>
      <c r="AP67">
        <f t="shared" si="27"/>
        <v>-2.7616771190191032E-35</v>
      </c>
      <c r="AQ67">
        <f t="shared" si="27"/>
        <v>-3.166812473672538E-29</v>
      </c>
      <c r="AR67">
        <f t="shared" si="27"/>
        <v>-3.1668152353496569E-29</v>
      </c>
      <c r="AS67">
        <f t="shared" si="27"/>
        <v>-4.9563498824591448E-2</v>
      </c>
      <c r="AT67">
        <f t="shared" si="27"/>
        <v>-3.2381485898733089E-2</v>
      </c>
      <c r="AU67">
        <f t="shared" si="23"/>
        <v>-8.1944984723324538E-2</v>
      </c>
      <c r="AW67">
        <v>64</v>
      </c>
      <c r="AX67">
        <f>IF(Z67&gt;0, (R67*SUMPRODUCT(K67:$K$98, X67:$X$98)-K67*$AZ$3)/Z67, 0)</f>
        <v>-1.8694670804705433E+35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1000000</v>
      </c>
      <c r="S68">
        <f t="shared" si="29"/>
        <v>-2.8111635918063553E+36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-371.75577141523314</v>
      </c>
      <c r="AC68">
        <f t="shared" si="30"/>
        <v>-331.92479590645809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-1.8506060214873457E-27</v>
      </c>
      <c r="AI68">
        <f t="shared" si="33"/>
        <v>-1.850607497409971E-27</v>
      </c>
      <c r="AJ68">
        <f t="shared" si="34"/>
        <v>-39.830975508775055</v>
      </c>
      <c r="AK68">
        <f t="shared" si="22"/>
        <v>-26.022903999066322</v>
      </c>
      <c r="AL68">
        <f t="shared" si="26"/>
        <v>-65.853879507841384</v>
      </c>
      <c r="AN68">
        <f t="shared" si="27"/>
        <v>0</v>
      </c>
      <c r="AO68">
        <f t="shared" si="27"/>
        <v>0</v>
      </c>
      <c r="AP68">
        <f t="shared" si="27"/>
        <v>-1.4640926450696261E-36</v>
      </c>
      <c r="AQ68">
        <f t="shared" si="27"/>
        <v>-1.8357728368436525E-30</v>
      </c>
      <c r="AR68">
        <f t="shared" si="27"/>
        <v>-1.8357743009362975E-30</v>
      </c>
      <c r="AS68">
        <f t="shared" si="27"/>
        <v>-3.9511717812971581E-2</v>
      </c>
      <c r="AT68">
        <f t="shared" si="27"/>
        <v>-2.581432230447472E-2</v>
      </c>
      <c r="AU68">
        <f t="shared" si="23"/>
        <v>-6.5326040117446305E-2</v>
      </c>
      <c r="AW68">
        <v>65</v>
      </c>
      <c r="AX68">
        <f>IF(Z68&gt;0, (R68*SUMPRODUCT(K68:$K$98, X68:$X$98)-K68*$AZ$3)/Z68, 0)</f>
        <v>-2.8111635918063553E+36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-331.92479590645809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-331.92479590645809</v>
      </c>
      <c r="AK69">
        <f t="shared" si="22"/>
        <v>-23.234735713452068</v>
      </c>
      <c r="AL69">
        <f t="shared" si="26"/>
        <v>-355.15953161991013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-1.0457804607640187E-31</v>
      </c>
      <c r="AR69">
        <f t="shared" si="27"/>
        <v>-1.0457804607640187E-31</v>
      </c>
      <c r="AS69">
        <f t="shared" si="27"/>
        <v>-0.29398599563222838</v>
      </c>
      <c r="AT69">
        <f t="shared" si="27"/>
        <v>-2.0579019694255987E-2</v>
      </c>
      <c r="AU69">
        <f t="shared" si="23"/>
        <v>-0.31456501532648434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539374.32323872077</v>
      </c>
      <c r="AO71" s="8">
        <f t="shared" si="47"/>
        <v>-53937.432323872083</v>
      </c>
      <c r="AP71" s="8">
        <f t="shared" si="47"/>
        <v>-697.37081494595918</v>
      </c>
      <c r="AQ71" s="8">
        <f t="shared" si="47"/>
        <v>-334606.77359274181</v>
      </c>
      <c r="AR71" s="8">
        <f t="shared" si="47"/>
        <v>150132.74650716092</v>
      </c>
      <c r="AS71" s="8">
        <f t="shared" si="47"/>
        <v>-2372.2626228724262</v>
      </c>
      <c r="AT71" s="8">
        <f t="shared" si="47"/>
        <v>-1678.2052023498832</v>
      </c>
      <c r="AU71" s="8">
        <f t="shared" si="47"/>
        <v>146082.27868193851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92326.752782675801</v>
      </c>
      <c r="K3">
        <v>1</v>
      </c>
      <c r="L3" s="2">
        <v>0</v>
      </c>
      <c r="O3">
        <f>$C$3</f>
        <v>92326.752782675801</v>
      </c>
      <c r="P3">
        <f>O3*C5</f>
        <v>9232.6752782675812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92326.752782675801</v>
      </c>
      <c r="AF3">
        <f t="shared" ref="AF3:AG34" si="4">-$Z3*P3</f>
        <v>-9232.6752782675812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82469.120533708221</v>
      </c>
      <c r="AJ3">
        <f t="shared" ref="AJ3:AJ66" si="7">AB3-AC3</f>
        <v>0</v>
      </c>
      <c r="AL3">
        <f t="shared" ref="AL3:AL34" si="8">SUM(AI3:AK3)</f>
        <v>82469.120533708221</v>
      </c>
      <c r="AN3">
        <f t="shared" ref="AN3:AU34" si="9">AE3*$K3</f>
        <v>92326.752782675801</v>
      </c>
      <c r="AO3">
        <f t="shared" si="9"/>
        <v>-9232.6752782675812</v>
      </c>
      <c r="AP3">
        <f t="shared" si="9"/>
        <v>-624.95697070000006</v>
      </c>
      <c r="AQ3">
        <f t="shared" si="9"/>
        <v>0</v>
      </c>
      <c r="AR3">
        <f t="shared" si="9"/>
        <v>82469.120533708221</v>
      </c>
      <c r="AS3">
        <f t="shared" si="9"/>
        <v>0</v>
      </c>
      <c r="AT3">
        <f t="shared" si="9"/>
        <v>0</v>
      </c>
      <c r="AU3">
        <f t="shared" si="9"/>
        <v>82469.120533708221</v>
      </c>
      <c r="AW3">
        <v>0</v>
      </c>
      <c r="AX3">
        <f>IF(Z3&gt;0, (R3*SUMPRODUCT(K3:$K$98, X3:$X$98)-K3*$AZ$3)/Z3, 0)</f>
        <v>0</v>
      </c>
      <c r="AZ3">
        <f>C6*SUMPRODUCT(X4:X98, K4:K98)/1</f>
        <v>51120.177311137697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3467.4948808511313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3428.9959405455738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-3428.9959405455738</v>
      </c>
      <c r="AK4">
        <f>G4*SUM(AB4, AE4:AF4)</f>
        <v>0</v>
      </c>
      <c r="AL4">
        <f t="shared" si="8"/>
        <v>-5634.6179405455732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-3198.9886561671551</v>
      </c>
      <c r="AT4">
        <f t="shared" si="9"/>
        <v>0</v>
      </c>
      <c r="AU4">
        <f t="shared" si="9"/>
        <v>-5256.6638124317315</v>
      </c>
      <c r="AW4">
        <v>1</v>
      </c>
      <c r="AX4">
        <f>IF(Z4&gt;0, (R4*SUMPRODUCT(K4:$K$98, X4:$X$98)-K4*$AZ$3)/Z4, 0)</f>
        <v>3467.4948808511313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2000000</v>
      </c>
      <c r="S5">
        <f t="shared" si="1"/>
        <v>5470.0826199677822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3428.9959405455738</v>
      </c>
      <c r="AC5">
        <f t="shared" si="2"/>
        <v>5349.2286712872956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-2203.6822295001361</v>
      </c>
      <c r="AI5">
        <f t="shared" si="6"/>
        <v>-2215.9060592000769</v>
      </c>
      <c r="AJ5">
        <f t="shared" si="7"/>
        <v>-1920.2327307417218</v>
      </c>
      <c r="AK5">
        <f>G5*SUM(AB5, AE5:AF5)</f>
        <v>140.58883356236854</v>
      </c>
      <c r="AL5">
        <f t="shared" si="8"/>
        <v>-3995.5499563794301</v>
      </c>
      <c r="AN5">
        <f t="shared" si="9"/>
        <v>0</v>
      </c>
      <c r="AO5">
        <f t="shared" si="9"/>
        <v>0</v>
      </c>
      <c r="AP5">
        <f t="shared" si="9"/>
        <v>-10.452694783080579</v>
      </c>
      <c r="AQ5">
        <f t="shared" si="9"/>
        <v>-1884.3863428476382</v>
      </c>
      <c r="AR5">
        <f t="shared" si="9"/>
        <v>-1894.8390376307191</v>
      </c>
      <c r="AS5">
        <f t="shared" si="9"/>
        <v>-1642.0064038541102</v>
      </c>
      <c r="AT5">
        <f t="shared" si="9"/>
        <v>120.2186387743844</v>
      </c>
      <c r="AU5">
        <f t="shared" si="9"/>
        <v>-3416.6268027104447</v>
      </c>
      <c r="AW5">
        <v>2</v>
      </c>
      <c r="AX5">
        <f>IF(Z5&gt;0, (R5*SUMPRODUCT(K5:$K$98, X5:$X$98)-K5*$AZ$3)/Z5, 0)</f>
        <v>5470.0826199677822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12.5</v>
      </c>
      <c r="R6">
        <f t="shared" si="0"/>
        <v>2000000</v>
      </c>
      <c r="S6">
        <f t="shared" si="1"/>
        <v>8007.5572798080202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5349.2286712872956</v>
      </c>
      <c r="AC6">
        <f t="shared" si="2"/>
        <v>7743.4983257053973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-2207.0603697367033</v>
      </c>
      <c r="AI6">
        <f t="shared" si="6"/>
        <v>-2219.1481670123335</v>
      </c>
      <c r="AJ6">
        <f t="shared" si="7"/>
        <v>-2394.2696544181017</v>
      </c>
      <c r="AK6">
        <f>G6*SUM(AB6, AE6:AF6)</f>
        <v>312.9298772703068</v>
      </c>
      <c r="AL6">
        <f t="shared" si="8"/>
        <v>-4300.4879441601288</v>
      </c>
      <c r="AN6">
        <f t="shared" si="9"/>
        <v>0</v>
      </c>
      <c r="AO6">
        <f t="shared" si="9"/>
        <v>0</v>
      </c>
      <c r="AP6">
        <f t="shared" si="9"/>
        <v>-9.3246480526743074</v>
      </c>
      <c r="AQ6">
        <f t="shared" si="9"/>
        <v>-1702.5485048703185</v>
      </c>
      <c r="AR6">
        <f t="shared" si="9"/>
        <v>-1711.8731529229929</v>
      </c>
      <c r="AS6">
        <f t="shared" si="9"/>
        <v>-1846.9636246842731</v>
      </c>
      <c r="AT6">
        <f t="shared" si="9"/>
        <v>241.3972458485004</v>
      </c>
      <c r="AU6">
        <f t="shared" si="9"/>
        <v>-3317.439531758766</v>
      </c>
      <c r="AW6">
        <v>3</v>
      </c>
      <c r="AX6">
        <f>IF(Z6&gt;0, (R6*SUMPRODUCT(K6:$K$98, X6:$X$98)-K6*$AZ$3)/Z6, 0)</f>
        <v>8007.5572798080202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2000000</v>
      </c>
      <c r="S7">
        <f t="shared" si="1"/>
        <v>10035.643003330779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7743.4983257053973</v>
      </c>
      <c r="AC7">
        <f t="shared" si="2"/>
        <v>9596.5594950178784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-2211.8967052547155</v>
      </c>
      <c r="AI7">
        <f t="shared" si="6"/>
        <v>-2223.8498002031815</v>
      </c>
      <c r="AJ7">
        <f t="shared" si="7"/>
        <v>-1853.0611693124811</v>
      </c>
      <c r="AK7">
        <f>G7*SUM(AB7, AE7:AF7)</f>
        <v>380.20576779213496</v>
      </c>
      <c r="AL7">
        <f t="shared" si="8"/>
        <v>-3696.7052017235278</v>
      </c>
      <c r="AN7">
        <f t="shared" si="9"/>
        <v>0</v>
      </c>
      <c r="AO7">
        <f t="shared" si="9"/>
        <v>0</v>
      </c>
      <c r="AP7">
        <f t="shared" si="9"/>
        <v>-8.3893524943193043</v>
      </c>
      <c r="AQ7">
        <f t="shared" si="9"/>
        <v>-1552.4331749566159</v>
      </c>
      <c r="AR7">
        <f t="shared" si="9"/>
        <v>-1560.8225274509352</v>
      </c>
      <c r="AS7">
        <f t="shared" si="9"/>
        <v>-1300.5822684352322</v>
      </c>
      <c r="AT7">
        <f t="shared" si="9"/>
        <v>266.84973390852412</v>
      </c>
      <c r="AU7">
        <f t="shared" si="9"/>
        <v>-2594.5550619776436</v>
      </c>
      <c r="AW7">
        <v>4</v>
      </c>
      <c r="AX7">
        <f>IF(Z7&gt;0, (R7*SUMPRODUCT(K7:$K$98, X7:$X$98)-K7*$AZ$3)/Z7, 0)</f>
        <v>10035.643003330779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12.5</v>
      </c>
      <c r="R8">
        <f t="shared" si="0"/>
        <v>2000000</v>
      </c>
      <c r="S8">
        <f t="shared" si="1"/>
        <v>11032.503724232965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9596.5594950178784</v>
      </c>
      <c r="AC8">
        <f t="shared" si="2"/>
        <v>10432.04124305705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-2223.5873971309725</v>
      </c>
      <c r="AI8">
        <f t="shared" si="6"/>
        <v>-2235.407063708722</v>
      </c>
      <c r="AJ8">
        <f t="shared" si="7"/>
        <v>-835.48174803917209</v>
      </c>
      <c r="AK8">
        <f>G8*SUM(AB8, AE8:AF8)</f>
        <v>204.40671724388079</v>
      </c>
      <c r="AL8">
        <f t="shared" si="8"/>
        <v>-2866.4820945040133</v>
      </c>
      <c r="AN8">
        <f t="shared" si="9"/>
        <v>0</v>
      </c>
      <c r="AO8">
        <f t="shared" si="9"/>
        <v>0</v>
      </c>
      <c r="AP8">
        <f t="shared" si="9"/>
        <v>-7.7435872114599169</v>
      </c>
      <c r="AQ8">
        <f t="shared" si="9"/>
        <v>-1456.7706135129679</v>
      </c>
      <c r="AR8">
        <f t="shared" si="9"/>
        <v>-1464.5142007244278</v>
      </c>
      <c r="AS8">
        <f t="shared" si="9"/>
        <v>-547.361106759422</v>
      </c>
      <c r="AT8">
        <f t="shared" si="9"/>
        <v>133.91589611892402</v>
      </c>
      <c r="AU8">
        <f t="shared" si="9"/>
        <v>-1877.9594113649259</v>
      </c>
      <c r="AW8">
        <v>5</v>
      </c>
      <c r="AX8">
        <f>IF(Z8&gt;0, (R8*SUMPRODUCT(K8:$K$98, X8:$X$98)-K8*$AZ$3)/Z8, 0)</f>
        <v>11032.503724232965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12.5</v>
      </c>
      <c r="R9">
        <f t="shared" si="0"/>
        <v>2000000</v>
      </c>
      <c r="S9">
        <f t="shared" si="1"/>
        <v>11495.637035763921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10432.04124305705</v>
      </c>
      <c r="AC9">
        <f t="shared" si="2"/>
        <v>10748.30983070235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-2254.4624004267603</v>
      </c>
      <c r="AI9">
        <f t="shared" si="6"/>
        <v>-2266.1497799487297</v>
      </c>
      <c r="AJ9">
        <f t="shared" si="7"/>
        <v>-316.2685876452997</v>
      </c>
      <c r="AK9">
        <f t="shared" ref="AK9:AK72" si="22">G9*SUM(AB9:AB9, AE9:AF9)</f>
        <v>61.549043334036597</v>
      </c>
      <c r="AL9">
        <f t="shared" si="8"/>
        <v>-2520.8693242599929</v>
      </c>
      <c r="AN9">
        <f t="shared" si="9"/>
        <v>0</v>
      </c>
      <c r="AO9">
        <f t="shared" si="9"/>
        <v>0</v>
      </c>
      <c r="AP9">
        <f t="shared" si="9"/>
        <v>-7.2515580079745376</v>
      </c>
      <c r="AQ9">
        <f t="shared" si="9"/>
        <v>-1398.8049966856447</v>
      </c>
      <c r="AR9">
        <f t="shared" si="9"/>
        <v>-1406.0565546936193</v>
      </c>
      <c r="AS9">
        <f t="shared" si="9"/>
        <v>-196.23218404938262</v>
      </c>
      <c r="AT9">
        <f t="shared" si="9"/>
        <v>38.188753709342954</v>
      </c>
      <c r="AU9">
        <f t="shared" si="9"/>
        <v>-1564.0999850336591</v>
      </c>
      <c r="AW9">
        <v>6</v>
      </c>
      <c r="AX9">
        <f>IF(Z9&gt;0, (R9*SUMPRODUCT(K9:$K$98, X9:$X$98)-K9*$AZ$3)/Z9, 0)</f>
        <v>11495.637035763921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12.5</v>
      </c>
      <c r="R10">
        <f t="shared" si="0"/>
        <v>2000000</v>
      </c>
      <c r="S10">
        <f t="shared" si="1"/>
        <v>11873.949920263465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10748.30983070235</v>
      </c>
      <c r="AC10">
        <f t="shared" si="2"/>
        <v>10977.383312832651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-2294.9618926447492</v>
      </c>
      <c r="AI10">
        <f t="shared" si="6"/>
        <v>-2306.51805485967</v>
      </c>
      <c r="AJ10">
        <f t="shared" si="7"/>
        <v>-229.07348213030127</v>
      </c>
      <c r="AK10">
        <f t="shared" si="22"/>
        <v>44.068070305879637</v>
      </c>
      <c r="AL10">
        <f t="shared" si="8"/>
        <v>-2491.5234666840915</v>
      </c>
      <c r="AN10">
        <f t="shared" si="9"/>
        <v>0</v>
      </c>
      <c r="AO10">
        <f t="shared" si="9"/>
        <v>0</v>
      </c>
      <c r="AP10">
        <f t="shared" si="9"/>
        <v>-6.8021467076711275</v>
      </c>
      <c r="AQ10">
        <f t="shared" si="9"/>
        <v>-1350.8522286169239</v>
      </c>
      <c r="AR10">
        <f t="shared" si="9"/>
        <v>-1357.6543753245949</v>
      </c>
      <c r="AS10">
        <f t="shared" si="9"/>
        <v>-134.8364105062102</v>
      </c>
      <c r="AT10">
        <f t="shared" si="9"/>
        <v>25.939189306076948</v>
      </c>
      <c r="AU10">
        <f t="shared" si="9"/>
        <v>-1466.5515965247282</v>
      </c>
      <c r="AW10">
        <v>7</v>
      </c>
      <c r="AX10">
        <f>IF(Z10&gt;0, (R10*SUMPRODUCT(K10:$K$98, X10:$X$98)-K10*$AZ$3)/Z10, 0)</f>
        <v>11873.949920263465</v>
      </c>
    </row>
    <row r="11" spans="1:52" x14ac:dyDescent="0.25">
      <c r="A11" t="s">
        <v>33</v>
      </c>
      <c r="C11" s="12">
        <f>AU100</f>
        <v>25452.902270524861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2000000</v>
      </c>
      <c r="S11">
        <f t="shared" si="1"/>
        <v>12170.408859867097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10977.383312832651</v>
      </c>
      <c r="AC11">
        <f t="shared" si="2"/>
        <v>11124.749614204677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-2332.432915937125</v>
      </c>
      <c r="AI11">
        <f t="shared" si="6"/>
        <v>-2343.8589388241717</v>
      </c>
      <c r="AJ11">
        <f t="shared" si="7"/>
        <v>-147.36630137202519</v>
      </c>
      <c r="AK11">
        <f t="shared" si="22"/>
        <v>26.345719950798362</v>
      </c>
      <c r="AL11">
        <f t="shared" si="8"/>
        <v>-2464.8795202453985</v>
      </c>
      <c r="AN11">
        <f t="shared" si="9"/>
        <v>0</v>
      </c>
      <c r="AO11">
        <f t="shared" si="9"/>
        <v>0</v>
      </c>
      <c r="AP11">
        <f t="shared" si="9"/>
        <v>-6.3906732837283133</v>
      </c>
      <c r="AQ11">
        <f t="shared" si="9"/>
        <v>-1304.549874380702</v>
      </c>
      <c r="AR11">
        <f t="shared" si="9"/>
        <v>-1310.9405476644301</v>
      </c>
      <c r="AS11">
        <f t="shared" si="9"/>
        <v>-82.423245114247251</v>
      </c>
      <c r="AT11">
        <f t="shared" si="9"/>
        <v>14.735388708263987</v>
      </c>
      <c r="AU11">
        <f t="shared" si="9"/>
        <v>-1378.6284040704134</v>
      </c>
      <c r="AW11">
        <v>8</v>
      </c>
      <c r="AX11">
        <f>IF(Z11&gt;0, (R11*SUMPRODUCT(K11:$K$98, X11:$X$98)-K11*$AZ$3)/Z11, 0)</f>
        <v>12170.408859867097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2000000</v>
      </c>
      <c r="S12">
        <f t="shared" si="1"/>
        <v>12438.466191368019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11124.749614204677</v>
      </c>
      <c r="AC12">
        <f t="shared" si="2"/>
        <v>11241.238734712333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-2386.0588821469114</v>
      </c>
      <c r="AI12">
        <f t="shared" si="6"/>
        <v>-2397.3557319370743</v>
      </c>
      <c r="AJ12">
        <f t="shared" si="7"/>
        <v>-116.48912050765648</v>
      </c>
      <c r="AK12">
        <f t="shared" si="22"/>
        <v>25.586924112670754</v>
      </c>
      <c r="AL12">
        <f t="shared" si="8"/>
        <v>-2488.2579283320601</v>
      </c>
      <c r="AN12">
        <f t="shared" si="9"/>
        <v>0</v>
      </c>
      <c r="AO12">
        <f t="shared" si="9"/>
        <v>0</v>
      </c>
      <c r="AP12">
        <f t="shared" si="9"/>
        <v>-6.0043957569260922</v>
      </c>
      <c r="AQ12">
        <f t="shared" si="9"/>
        <v>-1268.215661344306</v>
      </c>
      <c r="AR12">
        <f t="shared" si="9"/>
        <v>-1274.220057101232</v>
      </c>
      <c r="AS12">
        <f t="shared" si="9"/>
        <v>-61.915205911057676</v>
      </c>
      <c r="AT12">
        <f t="shared" si="9"/>
        <v>13.599722172874422</v>
      </c>
      <c r="AU12">
        <f t="shared" si="9"/>
        <v>-1322.5355408394153</v>
      </c>
      <c r="AW12">
        <v>9</v>
      </c>
      <c r="AX12">
        <f>IF(Z12&gt;0, (R12*SUMPRODUCT(K12:$K$98, X12:$X$98)-K12*$AZ$3)/Z12, 0)</f>
        <v>12438.466191368019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12.5</v>
      </c>
      <c r="R13">
        <f t="shared" si="0"/>
        <v>2000000</v>
      </c>
      <c r="S13">
        <f t="shared" si="1"/>
        <v>12665.027486307792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11241.238734712333</v>
      </c>
      <c r="AC13">
        <f t="shared" si="2"/>
        <v>11316.072236469823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-2441.5077115774025</v>
      </c>
      <c r="AI13">
        <f t="shared" si="6"/>
        <v>-2452.6763334464663</v>
      </c>
      <c r="AJ13">
        <f t="shared" si="7"/>
        <v>-74.833501757490012</v>
      </c>
      <c r="AK13">
        <f t="shared" si="22"/>
        <v>22.482477469424666</v>
      </c>
      <c r="AL13">
        <f t="shared" si="8"/>
        <v>-2505.0273577345315</v>
      </c>
      <c r="AN13">
        <f t="shared" si="9"/>
        <v>0</v>
      </c>
      <c r="AO13">
        <f t="shared" si="9"/>
        <v>0</v>
      </c>
      <c r="AP13">
        <f t="shared" si="9"/>
        <v>-5.6428148799515574</v>
      </c>
      <c r="AQ13">
        <f t="shared" si="9"/>
        <v>-1233.5430643028963</v>
      </c>
      <c r="AR13">
        <f t="shared" si="9"/>
        <v>-1239.1858791828479</v>
      </c>
      <c r="AS13">
        <f t="shared" si="9"/>
        <v>-37.808746879120363</v>
      </c>
      <c r="AT13">
        <f t="shared" si="9"/>
        <v>11.359007394999052</v>
      </c>
      <c r="AU13">
        <f t="shared" si="9"/>
        <v>-1265.6356186669691</v>
      </c>
      <c r="AW13">
        <v>10</v>
      </c>
      <c r="AX13">
        <f>IF(Z13&gt;0, (R13*SUMPRODUCT(K13:$K$98, X13:$X$98)-K13*$AZ$3)/Z13, 0)</f>
        <v>12665.027486307792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2000000</v>
      </c>
      <c r="S14">
        <f t="shared" si="1"/>
        <v>14547.486344108831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11316.072236469823</v>
      </c>
      <c r="AC14">
        <f t="shared" si="2"/>
        <v>12849.800799437089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-2508.8638203020473</v>
      </c>
      <c r="AI14">
        <f t="shared" si="6"/>
        <v>-2519.9050755535436</v>
      </c>
      <c r="AJ14">
        <f t="shared" si="7"/>
        <v>-1533.728562967266</v>
      </c>
      <c r="AK14">
        <f t="shared" si="22"/>
        <v>792.12505655288771</v>
      </c>
      <c r="AL14">
        <f t="shared" si="8"/>
        <v>-3261.5085819679221</v>
      </c>
      <c r="AN14">
        <f t="shared" si="9"/>
        <v>0</v>
      </c>
      <c r="AO14">
        <f t="shared" si="9"/>
        <v>0</v>
      </c>
      <c r="AP14">
        <f t="shared" si="9"/>
        <v>-4.9807717803462959</v>
      </c>
      <c r="AQ14">
        <f t="shared" si="9"/>
        <v>-1131.7624520272441</v>
      </c>
      <c r="AR14">
        <f t="shared" si="9"/>
        <v>-1136.7432238075903</v>
      </c>
      <c r="AS14">
        <f t="shared" si="9"/>
        <v>-691.8735027073235</v>
      </c>
      <c r="AT14">
        <f t="shared" si="9"/>
        <v>357.33202777366546</v>
      </c>
      <c r="AU14">
        <f t="shared" si="9"/>
        <v>-1471.2846987412483</v>
      </c>
      <c r="AW14">
        <v>11</v>
      </c>
      <c r="AX14">
        <f>IF(Z14&gt;0, (R14*SUMPRODUCT(K14:$K$98, X14:$X$98)-K14*$AZ$3)/Z14, 0)</f>
        <v>14547.486344108831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2000000</v>
      </c>
      <c r="S15">
        <f t="shared" si="1"/>
        <v>16249.911961841324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12849.800799437089</v>
      </c>
      <c r="AC15">
        <f t="shared" si="2"/>
        <v>14188.816586043929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-2609.4831997352953</v>
      </c>
      <c r="AI15">
        <f t="shared" si="6"/>
        <v>-2620.3977331642786</v>
      </c>
      <c r="AJ15">
        <f t="shared" si="7"/>
        <v>-1339.0157866068403</v>
      </c>
      <c r="AK15">
        <f t="shared" si="22"/>
        <v>899.48605596059633</v>
      </c>
      <c r="AL15">
        <f t="shared" si="8"/>
        <v>-3059.9274638105226</v>
      </c>
      <c r="AN15">
        <f t="shared" si="9"/>
        <v>0</v>
      </c>
      <c r="AO15">
        <f t="shared" si="9"/>
        <v>0</v>
      </c>
      <c r="AP15">
        <f t="shared" si="9"/>
        <v>-4.3960775535266752</v>
      </c>
      <c r="AQ15">
        <f t="shared" si="9"/>
        <v>-1051.0289418509858</v>
      </c>
      <c r="AR15">
        <f t="shared" si="9"/>
        <v>-1055.4250194045126</v>
      </c>
      <c r="AS15">
        <f t="shared" si="9"/>
        <v>-539.31918222807985</v>
      </c>
      <c r="AT15">
        <f t="shared" si="9"/>
        <v>362.28854728855185</v>
      </c>
      <c r="AU15">
        <f t="shared" si="9"/>
        <v>-1232.4556543440406</v>
      </c>
      <c r="AW15">
        <v>12</v>
      </c>
      <c r="AX15">
        <f>IF(Z15&gt;0, (R15*SUMPRODUCT(K15:$K$98, X15:$X$98)-K15*$AZ$3)/Z15, 0)</f>
        <v>16249.911961841324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2000000</v>
      </c>
      <c r="S16">
        <f t="shared" si="1"/>
        <v>17778.26241172665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14188.816586043929</v>
      </c>
      <c r="AC16">
        <f t="shared" si="2"/>
        <v>15343.839642973351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-2727.1908925077951</v>
      </c>
      <c r="AI16">
        <f t="shared" si="6"/>
        <v>-2737.9792356594103</v>
      </c>
      <c r="AJ16">
        <f t="shared" si="7"/>
        <v>-1155.0230569294217</v>
      </c>
      <c r="AK16">
        <f t="shared" si="22"/>
        <v>993.21716102307516</v>
      </c>
      <c r="AL16">
        <f t="shared" si="8"/>
        <v>-2899.7851315657567</v>
      </c>
      <c r="AN16">
        <f t="shared" si="9"/>
        <v>0</v>
      </c>
      <c r="AO16">
        <f t="shared" si="9"/>
        <v>0</v>
      </c>
      <c r="AP16">
        <f t="shared" si="9"/>
        <v>-3.8796888731911441</v>
      </c>
      <c r="AQ16">
        <f t="shared" si="9"/>
        <v>-980.74857390374507</v>
      </c>
      <c r="AR16">
        <f t="shared" si="9"/>
        <v>-984.62826277693625</v>
      </c>
      <c r="AS16">
        <f t="shared" si="9"/>
        <v>-415.36777605905587</v>
      </c>
      <c r="AT16">
        <f t="shared" si="9"/>
        <v>357.17936611117625</v>
      </c>
      <c r="AU16">
        <f t="shared" si="9"/>
        <v>-1042.8166727248158</v>
      </c>
      <c r="AW16">
        <v>13</v>
      </c>
      <c r="AX16">
        <f>IF(Z16&gt;0, (R16*SUMPRODUCT(K16:$K$98, X16:$X$98)-K16*$AZ$3)/Z16, 0)</f>
        <v>17778.26241172665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12.5</v>
      </c>
      <c r="R17">
        <f t="shared" si="0"/>
        <v>2000000</v>
      </c>
      <c r="S17">
        <f t="shared" si="1"/>
        <v>19147.134706218509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15343.839642973351</v>
      </c>
      <c r="AC17">
        <f t="shared" si="2"/>
        <v>16332.780353694983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-2844.8878152157995</v>
      </c>
      <c r="AI17">
        <f t="shared" si="6"/>
        <v>-2855.5504943870533</v>
      </c>
      <c r="AJ17">
        <f t="shared" si="7"/>
        <v>-988.94071072163206</v>
      </c>
      <c r="AK17">
        <f t="shared" si="22"/>
        <v>1074.0687750081347</v>
      </c>
      <c r="AL17">
        <f t="shared" si="8"/>
        <v>-2770.4224301005506</v>
      </c>
      <c r="AN17">
        <f t="shared" si="9"/>
        <v>0</v>
      </c>
      <c r="AO17">
        <f t="shared" si="9"/>
        <v>0</v>
      </c>
      <c r="AP17">
        <f t="shared" si="9"/>
        <v>-3.4236587217459067</v>
      </c>
      <c r="AQ17">
        <f t="shared" si="9"/>
        <v>-913.45944340243261</v>
      </c>
      <c r="AR17">
        <f t="shared" si="9"/>
        <v>-916.88310212417844</v>
      </c>
      <c r="AS17">
        <f t="shared" si="9"/>
        <v>-317.53703128193962</v>
      </c>
      <c r="AT17">
        <f t="shared" si="9"/>
        <v>344.87063431724124</v>
      </c>
      <c r="AU17">
        <f t="shared" si="9"/>
        <v>-889.54949908887681</v>
      </c>
      <c r="AW17">
        <v>14</v>
      </c>
      <c r="AX17">
        <f>IF(Z17&gt;0, (R17*SUMPRODUCT(K17:$K$98, X17:$X$98)-K17*$AZ$3)/Z17, 0)</f>
        <v>19147.134706218509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2000000</v>
      </c>
      <c r="S18">
        <f t="shared" si="1"/>
        <v>20377.178515647189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16332.780353694983</v>
      </c>
      <c r="AC18">
        <f t="shared" si="2"/>
        <v>17177.972057279505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-2967.3434300125714</v>
      </c>
      <c r="AI18">
        <f t="shared" si="6"/>
        <v>-2977.8809364956751</v>
      </c>
      <c r="AJ18">
        <f t="shared" si="7"/>
        <v>-845.19170358452175</v>
      </c>
      <c r="AK18">
        <f t="shared" si="22"/>
        <v>1143.294624758649</v>
      </c>
      <c r="AL18">
        <f t="shared" si="8"/>
        <v>-2679.7780153215481</v>
      </c>
      <c r="AN18">
        <f t="shared" si="9"/>
        <v>0</v>
      </c>
      <c r="AO18">
        <f t="shared" si="9"/>
        <v>0</v>
      </c>
      <c r="AP18">
        <f t="shared" si="9"/>
        <v>-3.0209529187957771</v>
      </c>
      <c r="AQ18">
        <f t="shared" si="9"/>
        <v>-850.69506816812338</v>
      </c>
      <c r="AR18">
        <f t="shared" si="9"/>
        <v>-853.71602108691911</v>
      </c>
      <c r="AS18">
        <f t="shared" si="9"/>
        <v>-242.30441499416227</v>
      </c>
      <c r="AT18">
        <f t="shared" si="9"/>
        <v>327.76627366694373</v>
      </c>
      <c r="AU18">
        <f t="shared" si="9"/>
        <v>-768.2541624141378</v>
      </c>
      <c r="AW18">
        <v>15</v>
      </c>
      <c r="AX18">
        <f>IF(Z18&gt;0, (R18*SUMPRODUCT(K18:$K$98, X18:$X$98)-K18*$AZ$3)/Z18, 0)</f>
        <v>20377.178515647189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12.5</v>
      </c>
      <c r="R19">
        <f t="shared" si="0"/>
        <v>2000000</v>
      </c>
      <c r="S19">
        <f t="shared" si="1"/>
        <v>21485.199482876938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17177.972057279505</v>
      </c>
      <c r="AC19">
        <f t="shared" si="2"/>
        <v>17897.50122749259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-3110.302679585046</v>
      </c>
      <c r="AI19">
        <f t="shared" si="6"/>
        <v>-3120.7153716115713</v>
      </c>
      <c r="AJ19">
        <f t="shared" si="7"/>
        <v>-719.52917021308531</v>
      </c>
      <c r="AK19">
        <f t="shared" si="22"/>
        <v>1202.4580440095654</v>
      </c>
      <c r="AL19">
        <f t="shared" si="8"/>
        <v>-2637.786497815091</v>
      </c>
      <c r="AN19">
        <f t="shared" si="9"/>
        <v>0</v>
      </c>
      <c r="AO19">
        <f t="shared" si="9"/>
        <v>0</v>
      </c>
      <c r="AP19">
        <f t="shared" si="9"/>
        <v>-2.6653307080904729</v>
      </c>
      <c r="AQ19">
        <f t="shared" si="9"/>
        <v>-796.14236378414159</v>
      </c>
      <c r="AR19">
        <f t="shared" si="9"/>
        <v>-798.80769449223203</v>
      </c>
      <c r="AS19">
        <f t="shared" si="9"/>
        <v>-184.17746225956145</v>
      </c>
      <c r="AT19">
        <f t="shared" si="9"/>
        <v>307.79248456833483</v>
      </c>
      <c r="AU19">
        <f t="shared" si="9"/>
        <v>-675.19267218345863</v>
      </c>
      <c r="AW19">
        <v>16</v>
      </c>
      <c r="AX19">
        <f>IF(Z19&gt;0, (R19*SUMPRODUCT(K19:$K$98, X19:$X$98)-K19*$AZ$3)/Z19, 0)</f>
        <v>21485.199482876938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2000000</v>
      </c>
      <c r="S20">
        <f t="shared" si="1"/>
        <v>22481.122585962297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17897.50122749259</v>
      </c>
      <c r="AC20">
        <f t="shared" si="2"/>
        <v>18503.344790834519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-3247.5670342773228</v>
      </c>
      <c r="AI20">
        <f t="shared" si="6"/>
        <v>-3257.8553020896188</v>
      </c>
      <c r="AJ20">
        <f t="shared" si="7"/>
        <v>-605.84356334192853</v>
      </c>
      <c r="AK20">
        <f t="shared" si="22"/>
        <v>1252.8250859244815</v>
      </c>
      <c r="AL20">
        <f t="shared" si="8"/>
        <v>-2610.8737795070656</v>
      </c>
      <c r="AN20">
        <f t="shared" si="9"/>
        <v>0</v>
      </c>
      <c r="AO20">
        <f t="shared" si="9"/>
        <v>0</v>
      </c>
      <c r="AP20">
        <f t="shared" si="9"/>
        <v>-2.3513231379514097</v>
      </c>
      <c r="AQ20">
        <f t="shared" si="9"/>
        <v>-742.21235771277554</v>
      </c>
      <c r="AR20">
        <f t="shared" si="9"/>
        <v>-744.563680850727</v>
      </c>
      <c r="AS20">
        <f t="shared" si="9"/>
        <v>-138.46198548236754</v>
      </c>
      <c r="AT20">
        <f t="shared" si="9"/>
        <v>286.32580975580731</v>
      </c>
      <c r="AU20">
        <f t="shared" si="9"/>
        <v>-596.69985657728716</v>
      </c>
      <c r="AW20">
        <v>17</v>
      </c>
      <c r="AX20">
        <f>IF(Z20&gt;0, (R20*SUMPRODUCT(K20:$K$98, X20:$X$98)-K20*$AZ$3)/Z20, 0)</f>
        <v>22481.122585962297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12.5</v>
      </c>
      <c r="R21">
        <f t="shared" si="0"/>
        <v>2000000</v>
      </c>
      <c r="S21">
        <f t="shared" si="1"/>
        <v>23382.429025728583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18503.344790834519</v>
      </c>
      <c r="AC21">
        <f t="shared" si="2"/>
        <v>19012.905582341453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-3405.8067769853442</v>
      </c>
      <c r="AI21">
        <f t="shared" si="6"/>
        <v>-3415.9708758271609</v>
      </c>
      <c r="AJ21">
        <f t="shared" si="7"/>
        <v>-509.56079150693404</v>
      </c>
      <c r="AK21">
        <f t="shared" si="22"/>
        <v>1295.2341353584166</v>
      </c>
      <c r="AL21">
        <f t="shared" si="8"/>
        <v>-2630.2975319756783</v>
      </c>
      <c r="AN21">
        <f t="shared" si="9"/>
        <v>0</v>
      </c>
      <c r="AO21">
        <f t="shared" si="9"/>
        <v>0</v>
      </c>
      <c r="AP21">
        <f t="shared" si="9"/>
        <v>-2.074058079970245</v>
      </c>
      <c r="AQ21">
        <f t="shared" si="9"/>
        <v>-694.9795721743817</v>
      </c>
      <c r="AR21">
        <f t="shared" si="9"/>
        <v>-697.05363025435202</v>
      </c>
      <c r="AS21">
        <f t="shared" si="9"/>
        <v>-103.97957490465474</v>
      </c>
      <c r="AT21">
        <f t="shared" si="9"/>
        <v>264.30191851747588</v>
      </c>
      <c r="AU21">
        <f t="shared" si="9"/>
        <v>-536.73128664153091</v>
      </c>
      <c r="AW21">
        <v>18</v>
      </c>
      <c r="AX21">
        <f>IF(Z21&gt;0, (R21*SUMPRODUCT(K21:$K$98, X21:$X$98)-K21*$AZ$3)/Z21, 0)</f>
        <v>23382.429025728583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2000000</v>
      </c>
      <c r="S22">
        <f t="shared" si="1"/>
        <v>24197.407321016191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19012.905582341453</v>
      </c>
      <c r="AC22">
        <f t="shared" si="2"/>
        <v>19435.580607684667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-3574.8208955506889</v>
      </c>
      <c r="AI22">
        <f t="shared" si="6"/>
        <v>-3584.8610107734903</v>
      </c>
      <c r="AJ22">
        <f t="shared" si="7"/>
        <v>-422.67502534321466</v>
      </c>
      <c r="AK22">
        <f t="shared" si="22"/>
        <v>1330.9033907639018</v>
      </c>
      <c r="AL22">
        <f t="shared" si="8"/>
        <v>-2676.6326453528031</v>
      </c>
      <c r="AN22">
        <f t="shared" si="9"/>
        <v>0</v>
      </c>
      <c r="AO22">
        <f t="shared" si="9"/>
        <v>0</v>
      </c>
      <c r="AP22">
        <f t="shared" si="9"/>
        <v>-1.8292485030050665</v>
      </c>
      <c r="AQ22">
        <f t="shared" si="9"/>
        <v>-651.31082926683894</v>
      </c>
      <c r="AR22">
        <f t="shared" si="9"/>
        <v>-653.14007776984408</v>
      </c>
      <c r="AS22">
        <f t="shared" si="9"/>
        <v>-77.008843047020235</v>
      </c>
      <c r="AT22">
        <f t="shared" si="9"/>
        <v>242.48257925071579</v>
      </c>
      <c r="AU22">
        <f t="shared" si="9"/>
        <v>-487.6663415661485</v>
      </c>
      <c r="AW22">
        <v>19</v>
      </c>
      <c r="AX22">
        <f>IF(Z22&gt;0, (R22*SUMPRODUCT(K22:$K$98, X22:$X$98)-K22*$AZ$3)/Z22, 0)</f>
        <v>24197.407321016191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2000000</v>
      </c>
      <c r="S23">
        <f t="shared" si="1"/>
        <v>24936.607791101356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19435.580607684667</v>
      </c>
      <c r="AC23">
        <f t="shared" si="2"/>
        <v>19782.175669058539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-3757.0817987834157</v>
      </c>
      <c r="AI23">
        <f t="shared" si="6"/>
        <v>-3766.9980310927467</v>
      </c>
      <c r="AJ23">
        <f t="shared" si="7"/>
        <v>-346.59506137387143</v>
      </c>
      <c r="AK23">
        <f t="shared" si="22"/>
        <v>1360.4906425379268</v>
      </c>
      <c r="AL23">
        <f t="shared" si="8"/>
        <v>-2753.1024499286914</v>
      </c>
      <c r="AN23">
        <f t="shared" si="9"/>
        <v>0</v>
      </c>
      <c r="AO23">
        <f t="shared" si="9"/>
        <v>0</v>
      </c>
      <c r="AP23">
        <f t="shared" si="9"/>
        <v>-1.6131051629925703</v>
      </c>
      <c r="AQ23">
        <f t="shared" si="9"/>
        <v>-611.17648904817599</v>
      </c>
      <c r="AR23">
        <f t="shared" si="9"/>
        <v>-612.78959421116861</v>
      </c>
      <c r="AS23">
        <f t="shared" si="9"/>
        <v>-56.381724986800371</v>
      </c>
      <c r="AT23">
        <f t="shared" si="9"/>
        <v>221.31535559286354</v>
      </c>
      <c r="AU23">
        <f t="shared" si="9"/>
        <v>-447.85596360510539</v>
      </c>
      <c r="AW23">
        <v>20</v>
      </c>
      <c r="AX23">
        <f>IF(Z23&gt;0, (R23*SUMPRODUCT(K23:$K$98, X23:$X$98)-K23*$AZ$3)/Z23, 0)</f>
        <v>24936.607791101356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2000000</v>
      </c>
      <c r="S24">
        <f t="shared" si="1"/>
        <v>25609.131575769217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19782.175669058539</v>
      </c>
      <c r="AC24">
        <f t="shared" si="2"/>
        <v>20061.986582368139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-3947.3712546456281</v>
      </c>
      <c r="AI24">
        <f t="shared" si="6"/>
        <v>-3957.1636535615244</v>
      </c>
      <c r="AJ24">
        <f t="shared" si="7"/>
        <v>-279.81091330960044</v>
      </c>
      <c r="AK24">
        <f t="shared" si="22"/>
        <v>1384.7522968340979</v>
      </c>
      <c r="AL24">
        <f t="shared" si="8"/>
        <v>-2852.2222700370266</v>
      </c>
      <c r="AN24">
        <f t="shared" si="9"/>
        <v>0</v>
      </c>
      <c r="AO24">
        <f t="shared" si="9"/>
        <v>0</v>
      </c>
      <c r="AP24">
        <f t="shared" si="9"/>
        <v>-1.4222864192844531</v>
      </c>
      <c r="AQ24">
        <f t="shared" si="9"/>
        <v>-573.33168057957698</v>
      </c>
      <c r="AR24">
        <f t="shared" si="9"/>
        <v>-574.75396699886142</v>
      </c>
      <c r="AS24">
        <f t="shared" si="9"/>
        <v>-40.640834323221391</v>
      </c>
      <c r="AT24">
        <f t="shared" si="9"/>
        <v>201.12685387673176</v>
      </c>
      <c r="AU24">
        <f t="shared" si="9"/>
        <v>-414.26794744535101</v>
      </c>
      <c r="AW24">
        <v>21</v>
      </c>
      <c r="AX24">
        <f>IF(Z24&gt;0, (R24*SUMPRODUCT(K24:$K$98, X24:$X$98)-K24*$AZ$3)/Z24, 0)</f>
        <v>25609.131575769217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2000000</v>
      </c>
      <c r="S25">
        <f t="shared" si="1"/>
        <v>26224.864626873954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20061.986582368139</v>
      </c>
      <c r="AC25">
        <f t="shared" si="2"/>
        <v>20284.179368179437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-4173.4467791150482</v>
      </c>
      <c r="AI25">
        <f t="shared" si="6"/>
        <v>-4183.1151699994161</v>
      </c>
      <c r="AJ25">
        <f t="shared" si="7"/>
        <v>-222.19278581129765</v>
      </c>
      <c r="AK25">
        <f t="shared" si="22"/>
        <v>1404.33906076577</v>
      </c>
      <c r="AL25">
        <f t="shared" si="8"/>
        <v>-3000.9688950449436</v>
      </c>
      <c r="AN25">
        <f t="shared" si="9"/>
        <v>0</v>
      </c>
      <c r="AO25">
        <f t="shared" si="9"/>
        <v>0</v>
      </c>
      <c r="AP25">
        <f t="shared" si="9"/>
        <v>-1.2538169700800903</v>
      </c>
      <c r="AQ25">
        <f t="shared" si="9"/>
        <v>-541.22122884389353</v>
      </c>
      <c r="AR25">
        <f t="shared" si="9"/>
        <v>-542.47504581397368</v>
      </c>
      <c r="AS25">
        <f t="shared" si="9"/>
        <v>-28.814421014981274</v>
      </c>
      <c r="AT25">
        <f t="shared" si="9"/>
        <v>182.11760024942612</v>
      </c>
      <c r="AU25">
        <f t="shared" si="9"/>
        <v>-389.1718665795288</v>
      </c>
      <c r="AW25">
        <v>22</v>
      </c>
      <c r="AX25">
        <f>IF(Z25&gt;0, (R25*SUMPRODUCT(K25:$K$98, X25:$X$98)-K25*$AZ$3)/Z25, 0)</f>
        <v>26224.864626873954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2000000</v>
      </c>
      <c r="S26">
        <f t="shared" si="1"/>
        <v>26788.080209432879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20284.179368179437</v>
      </c>
      <c r="AC26">
        <f t="shared" si="2"/>
        <v>20453.247841470253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-4432.1574511885983</v>
      </c>
      <c r="AI26">
        <f t="shared" si="6"/>
        <v>-4441.7014571800528</v>
      </c>
      <c r="AJ26">
        <f t="shared" si="7"/>
        <v>-169.06847329081575</v>
      </c>
      <c r="AK26">
        <f t="shared" si="22"/>
        <v>1419.8925557725606</v>
      </c>
      <c r="AL26">
        <f t="shared" si="8"/>
        <v>-3190.8773746983079</v>
      </c>
      <c r="AN26">
        <f t="shared" si="9"/>
        <v>0</v>
      </c>
      <c r="AO26">
        <f t="shared" si="9"/>
        <v>0</v>
      </c>
      <c r="AP26">
        <f t="shared" si="9"/>
        <v>-1.1050772137033726</v>
      </c>
      <c r="AQ26">
        <f t="shared" si="9"/>
        <v>-513.18871878746097</v>
      </c>
      <c r="AR26">
        <f t="shared" si="9"/>
        <v>-514.29379600116442</v>
      </c>
      <c r="AS26">
        <f t="shared" si="9"/>
        <v>-19.576026833658126</v>
      </c>
      <c r="AT26">
        <f t="shared" si="9"/>
        <v>164.4059015361382</v>
      </c>
      <c r="AU26">
        <f t="shared" si="9"/>
        <v>-369.4639212986844</v>
      </c>
      <c r="AW26">
        <v>23</v>
      </c>
      <c r="AX26">
        <f>IF(Z26&gt;0, (R26*SUMPRODUCT(K26:$K$98, X26:$X$98)-K26*$AZ$3)/Z26, 0)</f>
        <v>26788.080209432879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2000000</v>
      </c>
      <c r="S27">
        <f t="shared" si="1"/>
        <v>27342.109410127068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20453.247841470253</v>
      </c>
      <c r="AC27">
        <f t="shared" si="2"/>
        <v>20574.246356731634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-6821.0919198464335</v>
      </c>
      <c r="AI27">
        <f t="shared" si="6"/>
        <v>-6830.4978539534741</v>
      </c>
      <c r="AJ27">
        <f t="shared" si="7"/>
        <v>-120.99851526138082</v>
      </c>
      <c r="AK27">
        <f t="shared" si="22"/>
        <v>1431.7273489029178</v>
      </c>
      <c r="AL27">
        <f t="shared" si="8"/>
        <v>-5519.7690203119373</v>
      </c>
      <c r="AN27">
        <f t="shared" si="9"/>
        <v>0</v>
      </c>
      <c r="AO27">
        <f t="shared" si="9"/>
        <v>0</v>
      </c>
      <c r="AP27">
        <f t="shared" si="9"/>
        <v>-0.97240197001592932</v>
      </c>
      <c r="AQ27">
        <f t="shared" si="9"/>
        <v>-705.17644978542432</v>
      </c>
      <c r="AR27">
        <f t="shared" si="9"/>
        <v>-706.14885175544021</v>
      </c>
      <c r="AS27">
        <f t="shared" si="9"/>
        <v>-12.509038790852268</v>
      </c>
      <c r="AT27">
        <f t="shared" si="9"/>
        <v>148.01448519151273</v>
      </c>
      <c r="AU27">
        <f t="shared" si="9"/>
        <v>-570.64340535477982</v>
      </c>
      <c r="AW27">
        <v>24</v>
      </c>
      <c r="AX27">
        <f>IF(Z27&gt;0, (R27*SUMPRODUCT(K27:$K$98, X27:$X$98)-K27*$AZ$3)/Z27, 0)</f>
        <v>27342.109410127068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2000000</v>
      </c>
      <c r="S28">
        <f t="shared" si="1"/>
        <v>27605.378687551667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20574.246356731634</v>
      </c>
      <c r="AC28">
        <f t="shared" si="2"/>
        <v>20435.308508775535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-9369.0312414022374</v>
      </c>
      <c r="AI28">
        <f t="shared" si="6"/>
        <v>-9378.284559722948</v>
      </c>
      <c r="AJ28">
        <f t="shared" si="7"/>
        <v>138.93784795609827</v>
      </c>
      <c r="AK28">
        <f t="shared" si="22"/>
        <v>1440.1972449712146</v>
      </c>
      <c r="AL28">
        <f t="shared" si="8"/>
        <v>-7799.1494667956349</v>
      </c>
      <c r="AN28">
        <f t="shared" si="9"/>
        <v>0</v>
      </c>
      <c r="AO28">
        <f t="shared" si="9"/>
        <v>0</v>
      </c>
      <c r="AP28">
        <f t="shared" si="9"/>
        <v>-0.854128823457033</v>
      </c>
      <c r="AQ28">
        <f t="shared" si="9"/>
        <v>-864.8097205561138</v>
      </c>
      <c r="AR28">
        <f t="shared" si="9"/>
        <v>-865.66384937957082</v>
      </c>
      <c r="AS28">
        <f t="shared" si="9"/>
        <v>12.824677212582113</v>
      </c>
      <c r="AT28">
        <f t="shared" si="9"/>
        <v>132.9376052739932</v>
      </c>
      <c r="AU28">
        <f t="shared" si="9"/>
        <v>-719.90156689299545</v>
      </c>
      <c r="AW28">
        <v>25</v>
      </c>
      <c r="AX28">
        <f>IF(Z28&gt;0, (R28*SUMPRODUCT(K28:$K$98, X28:$X$98)-K28*$AZ$3)/Z28, 0)</f>
        <v>27605.378687551667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2000000</v>
      </c>
      <c r="S29">
        <f t="shared" si="1"/>
        <v>27620.392352868512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20435.308508775535</v>
      </c>
      <c r="AC29">
        <f t="shared" si="2"/>
        <v>20076.068968424173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-12012.096722724398</v>
      </c>
      <c r="AI29">
        <f t="shared" si="6"/>
        <v>-12021.182432257385</v>
      </c>
      <c r="AJ29">
        <f t="shared" si="7"/>
        <v>359.23954035136194</v>
      </c>
      <c r="AK29">
        <f t="shared" si="22"/>
        <v>1430.4715956142877</v>
      </c>
      <c r="AL29">
        <f t="shared" si="8"/>
        <v>-10231.471296291735</v>
      </c>
      <c r="AN29">
        <f t="shared" si="9"/>
        <v>0</v>
      </c>
      <c r="AO29">
        <f t="shared" si="9"/>
        <v>0</v>
      </c>
      <c r="AP29">
        <f t="shared" si="9"/>
        <v>-0.74880149213925207</v>
      </c>
      <c r="AQ29">
        <f t="shared" si="9"/>
        <v>-989.98057521434453</v>
      </c>
      <c r="AR29">
        <f t="shared" si="9"/>
        <v>-990.72937670648378</v>
      </c>
      <c r="AS29">
        <f t="shared" si="9"/>
        <v>29.606835093492091</v>
      </c>
      <c r="AT29">
        <f t="shared" si="9"/>
        <v>117.89274809742183</v>
      </c>
      <c r="AU29">
        <f t="shared" si="9"/>
        <v>-843.22979351556978</v>
      </c>
      <c r="AW29">
        <v>26</v>
      </c>
      <c r="AX29">
        <f>IF(Z29&gt;0, (R29*SUMPRODUCT(K29:$K$98, X29:$X$98)-K29*$AZ$3)/Z29, 0)</f>
        <v>27620.392352868512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2000000</v>
      </c>
      <c r="S30">
        <f t="shared" si="1"/>
        <v>27436.001827284723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20076.068968424173</v>
      </c>
      <c r="AC30">
        <f t="shared" si="2"/>
        <v>19537.490339821215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-14953.541316100591</v>
      </c>
      <c r="AI30">
        <f t="shared" si="6"/>
        <v>-14962.442708905022</v>
      </c>
      <c r="AJ30">
        <f t="shared" si="7"/>
        <v>538.57862860295791</v>
      </c>
      <c r="AK30">
        <f t="shared" si="22"/>
        <v>1405.3248277896923</v>
      </c>
      <c r="AL30">
        <f t="shared" si="8"/>
        <v>-13018.539252512372</v>
      </c>
      <c r="AN30">
        <f t="shared" si="9"/>
        <v>0</v>
      </c>
      <c r="AO30">
        <f t="shared" si="9"/>
        <v>0</v>
      </c>
      <c r="AP30">
        <f t="shared" si="9"/>
        <v>-0.65500979763451261</v>
      </c>
      <c r="AQ30">
        <f t="shared" si="9"/>
        <v>-1100.3576953150521</v>
      </c>
      <c r="AR30">
        <f t="shared" si="9"/>
        <v>-1101.0127051126865</v>
      </c>
      <c r="AS30">
        <f t="shared" si="9"/>
        <v>39.631357281061163</v>
      </c>
      <c r="AT30">
        <f t="shared" si="9"/>
        <v>103.41095503649765</v>
      </c>
      <c r="AU30">
        <f t="shared" si="9"/>
        <v>-957.97039279512762</v>
      </c>
      <c r="AW30">
        <v>27</v>
      </c>
      <c r="AX30">
        <f>IF(Z30&gt;0, (R30*SUMPRODUCT(K30:$K$98, X30:$X$98)-K30*$AZ$3)/Z30, 0)</f>
        <v>27436.001827284723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2000000</v>
      </c>
      <c r="S31">
        <f t="shared" si="1"/>
        <v>27072.950461385295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19537.490339821215</v>
      </c>
      <c r="AC31">
        <f t="shared" si="2"/>
        <v>18840.170096837763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-18172.946824134135</v>
      </c>
      <c r="AI31">
        <f t="shared" si="6"/>
        <v>-18181.64562209287</v>
      </c>
      <c r="AJ31">
        <f t="shared" si="7"/>
        <v>697.32024298345277</v>
      </c>
      <c r="AK31">
        <f t="shared" si="22"/>
        <v>1367.6243237874853</v>
      </c>
      <c r="AL31">
        <f t="shared" si="8"/>
        <v>-16116.701055321932</v>
      </c>
      <c r="AN31">
        <f t="shared" si="9"/>
        <v>0</v>
      </c>
      <c r="AO31">
        <f t="shared" si="9"/>
        <v>0</v>
      </c>
      <c r="AP31">
        <f t="shared" si="9"/>
        <v>-0.57151949778686761</v>
      </c>
      <c r="AQ31">
        <f t="shared" si="9"/>
        <v>-1193.9803052679727</v>
      </c>
      <c r="AR31">
        <f t="shared" si="9"/>
        <v>-1194.5518247657594</v>
      </c>
      <c r="AS31">
        <f t="shared" si="9"/>
        <v>45.814619095303996</v>
      </c>
      <c r="AT31">
        <f t="shared" si="9"/>
        <v>89.854250023949433</v>
      </c>
      <c r="AU31">
        <f t="shared" si="9"/>
        <v>-1058.8829556465059</v>
      </c>
      <c r="AW31">
        <v>28</v>
      </c>
      <c r="AX31">
        <f>IF(Z31&gt;0, (R31*SUMPRODUCT(K31:$K$98, X31:$X$98)-K31*$AZ$3)/Z31, 0)</f>
        <v>27072.950461385295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2000000</v>
      </c>
      <c r="S32">
        <f t="shared" si="1"/>
        <v>26551.350554541754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18840.170096837763</v>
      </c>
      <c r="AC32">
        <f t="shared" si="2"/>
        <v>18006.044659723004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-21571.045354385573</v>
      </c>
      <c r="AI32">
        <f t="shared" si="6"/>
        <v>-21579.522345331257</v>
      </c>
      <c r="AJ32">
        <f t="shared" si="7"/>
        <v>834.12543711475882</v>
      </c>
      <c r="AK32">
        <f t="shared" si="22"/>
        <v>1318.8119067786436</v>
      </c>
      <c r="AL32">
        <f t="shared" si="8"/>
        <v>-19426.585001437856</v>
      </c>
      <c r="AN32">
        <f t="shared" si="9"/>
        <v>0</v>
      </c>
      <c r="AO32">
        <f t="shared" si="9"/>
        <v>0</v>
      </c>
      <c r="AP32">
        <f t="shared" si="9"/>
        <v>-0.49727371518566982</v>
      </c>
      <c r="AQ32">
        <f t="shared" si="9"/>
        <v>-1265.3916858640837</v>
      </c>
      <c r="AR32">
        <f t="shared" si="9"/>
        <v>-1265.8889595792693</v>
      </c>
      <c r="AS32">
        <f t="shared" si="9"/>
        <v>48.931119273650282</v>
      </c>
      <c r="AT32">
        <f t="shared" si="9"/>
        <v>77.363595256498343</v>
      </c>
      <c r="AU32">
        <f t="shared" si="9"/>
        <v>-1139.5942450491207</v>
      </c>
      <c r="AW32">
        <v>29</v>
      </c>
      <c r="AX32">
        <f>IF(Z32&gt;0, (R32*SUMPRODUCT(K32:$K$98, X32:$X$98)-K32*$AZ$3)/Z32, 0)</f>
        <v>26551.350554541754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2000000</v>
      </c>
      <c r="S33">
        <f t="shared" si="1"/>
        <v>25900.187559245307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18006.044659723004</v>
      </c>
      <c r="AC33">
        <f t="shared" si="2"/>
        <v>17061.95196328143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-25239.658680116187</v>
      </c>
      <c r="AI33">
        <f t="shared" si="6"/>
        <v>-25247.893153285662</v>
      </c>
      <c r="AJ33">
        <f t="shared" si="7"/>
        <v>944.09269644157393</v>
      </c>
      <c r="AK33">
        <f t="shared" si="22"/>
        <v>1260.4231261806103</v>
      </c>
      <c r="AL33">
        <f t="shared" si="8"/>
        <v>-23043.377330663479</v>
      </c>
      <c r="AN33">
        <f t="shared" si="9"/>
        <v>0</v>
      </c>
      <c r="AO33">
        <f t="shared" si="9"/>
        <v>0</v>
      </c>
      <c r="AP33">
        <f t="shared" si="9"/>
        <v>-0.43129217707205686</v>
      </c>
      <c r="AQ33">
        <f t="shared" si="9"/>
        <v>-1321.9628161585015</v>
      </c>
      <c r="AR33">
        <f t="shared" si="9"/>
        <v>-1322.3941083355735</v>
      </c>
      <c r="AS33">
        <f t="shared" si="9"/>
        <v>49.448190069455848</v>
      </c>
      <c r="AT33">
        <f t="shared" si="9"/>
        <v>66.016443667270366</v>
      </c>
      <c r="AU33">
        <f t="shared" si="9"/>
        <v>-1206.9294745988473</v>
      </c>
      <c r="AW33">
        <v>30</v>
      </c>
      <c r="AX33">
        <f>IF(Z33&gt;0, (R33*SUMPRODUCT(K33:$K$98, X33:$X$98)-K33*$AZ$3)/Z33, 0)</f>
        <v>25900.187559245307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2000000</v>
      </c>
      <c r="S34">
        <f t="shared" si="1"/>
        <v>25136.624758358492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17061.95196328143</v>
      </c>
      <c r="AC34">
        <f t="shared" si="2"/>
        <v>16026.863244821601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-29160.337992776917</v>
      </c>
      <c r="AI34">
        <f t="shared" si="6"/>
        <v>-29168.307869102242</v>
      </c>
      <c r="AJ34">
        <f t="shared" si="7"/>
        <v>1035.0887184598287</v>
      </c>
      <c r="AK34">
        <f t="shared" si="22"/>
        <v>1194.3366374297002</v>
      </c>
      <c r="AL34">
        <f t="shared" si="8"/>
        <v>-26938.882513212713</v>
      </c>
      <c r="AN34">
        <f t="shared" si="9"/>
        <v>0</v>
      </c>
      <c r="AO34">
        <f t="shared" si="9"/>
        <v>0</v>
      </c>
      <c r="AP34">
        <f t="shared" si="9"/>
        <v>-0.37270852069535021</v>
      </c>
      <c r="AQ34">
        <f t="shared" si="9"/>
        <v>-1363.673160363423</v>
      </c>
      <c r="AR34">
        <f t="shared" si="9"/>
        <v>-1364.0458688841181</v>
      </c>
      <c r="AS34">
        <f t="shared" si="9"/>
        <v>48.405567326012381</v>
      </c>
      <c r="AT34">
        <f t="shared" si="9"/>
        <v>55.852741395007556</v>
      </c>
      <c r="AU34">
        <f t="shared" ref="AU34:AU97" si="23">AL34*$K34</f>
        <v>-1259.7875601630983</v>
      </c>
      <c r="AW34">
        <v>31</v>
      </c>
      <c r="AX34">
        <f>IF(Z34&gt;0, (R34*SUMPRODUCT(K34:$K$98, X34:$X$98)-K34*$AZ$3)/Z34, 0)</f>
        <v>25136.624758358492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2000000</v>
      </c>
      <c r="S35">
        <f t="shared" si="1"/>
        <v>24268.564424719505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16026.863244821601</v>
      </c>
      <c r="AC35">
        <f t="shared" si="2"/>
        <v>14919.327671689131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-32909.645608632163</v>
      </c>
      <c r="AI35">
        <f t="shared" ref="AI35:AI66" si="25">SUM(AE35:AH35)</f>
        <v>-32917.330100909181</v>
      </c>
      <c r="AJ35">
        <f t="shared" si="7"/>
        <v>1107.5355731324707</v>
      </c>
      <c r="AK35">
        <f t="shared" si="22"/>
        <v>1121.8804271375122</v>
      </c>
      <c r="AL35">
        <f t="shared" ref="AL35:AL98" si="26">SUM(AI35:AK35)</f>
        <v>-30687.914100639198</v>
      </c>
      <c r="AN35">
        <f t="shared" ref="AN35:AT66" si="27">AE35*$K35</f>
        <v>0</v>
      </c>
      <c r="AO35">
        <f t="shared" si="27"/>
        <v>0</v>
      </c>
      <c r="AP35">
        <f t="shared" si="27"/>
        <v>-0.3208594946360383</v>
      </c>
      <c r="AQ35">
        <f t="shared" si="27"/>
        <v>-1374.1144994333954</v>
      </c>
      <c r="AR35">
        <f t="shared" si="27"/>
        <v>-1374.4353589280313</v>
      </c>
      <c r="AS35">
        <f t="shared" si="27"/>
        <v>46.244213862953785</v>
      </c>
      <c r="AT35">
        <f t="shared" si="27"/>
        <v>46.843171144809546</v>
      </c>
      <c r="AU35">
        <f t="shared" si="23"/>
        <v>-1281.347973920268</v>
      </c>
      <c r="AW35">
        <v>32</v>
      </c>
      <c r="AX35">
        <f>IF(Z35&gt;0, (R35*SUMPRODUCT(K35:$K$98, X35:$X$98)-K35*$AZ$3)/Z35, 0)</f>
        <v>24268.564424719505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2000000</v>
      </c>
      <c r="S36">
        <f t="shared" si="1"/>
        <v>23332.612576139465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14919.327671689131</v>
      </c>
      <c r="AC36">
        <f t="shared" si="2"/>
        <v>13773.907446569094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-36566.468383827705</v>
      </c>
      <c r="AI36">
        <f t="shared" si="25"/>
        <v>-36573.847490754553</v>
      </c>
      <c r="AJ36">
        <f t="shared" si="7"/>
        <v>1145.4202251200368</v>
      </c>
      <c r="AK36">
        <f t="shared" si="22"/>
        <v>1044.3529370182393</v>
      </c>
      <c r="AL36">
        <f t="shared" si="26"/>
        <v>-34384.074328616276</v>
      </c>
      <c r="AN36">
        <f t="shared" si="27"/>
        <v>0</v>
      </c>
      <c r="AO36">
        <f t="shared" si="27"/>
        <v>0</v>
      </c>
      <c r="AP36">
        <f t="shared" si="27"/>
        <v>-0.27509677399421495</v>
      </c>
      <c r="AQ36">
        <f t="shared" si="27"/>
        <v>-1363.2161165938926</v>
      </c>
      <c r="AR36">
        <f t="shared" si="27"/>
        <v>-1363.4912133678868</v>
      </c>
      <c r="AS36">
        <f t="shared" si="27"/>
        <v>42.701835319891742</v>
      </c>
      <c r="AT36">
        <f t="shared" si="27"/>
        <v>38.933996584288202</v>
      </c>
      <c r="AU36">
        <f t="shared" si="23"/>
        <v>-1281.8553814637066</v>
      </c>
      <c r="AW36">
        <v>33</v>
      </c>
      <c r="AX36">
        <f>IF(Z36&gt;0, (R36*SUMPRODUCT(K36:$K$98, X36:$X$98)-K36*$AZ$3)/Z36, 0)</f>
        <v>23332.612576139465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2000000</v>
      </c>
      <c r="S37">
        <f t="shared" si="1"/>
        <v>22354.493532697157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13773.907446569094</v>
      </c>
      <c r="AC37">
        <f t="shared" si="2"/>
        <v>12614.882646326399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-40228.890932048365</v>
      </c>
      <c r="AI37">
        <f t="shared" si="25"/>
        <v>-40235.944817337622</v>
      </c>
      <c r="AJ37">
        <f t="shared" si="7"/>
        <v>1159.0248002426943</v>
      </c>
      <c r="AK37">
        <f t="shared" si="22"/>
        <v>964.17352125983666</v>
      </c>
      <c r="AL37">
        <f t="shared" si="26"/>
        <v>-38112.74649583509</v>
      </c>
      <c r="AN37">
        <f t="shared" si="27"/>
        <v>0</v>
      </c>
      <c r="AO37">
        <f t="shared" si="27"/>
        <v>0</v>
      </c>
      <c r="AP37">
        <f t="shared" si="27"/>
        <v>-0.23479674079853133</v>
      </c>
      <c r="AQ37">
        <f t="shared" si="27"/>
        <v>-1339.0652228453896</v>
      </c>
      <c r="AR37">
        <f t="shared" si="27"/>
        <v>-1339.300019586188</v>
      </c>
      <c r="AS37">
        <f t="shared" si="27"/>
        <v>38.579482716584344</v>
      </c>
      <c r="AT37">
        <f t="shared" si="27"/>
        <v>32.093632242764087</v>
      </c>
      <c r="AU37">
        <f t="shared" si="23"/>
        <v>-1268.6269046268396</v>
      </c>
      <c r="AW37">
        <v>34</v>
      </c>
      <c r="AX37">
        <f>IF(Z37&gt;0, (R37*SUMPRODUCT(K37:$K$98, X37:$X$98)-K37*$AZ$3)/Z37, 0)</f>
        <v>22354.493532697157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2000000</v>
      </c>
      <c r="S38">
        <f t="shared" si="1"/>
        <v>21356.584762062179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12614.882646326399</v>
      </c>
      <c r="AC38">
        <f t="shared" si="2"/>
        <v>11458.131098794589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-44305.146516734523</v>
      </c>
      <c r="AI38">
        <f t="shared" si="25"/>
        <v>-44311.852956005161</v>
      </c>
      <c r="AJ38">
        <f t="shared" si="7"/>
        <v>1156.7515475318105</v>
      </c>
      <c r="AK38">
        <f t="shared" si="22"/>
        <v>883.04178524284805</v>
      </c>
      <c r="AL38">
        <f t="shared" si="26"/>
        <v>-42272.059623230496</v>
      </c>
      <c r="AN38">
        <f t="shared" si="27"/>
        <v>0</v>
      </c>
      <c r="AO38">
        <f t="shared" si="27"/>
        <v>0</v>
      </c>
      <c r="AP38">
        <f t="shared" si="27"/>
        <v>-0.19931392651722066</v>
      </c>
      <c r="AQ38">
        <f t="shared" si="27"/>
        <v>-1316.7393844655496</v>
      </c>
      <c r="AR38">
        <f t="shared" si="27"/>
        <v>-1316.938698392067</v>
      </c>
      <c r="AS38">
        <f t="shared" si="27"/>
        <v>34.378406131696281</v>
      </c>
      <c r="AT38">
        <f t="shared" si="27"/>
        <v>26.243811118395694</v>
      </c>
      <c r="AU38">
        <f t="shared" si="23"/>
        <v>-1256.3164811419747</v>
      </c>
      <c r="AW38">
        <v>35</v>
      </c>
      <c r="AX38">
        <f>IF(Z38&gt;0, (R38*SUMPRODUCT(K38:$K$98, X38:$X$98)-K38*$AZ$3)/Z38, 0)</f>
        <v>21356.584762062179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2000000</v>
      </c>
      <c r="S39">
        <f t="shared" si="1"/>
        <v>20318.866435861048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11458.131098794589</v>
      </c>
      <c r="AC39">
        <f t="shared" si="2"/>
        <v>10304.171781573305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-48053.264088007083</v>
      </c>
      <c r="AI39">
        <f t="shared" si="25"/>
        <v>-48059.603129984462</v>
      </c>
      <c r="AJ39">
        <f t="shared" si="7"/>
        <v>1153.9593172212844</v>
      </c>
      <c r="AK39">
        <f t="shared" si="22"/>
        <v>802.06917691562126</v>
      </c>
      <c r="AL39">
        <f t="shared" si="26"/>
        <v>-46103.574635847559</v>
      </c>
      <c r="AN39">
        <f t="shared" si="27"/>
        <v>0</v>
      </c>
      <c r="AO39">
        <f t="shared" si="27"/>
        <v>0</v>
      </c>
      <c r="AP39">
        <f t="shared" si="27"/>
        <v>-0.16820978421454155</v>
      </c>
      <c r="AQ39">
        <f t="shared" si="27"/>
        <v>-1275.1184188231266</v>
      </c>
      <c r="AR39">
        <f t="shared" si="27"/>
        <v>-1275.2866286073411</v>
      </c>
      <c r="AS39">
        <f t="shared" si="27"/>
        <v>30.620912187495982</v>
      </c>
      <c r="AT39">
        <f t="shared" si="27"/>
        <v>21.28332382962228</v>
      </c>
      <c r="AU39">
        <f t="shared" si="23"/>
        <v>-1223.3823925902229</v>
      </c>
      <c r="AW39">
        <v>36</v>
      </c>
      <c r="AX39">
        <f>IF(Z39&gt;0, (R39*SUMPRODUCT(K39:$K$98, X39:$X$98)-K39*$AZ$3)/Z39, 0)</f>
        <v>20318.866435861048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2000000</v>
      </c>
      <c r="S40">
        <f t="shared" si="1"/>
        <v>19251.687162623133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10304.171781573305</v>
      </c>
      <c r="AC40">
        <f t="shared" si="2"/>
        <v>9174.3927085039868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-51004.12547110868</v>
      </c>
      <c r="AI40">
        <f t="shared" si="25"/>
        <v>-51010.082346882089</v>
      </c>
      <c r="AJ40">
        <f t="shared" si="7"/>
        <v>1129.7790730693177</v>
      </c>
      <c r="AK40">
        <f t="shared" si="22"/>
        <v>721.29202471013139</v>
      </c>
      <c r="AL40">
        <f t="shared" si="26"/>
        <v>-49159.011249102645</v>
      </c>
      <c r="AN40">
        <f t="shared" si="27"/>
        <v>0</v>
      </c>
      <c r="AO40">
        <f t="shared" si="27"/>
        <v>0</v>
      </c>
      <c r="AP40">
        <f t="shared" si="27"/>
        <v>-0.14113286135771302</v>
      </c>
      <c r="AQ40">
        <f t="shared" si="27"/>
        <v>-1208.4116645367919</v>
      </c>
      <c r="AR40">
        <f t="shared" si="27"/>
        <v>-1208.5527973981496</v>
      </c>
      <c r="AS40">
        <f t="shared" si="27"/>
        <v>26.767211429198372</v>
      </c>
      <c r="AT40">
        <f t="shared" si="27"/>
        <v>17.089160693301391</v>
      </c>
      <c r="AU40">
        <f t="shared" si="23"/>
        <v>-1164.69642527565</v>
      </c>
      <c r="AW40">
        <v>37</v>
      </c>
      <c r="AX40">
        <f>IF(Z40&gt;0, (R40*SUMPRODUCT(K40:$K$98, X40:$X$98)-K40*$AZ$3)/Z40, 0)</f>
        <v>19251.687162623133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2000000</v>
      </c>
      <c r="S41">
        <f t="shared" si="1"/>
        <v>18195.397942594958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9174.3927085039868</v>
      </c>
      <c r="AC41">
        <f t="shared" si="2"/>
        <v>8095.7483169616662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-53701.438107618349</v>
      </c>
      <c r="AI41">
        <f t="shared" si="25"/>
        <v>-53706.999780645856</v>
      </c>
      <c r="AJ41">
        <f t="shared" si="7"/>
        <v>1078.6443915423206</v>
      </c>
      <c r="AK41">
        <f t="shared" si="22"/>
        <v>642.20748959527918</v>
      </c>
      <c r="AL41">
        <f t="shared" si="26"/>
        <v>-51986.147899508258</v>
      </c>
      <c r="AN41">
        <f t="shared" si="27"/>
        <v>0</v>
      </c>
      <c r="AO41">
        <f t="shared" si="27"/>
        <v>0</v>
      </c>
      <c r="AP41">
        <f t="shared" si="27"/>
        <v>-0.11765138216581499</v>
      </c>
      <c r="AQ41">
        <f t="shared" si="27"/>
        <v>-1135.9978169175874</v>
      </c>
      <c r="AR41">
        <f t="shared" si="27"/>
        <v>-1136.1154682997533</v>
      </c>
      <c r="AS41">
        <f t="shared" si="27"/>
        <v>22.817595155773738</v>
      </c>
      <c r="AT41">
        <f t="shared" si="27"/>
        <v>13.585228476122772</v>
      </c>
      <c r="AU41">
        <f t="shared" si="23"/>
        <v>-1099.7126446678569</v>
      </c>
      <c r="AW41">
        <v>38</v>
      </c>
      <c r="AX41">
        <f>IF(Z41&gt;0, (R41*SUMPRODUCT(K41:$K$98, X41:$X$98)-K41*$AZ$3)/Z41, 0)</f>
        <v>18195.397942594958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2000000</v>
      </c>
      <c r="S42">
        <f t="shared" si="1"/>
        <v>17150.957053670834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8095.7483169616662</v>
      </c>
      <c r="AC42">
        <f t="shared" si="2"/>
        <v>7075.6141366462853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-55870.546344787654</v>
      </c>
      <c r="AI42">
        <f t="shared" si="25"/>
        <v>-55875.703210170228</v>
      </c>
      <c r="AJ42">
        <f t="shared" si="7"/>
        <v>1020.1341803153809</v>
      </c>
      <c r="AK42">
        <f t="shared" si="22"/>
        <v>566.70238218731674</v>
      </c>
      <c r="AL42">
        <f t="shared" si="26"/>
        <v>-54288.866647667528</v>
      </c>
      <c r="AN42">
        <f t="shared" si="27"/>
        <v>0</v>
      </c>
      <c r="AO42">
        <f t="shared" si="27"/>
        <v>0</v>
      </c>
      <c r="AP42">
        <f t="shared" si="27"/>
        <v>-9.7400088725633591E-2</v>
      </c>
      <c r="AQ42">
        <f t="shared" si="27"/>
        <v>-1055.252710206744</v>
      </c>
      <c r="AR42">
        <f t="shared" si="27"/>
        <v>-1055.3501102954697</v>
      </c>
      <c r="AS42">
        <f t="shared" si="27"/>
        <v>19.267743542528848</v>
      </c>
      <c r="AT42">
        <f t="shared" si="27"/>
        <v>10.703568585016615</v>
      </c>
      <c r="AU42">
        <f t="shared" si="23"/>
        <v>-1025.3787981679241</v>
      </c>
      <c r="AW42">
        <v>39</v>
      </c>
      <c r="AX42">
        <f>IF(Z42&gt;0, (R42*SUMPRODUCT(K42:$K$98, X42:$X$98)-K42*$AZ$3)/Z42, 0)</f>
        <v>17150.957053670834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2000000</v>
      </c>
      <c r="S43">
        <f t="shared" si="1"/>
        <v>16133.837142752567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7075.6141366462853</v>
      </c>
      <c r="AC43">
        <f t="shared" si="2"/>
        <v>6123.8111019772296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-57721.045882174978</v>
      </c>
      <c r="AI43">
        <f t="shared" si="25"/>
        <v>-57725.790422366961</v>
      </c>
      <c r="AJ43">
        <f t="shared" si="7"/>
        <v>951.80303466905571</v>
      </c>
      <c r="AK43">
        <f t="shared" si="22"/>
        <v>495.29298956524002</v>
      </c>
      <c r="AL43">
        <f t="shared" si="26"/>
        <v>-56278.694398132662</v>
      </c>
      <c r="AN43">
        <f t="shared" si="27"/>
        <v>0</v>
      </c>
      <c r="AO43">
        <f t="shared" si="27"/>
        <v>0</v>
      </c>
      <c r="AP43">
        <f t="shared" si="27"/>
        <v>-8.001099390574784E-2</v>
      </c>
      <c r="AQ43">
        <f t="shared" si="27"/>
        <v>-973.39638056280933</v>
      </c>
      <c r="AR43">
        <f t="shared" si="27"/>
        <v>-973.47639155671504</v>
      </c>
      <c r="AS43">
        <f t="shared" si="27"/>
        <v>16.051019429668145</v>
      </c>
      <c r="AT43">
        <f t="shared" si="27"/>
        <v>8.3525236937853524</v>
      </c>
      <c r="AU43">
        <f t="shared" si="23"/>
        <v>-949.07284843326147</v>
      </c>
      <c r="AW43">
        <v>40</v>
      </c>
      <c r="AX43">
        <f>IF(Z43&gt;0, (R43*SUMPRODUCT(K43:$K$98, X43:$X$98)-K43*$AZ$3)/Z43, 0)</f>
        <v>16133.837142752567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2000000</v>
      </c>
      <c r="S44">
        <f t="shared" si="1"/>
        <v>15149.251552384078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6123.8111019772296</v>
      </c>
      <c r="AC44">
        <f t="shared" si="2"/>
        <v>5242.7805031444968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-59384.734421523055</v>
      </c>
      <c r="AI44">
        <f t="shared" si="25"/>
        <v>-59389.060361722986</v>
      </c>
      <c r="AJ44">
        <f t="shared" si="7"/>
        <v>881.03059883273272</v>
      </c>
      <c r="AK44">
        <f t="shared" si="22"/>
        <v>428.66677713840613</v>
      </c>
      <c r="AL44">
        <f t="shared" si="26"/>
        <v>-58079.362985751846</v>
      </c>
      <c r="AN44">
        <f t="shared" si="27"/>
        <v>0</v>
      </c>
      <c r="AO44">
        <f t="shared" si="27"/>
        <v>0</v>
      </c>
      <c r="AP44">
        <f t="shared" si="27"/>
        <v>-6.513554094503915E-2</v>
      </c>
      <c r="AQ44">
        <f t="shared" si="27"/>
        <v>-894.15401546378735</v>
      </c>
      <c r="AR44">
        <f t="shared" si="27"/>
        <v>-894.21915100473234</v>
      </c>
      <c r="AS44">
        <f t="shared" si="27"/>
        <v>13.265649082489384</v>
      </c>
      <c r="AT44">
        <f t="shared" si="27"/>
        <v>6.4544217265255188</v>
      </c>
      <c r="AU44">
        <f t="shared" si="23"/>
        <v>-874.4990801957174</v>
      </c>
      <c r="AW44">
        <v>41</v>
      </c>
      <c r="AX44">
        <f>IF(Z44&gt;0, (R44*SUMPRODUCT(K44:$K$98, X44:$X$98)-K44*$AZ$3)/Z44, 0)</f>
        <v>15149.251552384078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2000000</v>
      </c>
      <c r="S45">
        <f t="shared" si="1"/>
        <v>14180.370737434157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5242.7805031444968</v>
      </c>
      <c r="AC45">
        <f t="shared" si="2"/>
        <v>4431.0959356539925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-60266.997166371744</v>
      </c>
      <c r="AI45">
        <f t="shared" si="25"/>
        <v>-60270.903178437387</v>
      </c>
      <c r="AJ45">
        <f t="shared" si="7"/>
        <v>811.68456749050438</v>
      </c>
      <c r="AK45">
        <f t="shared" si="22"/>
        <v>366.99463522011479</v>
      </c>
      <c r="AL45">
        <f t="shared" si="26"/>
        <v>-59092.223975726767</v>
      </c>
      <c r="AN45">
        <f t="shared" si="27"/>
        <v>0</v>
      </c>
      <c r="AO45">
        <f t="shared" si="27"/>
        <v>0</v>
      </c>
      <c r="AP45">
        <f t="shared" si="27"/>
        <v>-5.2511336321235606E-2</v>
      </c>
      <c r="AQ45">
        <f t="shared" si="27"/>
        <v>-810.21269368641003</v>
      </c>
      <c r="AR45">
        <f t="shared" si="27"/>
        <v>-810.26520502273127</v>
      </c>
      <c r="AS45">
        <f t="shared" si="27"/>
        <v>10.912060842100887</v>
      </c>
      <c r="AT45">
        <f t="shared" si="27"/>
        <v>4.9337734738850543</v>
      </c>
      <c r="AU45">
        <f t="shared" si="23"/>
        <v>-794.41937070674533</v>
      </c>
      <c r="AW45">
        <v>42</v>
      </c>
      <c r="AX45">
        <f>IF(Z45&gt;0, (R45*SUMPRODUCT(K45:$K$98, X45:$X$98)-K45*$AZ$3)/Z45, 0)</f>
        <v>14180.370737434157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2000000</v>
      </c>
      <c r="S46">
        <f t="shared" si="1"/>
        <v>13231.936649423282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4431.0959356539925</v>
      </c>
      <c r="AC46">
        <f t="shared" si="2"/>
        <v>3694.5166776580136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-60288.132554048272</v>
      </c>
      <c r="AI46">
        <f t="shared" si="25"/>
        <v>-60291.622705164795</v>
      </c>
      <c r="AJ46">
        <f t="shared" si="7"/>
        <v>736.57925799597888</v>
      </c>
      <c r="AK46">
        <f t="shared" si="22"/>
        <v>310.17671549577949</v>
      </c>
      <c r="AL46">
        <f t="shared" si="26"/>
        <v>-59244.866731673035</v>
      </c>
      <c r="AN46">
        <f t="shared" si="27"/>
        <v>0</v>
      </c>
      <c r="AO46">
        <f t="shared" si="27"/>
        <v>0</v>
      </c>
      <c r="AP46">
        <f t="shared" si="27"/>
        <v>-4.1893408712850244E-2</v>
      </c>
      <c r="AQ46">
        <f t="shared" si="27"/>
        <v>-723.65788566156664</v>
      </c>
      <c r="AR46">
        <f t="shared" si="27"/>
        <v>-723.69977907027953</v>
      </c>
      <c r="AS46">
        <f t="shared" si="27"/>
        <v>8.8413982301686556</v>
      </c>
      <c r="AT46">
        <f t="shared" si="27"/>
        <v>3.723151084766064</v>
      </c>
      <c r="AU46">
        <f t="shared" si="23"/>
        <v>-711.13522975534477</v>
      </c>
      <c r="AW46">
        <v>43</v>
      </c>
      <c r="AX46">
        <f>IF(Z46&gt;0, (R46*SUMPRODUCT(K46:$K$98, X46:$X$98)-K46*$AZ$3)/Z46, 0)</f>
        <v>13231.936649423282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12.5</v>
      </c>
      <c r="R47">
        <f t="shared" si="0"/>
        <v>2000000</v>
      </c>
      <c r="S47">
        <f t="shared" si="1"/>
        <v>12317.333550674573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3694.5166776580136</v>
      </c>
      <c r="AC47">
        <f t="shared" si="2"/>
        <v>3036.6029310057602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-59778.20096863238</v>
      </c>
      <c r="AI47">
        <f t="shared" si="25"/>
        <v>-59781.282604481683</v>
      </c>
      <c r="AJ47">
        <f t="shared" si="7"/>
        <v>657.91374665225339</v>
      </c>
      <c r="AK47">
        <f t="shared" si="22"/>
        <v>258.61616743606095</v>
      </c>
      <c r="AL47">
        <f t="shared" si="26"/>
        <v>-58864.752690393369</v>
      </c>
      <c r="AN47">
        <f t="shared" si="27"/>
        <v>0</v>
      </c>
      <c r="AO47">
        <f t="shared" si="27"/>
        <v>0</v>
      </c>
      <c r="AP47">
        <f t="shared" si="27"/>
        <v>-3.3026668122893392E-2</v>
      </c>
      <c r="AQ47">
        <f t="shared" si="27"/>
        <v>-640.65804686873446</v>
      </c>
      <c r="AR47">
        <f t="shared" si="27"/>
        <v>-640.69107353685729</v>
      </c>
      <c r="AS47">
        <f t="shared" si="27"/>
        <v>7.0510274499478163</v>
      </c>
      <c r="AT47">
        <f t="shared" si="27"/>
        <v>2.7716546505841588</v>
      </c>
      <c r="AU47">
        <f t="shared" si="23"/>
        <v>-630.8683914363254</v>
      </c>
      <c r="AW47">
        <v>44</v>
      </c>
      <c r="AX47">
        <f>IF(Z47&gt;0, (R47*SUMPRODUCT(K47:$K$98, X47:$X$98)-K47*$AZ$3)/Z47, 0)</f>
        <v>12317.333550674573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2000000</v>
      </c>
      <c r="S48">
        <f t="shared" si="1"/>
        <v>11431.131883086488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3036.6029310057602</v>
      </c>
      <c r="AC48">
        <f t="shared" si="2"/>
        <v>2454.6450082524839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-58664.459696786595</v>
      </c>
      <c r="AI48">
        <f t="shared" si="25"/>
        <v>-58667.143863404301</v>
      </c>
      <c r="AJ48">
        <f t="shared" si="7"/>
        <v>581.95792275327631</v>
      </c>
      <c r="AK48">
        <f t="shared" si="22"/>
        <v>212.56220517040325</v>
      </c>
      <c r="AL48">
        <f t="shared" si="26"/>
        <v>-57872.623735480622</v>
      </c>
      <c r="AN48">
        <f t="shared" si="27"/>
        <v>0</v>
      </c>
      <c r="AO48">
        <f t="shared" si="27"/>
        <v>0</v>
      </c>
      <c r="AP48">
        <f t="shared" si="27"/>
        <v>-2.5684723380169059E-2</v>
      </c>
      <c r="AQ48">
        <f t="shared" si="27"/>
        <v>-561.35875083930193</v>
      </c>
      <c r="AR48">
        <f t="shared" si="27"/>
        <v>-561.38443556268214</v>
      </c>
      <c r="AS48">
        <f t="shared" si="27"/>
        <v>5.5687408397917757</v>
      </c>
      <c r="AT48">
        <f t="shared" si="27"/>
        <v>2.0340024366855465</v>
      </c>
      <c r="AU48">
        <f t="shared" si="23"/>
        <v>-553.78169228620482</v>
      </c>
      <c r="AW48">
        <v>45</v>
      </c>
      <c r="AX48">
        <f>IF(Z48&gt;0, (R48*SUMPRODUCT(K48:$K$98, X48:$X$98)-K48*$AZ$3)/Z48, 0)</f>
        <v>11431.131883086488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2000000</v>
      </c>
      <c r="S49">
        <f t="shared" si="1"/>
        <v>10568.434526410143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2454.6450082524839</v>
      </c>
      <c r="AC49">
        <f t="shared" si="2"/>
        <v>1945.6970825162689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-56962.854428530329</v>
      </c>
      <c r="AI49">
        <f t="shared" si="25"/>
        <v>-56965.155735641674</v>
      </c>
      <c r="AJ49">
        <f t="shared" si="7"/>
        <v>508.94792573621498</v>
      </c>
      <c r="AK49">
        <f t="shared" si="22"/>
        <v>171.8251505776739</v>
      </c>
      <c r="AL49">
        <f t="shared" si="26"/>
        <v>-56284.382659327784</v>
      </c>
      <c r="AN49">
        <f t="shared" si="27"/>
        <v>0</v>
      </c>
      <c r="AO49">
        <f t="shared" si="27"/>
        <v>0</v>
      </c>
      <c r="AP49">
        <f t="shared" si="27"/>
        <v>-1.9661741355619752E-2</v>
      </c>
      <c r="AQ49">
        <f t="shared" si="27"/>
        <v>-486.67511829617803</v>
      </c>
      <c r="AR49">
        <f t="shared" si="27"/>
        <v>-486.69478003753363</v>
      </c>
      <c r="AS49">
        <f t="shared" si="27"/>
        <v>4.3483125002985821</v>
      </c>
      <c r="AT49">
        <f t="shared" si="27"/>
        <v>1.4680273016965377</v>
      </c>
      <c r="AU49">
        <f t="shared" si="23"/>
        <v>-480.87844023553851</v>
      </c>
      <c r="AW49">
        <v>46</v>
      </c>
      <c r="AX49">
        <f>IF(Z49&gt;0, (R49*SUMPRODUCT(K49:$K$98, X49:$X$98)-K49*$AZ$3)/Z49, 0)</f>
        <v>10568.434526410143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2000000</v>
      </c>
      <c r="S50">
        <f t="shared" si="1"/>
        <v>9718.4857581445995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1945.6970825162689</v>
      </c>
      <c r="AC50">
        <f t="shared" si="2"/>
        <v>1505.8173437764192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-54639.810658278504</v>
      </c>
      <c r="AI50">
        <f t="shared" si="25"/>
        <v>-54641.747453502125</v>
      </c>
      <c r="AJ50">
        <f t="shared" si="7"/>
        <v>439.8797387398497</v>
      </c>
      <c r="AK50">
        <f t="shared" si="22"/>
        <v>136.19879577613884</v>
      </c>
      <c r="AL50">
        <f t="shared" si="26"/>
        <v>-54065.668918986135</v>
      </c>
      <c r="AN50">
        <f t="shared" si="27"/>
        <v>0</v>
      </c>
      <c r="AO50">
        <f t="shared" si="27"/>
        <v>0</v>
      </c>
      <c r="AP50">
        <f t="shared" si="27"/>
        <v>-1.4774509854267759E-2</v>
      </c>
      <c r="AQ50">
        <f t="shared" si="27"/>
        <v>-416.81041504052303</v>
      </c>
      <c r="AR50">
        <f t="shared" si="27"/>
        <v>-416.82518955037733</v>
      </c>
      <c r="AS50">
        <f t="shared" si="27"/>
        <v>3.355547068395536</v>
      </c>
      <c r="AT50">
        <f t="shared" si="27"/>
        <v>1.0389691309603899</v>
      </c>
      <c r="AU50">
        <f t="shared" si="23"/>
        <v>-412.43067335102137</v>
      </c>
      <c r="AW50">
        <v>47</v>
      </c>
      <c r="AX50">
        <f>IF(Z50&gt;0, (R50*SUMPRODUCT(K50:$K$98, X50:$X$98)-K50*$AZ$3)/Z50, 0)</f>
        <v>9718.4857581445995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2000000</v>
      </c>
      <c r="S51">
        <f t="shared" si="1"/>
        <v>8862.9012767889471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1505.8173437764192</v>
      </c>
      <c r="AC51">
        <f t="shared" si="2"/>
        <v>1130.7885176254749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-51614.92025420368</v>
      </c>
      <c r="AI51">
        <f t="shared" si="25"/>
        <v>-51616.515088223474</v>
      </c>
      <c r="AJ51">
        <f t="shared" si="7"/>
        <v>375.02882615094427</v>
      </c>
      <c r="AK51">
        <f t="shared" si="22"/>
        <v>105.40721406434935</v>
      </c>
      <c r="AL51">
        <f t="shared" si="26"/>
        <v>-51136.079048008185</v>
      </c>
      <c r="AN51">
        <f t="shared" si="27"/>
        <v>0</v>
      </c>
      <c r="AO51">
        <f t="shared" si="27"/>
        <v>0</v>
      </c>
      <c r="AP51">
        <f t="shared" si="27"/>
        <v>-1.0862426356080349E-2</v>
      </c>
      <c r="AQ51">
        <f t="shared" si="27"/>
        <v>-351.54960527358423</v>
      </c>
      <c r="AR51">
        <f t="shared" si="27"/>
        <v>-351.56046769994032</v>
      </c>
      <c r="AS51">
        <f t="shared" si="27"/>
        <v>2.5543241208212959</v>
      </c>
      <c r="AT51">
        <f t="shared" si="27"/>
        <v>0.7179293180113413</v>
      </c>
      <c r="AU51">
        <f t="shared" si="23"/>
        <v>-348.28821426110773</v>
      </c>
      <c r="AW51">
        <v>48</v>
      </c>
      <c r="AX51">
        <f>IF(Z51&gt;0, (R51*SUMPRODUCT(K51:$K$98, X51:$X$98)-K51*$AZ$3)/Z51, 0)</f>
        <v>8862.9012767889471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2000000</v>
      </c>
      <c r="S52">
        <f t="shared" si="1"/>
        <v>7981.9485642040008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1130.7885176254749</v>
      </c>
      <c r="AC52">
        <f t="shared" si="2"/>
        <v>816.54390243187163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-48024.072992049521</v>
      </c>
      <c r="AI52">
        <f t="shared" si="25"/>
        <v>-48025.351727272922</v>
      </c>
      <c r="AJ52">
        <f t="shared" si="7"/>
        <v>314.24461519360329</v>
      </c>
      <c r="AK52">
        <f t="shared" si="22"/>
        <v>79.155196233783258</v>
      </c>
      <c r="AL52">
        <f t="shared" si="26"/>
        <v>-47631.951915845537</v>
      </c>
      <c r="AN52">
        <f t="shared" si="27"/>
        <v>0</v>
      </c>
      <c r="AO52">
        <f t="shared" si="27"/>
        <v>0</v>
      </c>
      <c r="AP52">
        <f t="shared" si="27"/>
        <v>-7.7763170586313468E-3</v>
      </c>
      <c r="AQ52">
        <f t="shared" si="27"/>
        <v>-292.04671240749104</v>
      </c>
      <c r="AR52">
        <f t="shared" si="27"/>
        <v>-292.05448872454969</v>
      </c>
      <c r="AS52">
        <f t="shared" si="27"/>
        <v>1.911002150405742</v>
      </c>
      <c r="AT52">
        <f t="shared" si="27"/>
        <v>0.48136306210165231</v>
      </c>
      <c r="AU52">
        <f t="shared" si="23"/>
        <v>-289.66212351204229</v>
      </c>
      <c r="AW52">
        <v>49</v>
      </c>
      <c r="AX52">
        <f>IF(Z52&gt;0, (R52*SUMPRODUCT(K52:$K$98, X52:$X$98)-K52*$AZ$3)/Z52, 0)</f>
        <v>7981.9485642040008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2000000</v>
      </c>
      <c r="S53">
        <f t="shared" si="1"/>
        <v>7019.0887934052798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816.54390243187163</v>
      </c>
      <c r="AC53">
        <f t="shared" si="2"/>
        <v>557.80521688150634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-43612.163591401106</v>
      </c>
      <c r="AI53">
        <f t="shared" si="25"/>
        <v>-43613.156963249821</v>
      </c>
      <c r="AJ53">
        <f t="shared" si="7"/>
        <v>258.73868555036529</v>
      </c>
      <c r="AK53">
        <f t="shared" si="22"/>
        <v>57.15807317023102</v>
      </c>
      <c r="AL53">
        <f t="shared" si="26"/>
        <v>-43297.260204529222</v>
      </c>
      <c r="AN53">
        <f t="shared" si="27"/>
        <v>0</v>
      </c>
      <c r="AO53">
        <f t="shared" si="27"/>
        <v>0</v>
      </c>
      <c r="AP53">
        <f t="shared" si="27"/>
        <v>-5.3937045925493803E-3</v>
      </c>
      <c r="AQ53">
        <f t="shared" si="27"/>
        <v>-236.80067776996091</v>
      </c>
      <c r="AR53">
        <f t="shared" si="27"/>
        <v>-236.80607147455345</v>
      </c>
      <c r="AS53">
        <f t="shared" si="27"/>
        <v>1.4048717389410976</v>
      </c>
      <c r="AT53">
        <f t="shared" si="27"/>
        <v>0.31035081390468777</v>
      </c>
      <c r="AU53">
        <f t="shared" si="23"/>
        <v>-235.09084892170765</v>
      </c>
      <c r="AW53">
        <v>50</v>
      </c>
      <c r="AX53">
        <f>IF(Z53&gt;0, (R53*SUMPRODUCT(K53:$K$98, X53:$X$98)-K53*$AZ$3)/Z53, 0)</f>
        <v>7019.0887934052798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2000000</v>
      </c>
      <c r="S54">
        <f t="shared" si="1"/>
        <v>5899.0754721947142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557.80521688150634</v>
      </c>
      <c r="AC54">
        <f t="shared" si="2"/>
        <v>350.74384880540799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-38435.246989486848</v>
      </c>
      <c r="AI54">
        <f t="shared" si="25"/>
        <v>-38435.990207323397</v>
      </c>
      <c r="AJ54">
        <f t="shared" si="7"/>
        <v>207.06136807609835</v>
      </c>
      <c r="AK54">
        <f t="shared" si="22"/>
        <v>39.046365181705447</v>
      </c>
      <c r="AL54">
        <f t="shared" si="26"/>
        <v>-38189.882474065591</v>
      </c>
      <c r="AN54">
        <f t="shared" si="27"/>
        <v>0</v>
      </c>
      <c r="AO54">
        <f t="shared" si="27"/>
        <v>0</v>
      </c>
      <c r="AP54">
        <f t="shared" si="27"/>
        <v>-3.6030758912351806E-3</v>
      </c>
      <c r="AQ54">
        <f t="shared" si="27"/>
        <v>-186.33179263435491</v>
      </c>
      <c r="AR54">
        <f t="shared" si="27"/>
        <v>-186.33539571024616</v>
      </c>
      <c r="AS54">
        <f t="shared" si="27"/>
        <v>1.0038212037376713</v>
      </c>
      <c r="AT54">
        <f t="shared" si="27"/>
        <v>0.18929445730250977</v>
      </c>
      <c r="AU54">
        <f t="shared" si="23"/>
        <v>-185.14228004920597</v>
      </c>
      <c r="AW54">
        <v>51</v>
      </c>
      <c r="AX54">
        <f>IF(Z54&gt;0, (R54*SUMPRODUCT(K54:$K$98, X54:$X$98)-K54*$AZ$3)/Z54, 0)</f>
        <v>5899.0754721947142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2000000</v>
      </c>
      <c r="S55">
        <f t="shared" si="1"/>
        <v>4491.5958485999736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350.74384880540799</v>
      </c>
      <c r="AC55">
        <f t="shared" si="2"/>
        <v>190.96501125485926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-32693.561860675596</v>
      </c>
      <c r="AI55">
        <f t="shared" si="25"/>
        <v>-32694.093311572149</v>
      </c>
      <c r="AJ55">
        <f t="shared" si="7"/>
        <v>159.77883755054873</v>
      </c>
      <c r="AK55">
        <f t="shared" si="22"/>
        <v>24.552069416378561</v>
      </c>
      <c r="AL55">
        <f t="shared" si="26"/>
        <v>-32509.762404605222</v>
      </c>
      <c r="AN55">
        <f t="shared" si="27"/>
        <v>0</v>
      </c>
      <c r="AO55">
        <f t="shared" si="27"/>
        <v>0</v>
      </c>
      <c r="AP55">
        <f t="shared" si="27"/>
        <v>-2.3003949594262354E-3</v>
      </c>
      <c r="AQ55">
        <f t="shared" si="27"/>
        <v>-141.51468253792066</v>
      </c>
      <c r="AR55">
        <f t="shared" si="27"/>
        <v>-141.5169829328801</v>
      </c>
      <c r="AS55">
        <f t="shared" si="27"/>
        <v>0.69160563075389103</v>
      </c>
      <c r="AT55">
        <f t="shared" si="27"/>
        <v>0.10627408307220781</v>
      </c>
      <c r="AU55">
        <f t="shared" si="23"/>
        <v>-140.71910321905401</v>
      </c>
      <c r="AW55">
        <v>52</v>
      </c>
      <c r="AX55">
        <f>IF(Z55&gt;0, (R55*SUMPRODUCT(K55:$K$98, X55:$X$98)-K55*$AZ$3)/Z55, 0)</f>
        <v>4491.5958485999736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2000000</v>
      </c>
      <c r="S56">
        <f t="shared" si="1"/>
        <v>2537.7604586305929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190.96501125485926</v>
      </c>
      <c r="AC56">
        <f t="shared" si="2"/>
        <v>73.158324327479392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-26526.006565404703</v>
      </c>
      <c r="AI56">
        <f t="shared" si="25"/>
        <v>-26526.366914251255</v>
      </c>
      <c r="AJ56">
        <f t="shared" si="7"/>
        <v>117.80668692737987</v>
      </c>
      <c r="AK56">
        <f t="shared" si="22"/>
        <v>13.36755078784015</v>
      </c>
      <c r="AL56">
        <f t="shared" si="26"/>
        <v>-26395.192676536037</v>
      </c>
      <c r="AN56">
        <f t="shared" si="27"/>
        <v>0</v>
      </c>
      <c r="AO56">
        <f t="shared" si="27"/>
        <v>0</v>
      </c>
      <c r="AP56">
        <f t="shared" si="27"/>
        <v>-1.3926576747976414E-3</v>
      </c>
      <c r="AQ56">
        <f t="shared" si="27"/>
        <v>-102.51634486551636</v>
      </c>
      <c r="AR56">
        <f t="shared" si="27"/>
        <v>-102.51773752319116</v>
      </c>
      <c r="AS56">
        <f t="shared" si="27"/>
        <v>0.45529322006057998</v>
      </c>
      <c r="AT56">
        <f t="shared" si="27"/>
        <v>5.1662222249495925E-2</v>
      </c>
      <c r="AU56">
        <f t="shared" si="23"/>
        <v>-102.01078208088109</v>
      </c>
      <c r="AW56">
        <v>53</v>
      </c>
      <c r="AX56">
        <f>IF(Z56&gt;0, (R56*SUMPRODUCT(K56:$K$98, X56:$X$98)-K56*$AZ$3)/Z56, 0)</f>
        <v>2537.7604586305929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2000000</v>
      </c>
      <c r="S57">
        <f t="shared" si="1"/>
        <v>-446.11374377217845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73.158324327479392</v>
      </c>
      <c r="AC57">
        <f t="shared" si="2"/>
        <v>-8.1901673143397318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-20361.413790172981</v>
      </c>
      <c r="AI57">
        <f t="shared" si="25"/>
        <v>-20361.643276694878</v>
      </c>
      <c r="AJ57">
        <f t="shared" si="7"/>
        <v>81.348491641819123</v>
      </c>
      <c r="AK57">
        <f t="shared" si="22"/>
        <v>5.1210827029235579</v>
      </c>
      <c r="AL57">
        <f t="shared" si="26"/>
        <v>-20275.173702350134</v>
      </c>
      <c r="AN57">
        <f t="shared" si="27"/>
        <v>0</v>
      </c>
      <c r="AO57">
        <f t="shared" si="27"/>
        <v>0</v>
      </c>
      <c r="AP57">
        <f t="shared" si="27"/>
        <v>-7.9188187324270246E-4</v>
      </c>
      <c r="AQ57">
        <f t="shared" si="27"/>
        <v>-70.260485716834012</v>
      </c>
      <c r="AR57">
        <f t="shared" si="27"/>
        <v>-70.261277598707252</v>
      </c>
      <c r="AS57">
        <f t="shared" si="27"/>
        <v>0.28070666378994436</v>
      </c>
      <c r="AT57">
        <f t="shared" si="27"/>
        <v>1.7671157897549392E-2</v>
      </c>
      <c r="AU57">
        <f t="shared" si="23"/>
        <v>-69.962899777019743</v>
      </c>
      <c r="AW57">
        <v>54</v>
      </c>
      <c r="AX57">
        <f>IF(Z57&gt;0, (R57*SUMPRODUCT(K57:$K$98, X57:$X$98)-K57*$AZ$3)/Z57, 0)</f>
        <v>-446.11374377217845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2000000</v>
      </c>
      <c r="S58">
        <f t="shared" si="1"/>
        <v>-5480.3804999217427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-8.1901673143397318</v>
      </c>
      <c r="AC58">
        <f t="shared" si="2"/>
        <v>-59.550784081444178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-14618.311235830792</v>
      </c>
      <c r="AI58">
        <f t="shared" si="25"/>
        <v>-14618.447063042247</v>
      </c>
      <c r="AJ58">
        <f t="shared" si="7"/>
        <v>51.360616767104446</v>
      </c>
      <c r="AK58">
        <f t="shared" si="22"/>
        <v>-0.57331171200378128</v>
      </c>
      <c r="AL58">
        <f t="shared" si="26"/>
        <v>-14567.659757987147</v>
      </c>
      <c r="AN58">
        <f t="shared" si="27"/>
        <v>0</v>
      </c>
      <c r="AO58">
        <f t="shared" si="27"/>
        <v>0</v>
      </c>
      <c r="AP58">
        <f t="shared" si="27"/>
        <v>-4.1847737223320969E-4</v>
      </c>
      <c r="AQ58">
        <f t="shared" si="27"/>
        <v>-45.038342515582933</v>
      </c>
      <c r="AR58">
        <f t="shared" si="27"/>
        <v>-45.038760992955169</v>
      </c>
      <c r="AS58">
        <f t="shared" si="27"/>
        <v>0.15823969078579941</v>
      </c>
      <c r="AT58">
        <f t="shared" si="27"/>
        <v>-1.7663469354881386E-3</v>
      </c>
      <c r="AU58">
        <f t="shared" si="23"/>
        <v>-44.88228764910486</v>
      </c>
      <c r="AW58">
        <v>55</v>
      </c>
      <c r="AX58">
        <f>IF(Z58&gt;0, (R58*SUMPRODUCT(K58:$K$98, X58:$X$98)-K58*$AZ$3)/Z58, 0)</f>
        <v>-5480.3804999217427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2000000</v>
      </c>
      <c r="S59">
        <f t="shared" si="1"/>
        <v>-14881.236981694052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-59.550784081444178</v>
      </c>
      <c r="AC59">
        <f t="shared" si="2"/>
        <v>-87.714243606197044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-9726.4614122194071</v>
      </c>
      <c r="AI59">
        <f t="shared" si="25"/>
        <v>-9726.5350907749216</v>
      </c>
      <c r="AJ59">
        <f t="shared" si="7"/>
        <v>28.163459524752867</v>
      </c>
      <c r="AK59">
        <f t="shared" si="22"/>
        <v>-4.1685548857010932</v>
      </c>
      <c r="AL59">
        <f t="shared" si="26"/>
        <v>-9702.5401861358696</v>
      </c>
      <c r="AN59">
        <f t="shared" si="27"/>
        <v>0</v>
      </c>
      <c r="AO59">
        <f t="shared" si="27"/>
        <v>0</v>
      </c>
      <c r="AP59">
        <f t="shared" si="27"/>
        <v>-2.0267877718651168E-4</v>
      </c>
      <c r="AQ59">
        <f t="shared" si="27"/>
        <v>-26.756052580283491</v>
      </c>
      <c r="AR59">
        <f t="shared" si="27"/>
        <v>-26.756255259060676</v>
      </c>
      <c r="AS59">
        <f t="shared" si="27"/>
        <v>7.7473499554554681E-2</v>
      </c>
      <c r="AT59">
        <f t="shared" si="27"/>
        <v>-1.1467076152226875E-2</v>
      </c>
      <c r="AU59">
        <f t="shared" si="23"/>
        <v>-26.690248835658348</v>
      </c>
      <c r="AW59">
        <v>56</v>
      </c>
      <c r="AX59">
        <f>IF(Z59&gt;0, (R59*SUMPRODUCT(K59:$K$98, X59:$X$98)-K59*$AZ$3)/Z59, 0)</f>
        <v>-14881.236981694052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2000000</v>
      </c>
      <c r="S60">
        <f t="shared" si="1"/>
        <v>-34640.911193264561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-87.714243606197044</v>
      </c>
      <c r="AC60">
        <f t="shared" si="2"/>
        <v>-99.40343637323943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-5931.6057299070353</v>
      </c>
      <c r="AI60">
        <f t="shared" si="25"/>
        <v>-5931.6415991411823</v>
      </c>
      <c r="AJ60">
        <f t="shared" si="7"/>
        <v>11.689192767042385</v>
      </c>
      <c r="AK60">
        <f t="shared" si="22"/>
        <v>-6.1399970524337935</v>
      </c>
      <c r="AL60">
        <f t="shared" si="26"/>
        <v>-5926.0924034265736</v>
      </c>
      <c r="AN60">
        <f t="shared" si="27"/>
        <v>0</v>
      </c>
      <c r="AO60">
        <f t="shared" si="27"/>
        <v>0</v>
      </c>
      <c r="AP60">
        <f t="shared" si="27"/>
        <v>-8.8099055815036849E-5</v>
      </c>
      <c r="AQ60">
        <f t="shared" si="27"/>
        <v>-14.568720985972183</v>
      </c>
      <c r="AR60">
        <f t="shared" si="27"/>
        <v>-14.568809085027997</v>
      </c>
      <c r="AS60">
        <f t="shared" si="27"/>
        <v>2.8710031605042919E-2</v>
      </c>
      <c r="AT60">
        <f t="shared" si="27"/>
        <v>-1.5080554572362232E-2</v>
      </c>
      <c r="AU60">
        <f t="shared" si="23"/>
        <v>-14.555179607995317</v>
      </c>
      <c r="AW60">
        <v>57</v>
      </c>
      <c r="AX60">
        <f>IF(Z60&gt;0, (R60*SUMPRODUCT(K60:$K$98, X60:$X$98)-K60*$AZ$3)/Z60, 0)</f>
        <v>-34640.911193264561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2000000</v>
      </c>
      <c r="S61">
        <f t="shared" si="1"/>
        <v>-82551.310469349934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-99.40343637323943</v>
      </c>
      <c r="AC61">
        <f t="shared" si="2"/>
        <v>-100.51960395453206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-3246.3624431193125</v>
      </c>
      <c r="AI61">
        <f t="shared" si="25"/>
        <v>-3246.3776638958489</v>
      </c>
      <c r="AJ61">
        <f t="shared" si="7"/>
        <v>1.1161675812926291</v>
      </c>
      <c r="AK61">
        <f t="shared" si="22"/>
        <v>-6.9582405461267607</v>
      </c>
      <c r="AL61">
        <f t="shared" si="26"/>
        <v>-3252.219736860683</v>
      </c>
      <c r="AN61">
        <f t="shared" si="27"/>
        <v>0</v>
      </c>
      <c r="AO61">
        <f t="shared" si="27"/>
        <v>0</v>
      </c>
      <c r="AP61">
        <f t="shared" si="27"/>
        <v>-3.3378586171049787E-5</v>
      </c>
      <c r="AQ61">
        <f t="shared" si="27"/>
        <v>-7.1191498207586754</v>
      </c>
      <c r="AR61">
        <f t="shared" si="27"/>
        <v>-7.119183199344846</v>
      </c>
      <c r="AS61">
        <f t="shared" si="27"/>
        <v>2.4477132099461089E-3</v>
      </c>
      <c r="AT61">
        <f t="shared" si="27"/>
        <v>-1.5259157843495748E-2</v>
      </c>
      <c r="AU61">
        <f t="shared" si="23"/>
        <v>-7.1319946439783966</v>
      </c>
      <c r="AW61">
        <v>58</v>
      </c>
      <c r="AX61">
        <f>IF(Z61&gt;0, (R61*SUMPRODUCT(K61:$K$98, X61:$X$98)-K61*$AZ$3)/Z61, 0)</f>
        <v>-82551.310469349934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2000000</v>
      </c>
      <c r="S62">
        <f t="shared" si="1"/>
        <v>-221933.62321249017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-100.51960395453206</v>
      </c>
      <c r="AC62">
        <f t="shared" si="2"/>
        <v>-95.627545378255434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-1549.2039218751142</v>
      </c>
      <c r="AI62">
        <f t="shared" si="25"/>
        <v>-1549.2093079193735</v>
      </c>
      <c r="AJ62">
        <f t="shared" si="7"/>
        <v>-4.8920585762766251</v>
      </c>
      <c r="AK62">
        <f t="shared" si="22"/>
        <v>-7.0363722768172448</v>
      </c>
      <c r="AL62">
        <f t="shared" si="26"/>
        <v>-1561.1377387724674</v>
      </c>
      <c r="AN62">
        <f t="shared" si="27"/>
        <v>0</v>
      </c>
      <c r="AO62">
        <f t="shared" si="27"/>
        <v>0</v>
      </c>
      <c r="AP62">
        <f t="shared" si="27"/>
        <v>-1.0545884788182553E-5</v>
      </c>
      <c r="AQ62">
        <f t="shared" si="27"/>
        <v>-3.0333441923678324</v>
      </c>
      <c r="AR62">
        <f t="shared" si="27"/>
        <v>-3.0333547382526205</v>
      </c>
      <c r="AS62">
        <f t="shared" si="27"/>
        <v>-9.5786598920501471E-3</v>
      </c>
      <c r="AT62">
        <f t="shared" si="27"/>
        <v>-1.3777230150171406E-2</v>
      </c>
      <c r="AU62">
        <f t="shared" si="23"/>
        <v>-3.0567106282948422</v>
      </c>
      <c r="AW62">
        <v>59</v>
      </c>
      <c r="AX62">
        <f>IF(Z62&gt;0, (R62*SUMPRODUCT(K62:$K$98, X62:$X$98)-K62*$AZ$3)/Z62, 0)</f>
        <v>-221933.62321249017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2000000</v>
      </c>
      <c r="S63">
        <f t="shared" si="1"/>
        <v>-734841.03513552109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-95.627545378255434</v>
      </c>
      <c r="AC63">
        <f t="shared" si="2"/>
        <v>-87.936596358984588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-613.81439218630555</v>
      </c>
      <c r="AI63">
        <f t="shared" si="25"/>
        <v>-613.81588803017098</v>
      </c>
      <c r="AJ63">
        <f t="shared" si="7"/>
        <v>-7.6909490192708461</v>
      </c>
      <c r="AK63">
        <f t="shared" si="22"/>
        <v>-6.6939281764778809</v>
      </c>
      <c r="AL63">
        <f t="shared" si="26"/>
        <v>-628.20076522591978</v>
      </c>
      <c r="AN63">
        <f t="shared" si="27"/>
        <v>0</v>
      </c>
      <c r="AO63">
        <f t="shared" si="27"/>
        <v>0</v>
      </c>
      <c r="AP63">
        <f t="shared" si="27"/>
        <v>-2.6150581263740693E-6</v>
      </c>
      <c r="AQ63">
        <f t="shared" si="27"/>
        <v>-1.0730801198231099</v>
      </c>
      <c r="AR63">
        <f t="shared" si="27"/>
        <v>-1.0730827348812362</v>
      </c>
      <c r="AS63">
        <f t="shared" si="27"/>
        <v>-1.3445439859689098E-2</v>
      </c>
      <c r="AT63">
        <f t="shared" si="27"/>
        <v>-1.1702432105114192E-2</v>
      </c>
      <c r="AU63">
        <f t="shared" si="23"/>
        <v>-1.0982306068460397</v>
      </c>
      <c r="AW63">
        <v>60</v>
      </c>
      <c r="AX63">
        <f>IF(Z63&gt;0, (R63*SUMPRODUCT(K63:$K$98, X63:$X$98)-K63*$AZ$3)/Z63, 0)</f>
        <v>-734841.03513552109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2000000</v>
      </c>
      <c r="S64">
        <f t="shared" si="1"/>
        <v>-3349545.251507713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-87.936596358984588</v>
      </c>
      <c r="AC64">
        <f t="shared" si="2"/>
        <v>-79.434414682701743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-189.51169871314764</v>
      </c>
      <c r="AI64">
        <f t="shared" si="25"/>
        <v>-189.51199515045747</v>
      </c>
      <c r="AJ64">
        <f t="shared" si="7"/>
        <v>-8.502181676282845</v>
      </c>
      <c r="AK64">
        <f t="shared" si="22"/>
        <v>-6.1555617451289217</v>
      </c>
      <c r="AL64">
        <f t="shared" si="26"/>
        <v>-204.16973857186923</v>
      </c>
      <c r="AN64">
        <f t="shared" si="27"/>
        <v>0</v>
      </c>
      <c r="AO64">
        <f t="shared" si="27"/>
        <v>0</v>
      </c>
      <c r="AP64">
        <f t="shared" si="27"/>
        <v>-4.6271110500805378E-7</v>
      </c>
      <c r="AQ64">
        <f t="shared" si="27"/>
        <v>-0.2958101582144726</v>
      </c>
      <c r="AR64">
        <f t="shared" si="27"/>
        <v>-0.29581062092557764</v>
      </c>
      <c r="AS64">
        <f t="shared" si="27"/>
        <v>-1.3271115840907897E-2</v>
      </c>
      <c r="AT64">
        <f t="shared" si="27"/>
        <v>-9.6082601026213875E-3</v>
      </c>
      <c r="AU64">
        <f t="shared" si="23"/>
        <v>-0.31868999686910687</v>
      </c>
      <c r="AW64">
        <v>61</v>
      </c>
      <c r="AX64">
        <f>IF(Z64&gt;0, (R64*SUMPRODUCT(K64:$K$98, X64:$X$98)-K64*$AZ$3)/Z64, 0)</f>
        <v>-3349545.251507713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2000000</v>
      </c>
      <c r="S65">
        <f t="shared" si="1"/>
        <v>-15313835.150590615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-79.434414682701743</v>
      </c>
      <c r="AC65">
        <f t="shared" si="2"/>
        <v>-71.180883951535904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-37.65938540708126</v>
      </c>
      <c r="AI65">
        <f t="shared" si="25"/>
        <v>-37.659443508859205</v>
      </c>
      <c r="AJ65">
        <f t="shared" si="7"/>
        <v>-8.2535307311658386</v>
      </c>
      <c r="AK65">
        <f t="shared" si="22"/>
        <v>-5.5604090277891229</v>
      </c>
      <c r="AL65">
        <f t="shared" si="26"/>
        <v>-51.473383267814164</v>
      </c>
      <c r="AN65">
        <f t="shared" si="27"/>
        <v>0</v>
      </c>
      <c r="AO65">
        <f t="shared" si="27"/>
        <v>0</v>
      </c>
      <c r="AP65">
        <f t="shared" si="27"/>
        <v>-8.0974534266090767E-8</v>
      </c>
      <c r="AQ65">
        <f t="shared" si="27"/>
        <v>-5.2484645082850223E-2</v>
      </c>
      <c r="AR65">
        <f t="shared" si="27"/>
        <v>-5.2484726057384488E-2</v>
      </c>
      <c r="AS65">
        <f t="shared" si="27"/>
        <v>-1.1502673939659751E-2</v>
      </c>
      <c r="AT65">
        <f t="shared" si="27"/>
        <v>-7.7493589229980673E-3</v>
      </c>
      <c r="AU65">
        <f t="shared" si="23"/>
        <v>-7.1736758920042304E-2</v>
      </c>
      <c r="AW65">
        <v>62</v>
      </c>
      <c r="AX65">
        <f>IF(Z65&gt;0, (R65*SUMPRODUCT(K65:$K$98, X65:$X$98)-K65*$AZ$3)/Z65, 0)</f>
        <v>-15313835.150590615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2000000</v>
      </c>
      <c r="S66">
        <f t="shared" si="1"/>
        <v>-70657053.74478668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-71.180883951535904</v>
      </c>
      <c r="AC66">
        <f t="shared" si="2"/>
        <v>-63.600028516814888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-7.4030759284198933</v>
      </c>
      <c r="AI66">
        <f t="shared" si="25"/>
        <v>-7.4030871799555058</v>
      </c>
      <c r="AJ66">
        <f t="shared" si="7"/>
        <v>-7.5808554347210162</v>
      </c>
      <c r="AK66">
        <f t="shared" si="22"/>
        <v>-4.9826618766075139</v>
      </c>
      <c r="AL66">
        <f t="shared" si="26"/>
        <v>-19.966604491284038</v>
      </c>
      <c r="AN66">
        <f t="shared" si="27"/>
        <v>0</v>
      </c>
      <c r="AO66">
        <f t="shared" si="27"/>
        <v>0</v>
      </c>
      <c r="AP66">
        <f t="shared" si="27"/>
        <v>-1.4000798749344615E-8</v>
      </c>
      <c r="AQ66">
        <f t="shared" si="27"/>
        <v>-9.2119849034519828E-3</v>
      </c>
      <c r="AR66">
        <f t="shared" si="27"/>
        <v>-9.2119989042507323E-3</v>
      </c>
      <c r="AS66">
        <f t="shared" si="27"/>
        <v>-9.4332040485781404E-3</v>
      </c>
      <c r="AT66">
        <f t="shared" si="27"/>
        <v>-6.2001533457338252E-3</v>
      </c>
      <c r="AU66">
        <f t="shared" si="23"/>
        <v>-2.4845356298562701E-2</v>
      </c>
      <c r="AW66">
        <v>63</v>
      </c>
      <c r="AX66">
        <f>IF(Z66&gt;0, (R66*SUMPRODUCT(K66:$K$98, X66:$X$98)-K66*$AZ$3)/Z66, 0)</f>
        <v>-70657053.74478668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-330231111.52452385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-63.600028516814888</v>
      </c>
      <c r="AC67">
        <f t="shared" ref="AC67:AC98" si="30">S67*Z67</f>
        <v>-56.793758287607766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-1.4382795361215976</v>
      </c>
      <c r="AI67">
        <f t="shared" ref="AI67:AI98" si="34">SUM(AE67:AH67)</f>
        <v>-1.4382816858947529</v>
      </c>
      <c r="AJ67">
        <f t="shared" ref="AJ67:AJ98" si="35">AB67-AC67</f>
        <v>-6.8062702292071222</v>
      </c>
      <c r="AK67">
        <f t="shared" si="22"/>
        <v>-4.4520019961770423</v>
      </c>
      <c r="AL67">
        <f t="shared" si="26"/>
        <v>-12.696553911278917</v>
      </c>
      <c r="AN67">
        <f t="shared" ref="AN67:AU98" si="36">AE67*$K67</f>
        <v>0</v>
      </c>
      <c r="AO67">
        <f t="shared" si="36"/>
        <v>0</v>
      </c>
      <c r="AP67">
        <f t="shared" si="36"/>
        <v>-2.3884470990511575E-9</v>
      </c>
      <c r="AQ67">
        <f t="shared" si="36"/>
        <v>-1.5979614301305533E-3</v>
      </c>
      <c r="AR67">
        <f t="shared" si="36"/>
        <v>-1.5979638185776523E-3</v>
      </c>
      <c r="AS67">
        <f t="shared" si="36"/>
        <v>-7.5619217517666959E-3</v>
      </c>
      <c r="AT67">
        <f t="shared" si="36"/>
        <v>-4.9462759485119235E-3</v>
      </c>
      <c r="AU67">
        <f t="shared" si="23"/>
        <v>-1.4106161518856271E-2</v>
      </c>
      <c r="AW67">
        <v>64</v>
      </c>
      <c r="AX67">
        <f>IF(Z67&gt;0, (R67*SUMPRODUCT(K67:$K$98, X67:$X$98)-K67*$AZ$3)/Z67, 0)</f>
        <v>-330231111.52452385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2000000</v>
      </c>
      <c r="S68">
        <f t="shared" si="29"/>
        <v>-1566693327.9245372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-56.793758287607766</v>
      </c>
      <c r="AC68">
        <f t="shared" si="30"/>
        <v>-50.71010427215343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-0.27578886612315001</v>
      </c>
      <c r="AI68">
        <f t="shared" si="34"/>
        <v>-0.27578927071816045</v>
      </c>
      <c r="AJ68">
        <f t="shared" si="35"/>
        <v>-6.0836540154543357</v>
      </c>
      <c r="AK68">
        <f t="shared" si="22"/>
        <v>-3.9755630801325439</v>
      </c>
      <c r="AL68">
        <f t="shared" si="26"/>
        <v>-10.33500636630504</v>
      </c>
      <c r="AN68">
        <f t="shared" si="36"/>
        <v>0</v>
      </c>
      <c r="AO68">
        <f t="shared" si="36"/>
        <v>0</v>
      </c>
      <c r="AP68">
        <f t="shared" si="36"/>
        <v>-4.0135205522087818E-10</v>
      </c>
      <c r="AQ68">
        <f t="shared" si="36"/>
        <v>-2.7357833231618029E-4</v>
      </c>
      <c r="AR68">
        <f t="shared" si="36"/>
        <v>-2.735787336682355E-4</v>
      </c>
      <c r="AS68">
        <f t="shared" si="36"/>
        <v>-6.0348916304454221E-3</v>
      </c>
      <c r="AT68">
        <f t="shared" si="36"/>
        <v>-3.9436977016859415E-3</v>
      </c>
      <c r="AU68">
        <f t="shared" si="23"/>
        <v>-1.0252168065799597E-2</v>
      </c>
      <c r="AW68">
        <v>65</v>
      </c>
      <c r="AX68">
        <f>IF(Z68&gt;0, (R68*SUMPRODUCT(K68:$K$98, X68:$X$98)-K68*$AZ$3)/Z68, 0)</f>
        <v>-1566693327.9245372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2000000</v>
      </c>
      <c r="S69">
        <f t="shared" si="29"/>
        <v>-7546542245.3934679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-50.71010427215343</v>
      </c>
      <c r="AC69">
        <f t="shared" si="30"/>
        <v>-45.277117156838926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-5.2088415827826515E-2</v>
      </c>
      <c r="AI69">
        <f t="shared" si="34"/>
        <v>-5.2088490824287945E-2</v>
      </c>
      <c r="AJ69">
        <f t="shared" si="35"/>
        <v>-5.4329871153145035</v>
      </c>
      <c r="AK69">
        <f t="shared" si="22"/>
        <v>-3.5497072990507403</v>
      </c>
      <c r="AL69">
        <f t="shared" si="26"/>
        <v>-9.0347829051895321</v>
      </c>
      <c r="AN69">
        <f t="shared" si="36"/>
        <v>0</v>
      </c>
      <c r="AO69">
        <f t="shared" si="36"/>
        <v>0</v>
      </c>
      <c r="AP69">
        <f t="shared" si="36"/>
        <v>-6.6424411960894315E-11</v>
      </c>
      <c r="AQ69">
        <f t="shared" si="36"/>
        <v>-4.613474189606682E-5</v>
      </c>
      <c r="AR69">
        <f t="shared" si="36"/>
        <v>-4.6134808320478784E-5</v>
      </c>
      <c r="AS69">
        <f t="shared" si="36"/>
        <v>-4.812000025460365E-3</v>
      </c>
      <c r="AT69">
        <f t="shared" si="36"/>
        <v>-3.1439779353167512E-3</v>
      </c>
      <c r="AU69">
        <f t="shared" si="23"/>
        <v>-8.0021127690975951E-3</v>
      </c>
      <c r="AW69">
        <v>66</v>
      </c>
      <c r="AX69">
        <f>IF(Z69&gt;0, (R69*SUMPRODUCT(K69:$K$98, X69:$X$98)-K69*$AZ$3)/Z69, 0)</f>
        <v>-7546542245.3934679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2000000</v>
      </c>
      <c r="S70">
        <f t="shared" si="29"/>
        <v>-36962471579.643028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-45.277117156838926</v>
      </c>
      <c r="AC70">
        <f t="shared" si="30"/>
        <v>-40.426037672253287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-9.6920296158314583E-3</v>
      </c>
      <c r="AI70">
        <f t="shared" si="34"/>
        <v>-9.6920432871431782E-3</v>
      </c>
      <c r="AJ70">
        <f t="shared" si="35"/>
        <v>-4.8510794845856395</v>
      </c>
      <c r="AK70">
        <f t="shared" si="22"/>
        <v>-3.1693982009787249</v>
      </c>
      <c r="AL70">
        <f t="shared" si="26"/>
        <v>-8.0301697288515079</v>
      </c>
      <c r="AN70">
        <f t="shared" si="36"/>
        <v>0</v>
      </c>
      <c r="AO70">
        <f t="shared" si="36"/>
        <v>0</v>
      </c>
      <c r="AP70">
        <f t="shared" si="36"/>
        <v>-1.0811329632549293E-11</v>
      </c>
      <c r="AQ70">
        <f t="shared" si="36"/>
        <v>-7.6644969504043077E-6</v>
      </c>
      <c r="AR70">
        <f t="shared" si="36"/>
        <v>-7.6645077617339411E-6</v>
      </c>
      <c r="AS70">
        <f t="shared" si="36"/>
        <v>-3.8362536423786871E-3</v>
      </c>
      <c r="AT70">
        <f t="shared" si="36"/>
        <v>-2.5063731549415406E-3</v>
      </c>
      <c r="AU70">
        <f t="shared" si="23"/>
        <v>-6.3502913050819615E-3</v>
      </c>
      <c r="AW70">
        <v>67</v>
      </c>
      <c r="AX70">
        <f>IF(Z70&gt;0, (R70*SUMPRODUCT(K70:$K$98, X70:$X$98)-K70*$AZ$3)/Z70, 0)</f>
        <v>-36962471579.643028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2000000</v>
      </c>
      <c r="S71">
        <f t="shared" si="29"/>
        <v>-184290663481.90921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-40.426037672253287</v>
      </c>
      <c r="AC71">
        <f t="shared" si="30"/>
        <v>-36.09468317663638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-1.7738210525854955E-3</v>
      </c>
      <c r="AI71">
        <f t="shared" si="34"/>
        <v>-1.7738235008025196E-3</v>
      </c>
      <c r="AJ71">
        <f t="shared" si="35"/>
        <v>-4.3313544956169068</v>
      </c>
      <c r="AK71">
        <f t="shared" si="22"/>
        <v>-2.8298226370577302</v>
      </c>
      <c r="AL71">
        <f t="shared" si="26"/>
        <v>-7.1629509561754396</v>
      </c>
      <c r="AN71">
        <f t="shared" si="36"/>
        <v>0</v>
      </c>
      <c r="AO71">
        <f t="shared" si="36"/>
        <v>0</v>
      </c>
      <c r="AP71">
        <f t="shared" si="36"/>
        <v>-1.7286250973418055E-12</v>
      </c>
      <c r="AQ71">
        <f t="shared" si="36"/>
        <v>-1.2524508896001395E-6</v>
      </c>
      <c r="AR71">
        <f t="shared" si="36"/>
        <v>-1.2524526182252368E-6</v>
      </c>
      <c r="AS71">
        <f t="shared" si="36"/>
        <v>-3.0582615891844539E-3</v>
      </c>
      <c r="AT71">
        <f t="shared" si="36"/>
        <v>-1.9980673214062788E-3</v>
      </c>
      <c r="AU71">
        <f t="shared" si="23"/>
        <v>-5.0575813632089579E-3</v>
      </c>
      <c r="AW71">
        <v>68</v>
      </c>
      <c r="AX71">
        <f>IF(Z71&gt;0, (R71*SUMPRODUCT(K71:$K$98, X71:$X$98)-K71*$AZ$3)/Z71, 0)</f>
        <v>-184290663481.90921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2000000</v>
      </c>
      <c r="S72">
        <f t="shared" si="29"/>
        <v>-936222911448.77441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-36.09468317663638</v>
      </c>
      <c r="AC72">
        <f t="shared" si="30"/>
        <v>-32.227396786128459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-3.1895201345825692E-4</v>
      </c>
      <c r="AI72">
        <f t="shared" si="34"/>
        <v>-3.189524437430266E-4</v>
      </c>
      <c r="AJ72">
        <f t="shared" si="35"/>
        <v>-3.8672863905079211</v>
      </c>
      <c r="AK72">
        <f t="shared" si="22"/>
        <v>-2.5266278223645466</v>
      </c>
      <c r="AL72">
        <f t="shared" si="26"/>
        <v>-6.3942331653162103</v>
      </c>
      <c r="AN72">
        <f t="shared" si="36"/>
        <v>0</v>
      </c>
      <c r="AO72">
        <f t="shared" si="36"/>
        <v>0</v>
      </c>
      <c r="AP72">
        <f t="shared" si="36"/>
        <v>-2.7126193287443742E-13</v>
      </c>
      <c r="AQ72">
        <f t="shared" si="36"/>
        <v>-2.010750687927168E-7</v>
      </c>
      <c r="AR72">
        <f t="shared" si="36"/>
        <v>-2.0107534005464965E-7</v>
      </c>
      <c r="AS72">
        <f t="shared" si="36"/>
        <v>-2.4380309394544347E-3</v>
      </c>
      <c r="AT72">
        <f t="shared" si="36"/>
        <v>-1.5928473305030061E-3</v>
      </c>
      <c r="AU72">
        <f t="shared" si="23"/>
        <v>-4.0310793452974954E-3</v>
      </c>
      <c r="AW72">
        <v>69</v>
      </c>
      <c r="AX72">
        <f>IF(Z72&gt;0, (R72*SUMPRODUCT(K72:$K$98, X72:$X$98)-K72*$AZ$3)/Z72, 0)</f>
        <v>-936222911448.77441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2000000</v>
      </c>
      <c r="S73">
        <f t="shared" si="29"/>
        <v>-4854620114591.2129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-32.227396786128459</v>
      </c>
      <c r="AC73">
        <f t="shared" si="30"/>
        <v>-28.7744615917046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-5.6302642735082697E-5</v>
      </c>
      <c r="AI73">
        <f t="shared" si="34"/>
        <v>-5.6302716825487589E-5</v>
      </c>
      <c r="AJ73">
        <f t="shared" si="35"/>
        <v>-3.4529351944238584</v>
      </c>
      <c r="AK73">
        <f t="shared" ref="AK73:AK98" si="49">G73*SUM(AB73:AB73, AE73:AF73)</f>
        <v>-2.2559177750289923</v>
      </c>
      <c r="AL73">
        <f t="shared" si="26"/>
        <v>-5.7089092721696764</v>
      </c>
      <c r="AN73">
        <f t="shared" si="36"/>
        <v>0</v>
      </c>
      <c r="AO73">
        <f t="shared" si="36"/>
        <v>0</v>
      </c>
      <c r="AP73">
        <f t="shared" si="36"/>
        <v>-4.1703914674114988E-14</v>
      </c>
      <c r="AQ73">
        <f t="shared" si="36"/>
        <v>-3.1691561301526318E-8</v>
      </c>
      <c r="AR73">
        <f t="shared" si="36"/>
        <v>-3.1691603005440995E-8</v>
      </c>
      <c r="AS73">
        <f t="shared" si="36"/>
        <v>-1.9435838544767856E-3</v>
      </c>
      <c r="AT73">
        <f t="shared" si="36"/>
        <v>-1.2698081828046389E-3</v>
      </c>
      <c r="AU73">
        <f t="shared" si="23"/>
        <v>-3.2134237288844302E-3</v>
      </c>
      <c r="AW73">
        <v>70</v>
      </c>
      <c r="AX73">
        <f>IF(Z73&gt;0, (R73*SUMPRODUCT(K73:$K$98, X73:$X$98)-K73*$AZ$3)/Z73, 0)</f>
        <v>-4854620114591.2129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2000000</v>
      </c>
      <c r="S74">
        <f t="shared" si="29"/>
        <v>-25720444039282.289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-28.7744615917046</v>
      </c>
      <c r="AC74">
        <f t="shared" si="30"/>
        <v>-25.691483591700681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-9.7381720751377291E-6</v>
      </c>
      <c r="AI74">
        <f t="shared" si="34"/>
        <v>-9.7381845610631052E-6</v>
      </c>
      <c r="AJ74">
        <f t="shared" si="35"/>
        <v>-3.0829780000039193</v>
      </c>
      <c r="AK74">
        <f t="shared" si="49"/>
        <v>-2.0142123114193224</v>
      </c>
      <c r="AL74">
        <f t="shared" si="26"/>
        <v>-5.0972000496078032</v>
      </c>
      <c r="AN74">
        <f t="shared" si="36"/>
        <v>0</v>
      </c>
      <c r="AO74">
        <f t="shared" si="36"/>
        <v>0</v>
      </c>
      <c r="AP74">
        <f t="shared" si="36"/>
        <v>-6.2750554449068031E-15</v>
      </c>
      <c r="AQ74">
        <f t="shared" si="36"/>
        <v>-4.8941162041540312E-9</v>
      </c>
      <c r="AR74">
        <f t="shared" si="36"/>
        <v>-4.8941224792094771E-9</v>
      </c>
      <c r="AS74">
        <f t="shared" si="36"/>
        <v>-1.5494132235957813E-3</v>
      </c>
      <c r="AT74">
        <f t="shared" si="36"/>
        <v>-1.0122833151707715E-3</v>
      </c>
      <c r="AU74">
        <f t="shared" si="23"/>
        <v>-2.5617014328890323E-3</v>
      </c>
      <c r="AW74">
        <v>71</v>
      </c>
      <c r="AX74">
        <f>IF(Z74&gt;0, (R74*SUMPRODUCT(K74:$K$98, X74:$X$98)-K74*$AZ$3)/Z74, 0)</f>
        <v>-25720444039282.289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2000000</v>
      </c>
      <c r="S75">
        <f t="shared" si="29"/>
        <v>-139484599926071.41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-25.691483591700681</v>
      </c>
      <c r="AC75">
        <f t="shared" si="30"/>
        <v>-22.938824639723837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-1.6488622318458963E-6</v>
      </c>
      <c r="AI75">
        <f t="shared" si="34"/>
        <v>-1.6488642875230688E-6</v>
      </c>
      <c r="AJ75">
        <f t="shared" si="35"/>
        <v>-2.7526589519768443</v>
      </c>
      <c r="AK75">
        <f t="shared" si="49"/>
        <v>-1.7984038514190479</v>
      </c>
      <c r="AL75">
        <f t="shared" si="26"/>
        <v>-4.5510644522601797</v>
      </c>
      <c r="AN75">
        <f t="shared" si="36"/>
        <v>0</v>
      </c>
      <c r="AO75">
        <f t="shared" si="36"/>
        <v>0</v>
      </c>
      <c r="AP75">
        <f t="shared" si="36"/>
        <v>-9.2243064598185037E-16</v>
      </c>
      <c r="AQ75">
        <f t="shared" si="36"/>
        <v>-7.3988322385115162E-10</v>
      </c>
      <c r="AR75">
        <f t="shared" si="36"/>
        <v>-7.3988414628179762E-10</v>
      </c>
      <c r="AS75">
        <f t="shared" si="36"/>
        <v>-1.2351827461481368E-3</v>
      </c>
      <c r="AT75">
        <f t="shared" si="36"/>
        <v>-8.0698606207059529E-4</v>
      </c>
      <c r="AU75">
        <f t="shared" si="23"/>
        <v>-2.0421695481028781E-3</v>
      </c>
      <c r="AW75">
        <v>72</v>
      </c>
      <c r="AX75">
        <f>IF(Z75&gt;0, (R75*SUMPRODUCT(K75:$K$98, X75:$X$98)-K75*$AZ$3)/Z75, 0)</f>
        <v>-139484599926071.41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2000000</v>
      </c>
      <c r="S76">
        <f t="shared" si="29"/>
        <v>-775810610133544.88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-22.938824639723837</v>
      </c>
      <c r="AC76">
        <f t="shared" si="30"/>
        <v>-20.481093428971793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-2.7282005474061889E-7</v>
      </c>
      <c r="AI76">
        <f t="shared" si="34"/>
        <v>-2.7282038473567765E-7</v>
      </c>
      <c r="AJ76">
        <f t="shared" si="35"/>
        <v>-2.4577312107520441</v>
      </c>
      <c r="AK76">
        <f t="shared" si="49"/>
        <v>-1.6057177247806687</v>
      </c>
      <c r="AL76">
        <f t="shared" si="26"/>
        <v>-4.0634492083530978</v>
      </c>
      <c r="AN76">
        <f t="shared" si="36"/>
        <v>0</v>
      </c>
      <c r="AO76">
        <f t="shared" si="36"/>
        <v>0</v>
      </c>
      <c r="AP76">
        <f t="shared" si="36"/>
        <v>-1.3221119301014044E-16</v>
      </c>
      <c r="AQ76">
        <f t="shared" si="36"/>
        <v>-1.0930425762152491E-10</v>
      </c>
      <c r="AR76">
        <f t="shared" si="36"/>
        <v>-1.0930438983271793E-10</v>
      </c>
      <c r="AS76">
        <f t="shared" si="36"/>
        <v>-9.8468012434024029E-4</v>
      </c>
      <c r="AT76">
        <f t="shared" si="36"/>
        <v>-6.4332434807162992E-4</v>
      </c>
      <c r="AU76">
        <f t="shared" si="23"/>
        <v>-1.6280045817162602E-3</v>
      </c>
      <c r="AW76">
        <v>73</v>
      </c>
      <c r="AX76">
        <f>IF(Z76&gt;0, (R76*SUMPRODUCT(K76:$K$98, X76:$X$98)-K76*$AZ$3)/Z76, 0)</f>
        <v>-775810610133544.88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2000000</v>
      </c>
      <c r="S77">
        <f t="shared" si="29"/>
        <v>-4430599059860905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-20.481093428971793</v>
      </c>
      <c r="AC77">
        <f t="shared" si="30"/>
        <v>-18.286690561677588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-4.4016491334133417E-8</v>
      </c>
      <c r="AI77">
        <f t="shared" si="34"/>
        <v>-4.4016542926170729E-8</v>
      </c>
      <c r="AJ77">
        <f t="shared" si="35"/>
        <v>-2.1944028672942046</v>
      </c>
      <c r="AK77">
        <f t="shared" si="49"/>
        <v>-1.4336765400280256</v>
      </c>
      <c r="AL77">
        <f t="shared" si="26"/>
        <v>-3.6280794513387731</v>
      </c>
      <c r="AN77">
        <f t="shared" si="36"/>
        <v>0</v>
      </c>
      <c r="AO77">
        <f t="shared" si="36"/>
        <v>0</v>
      </c>
      <c r="AP77">
        <f t="shared" si="36"/>
        <v>-1.8455484144187522E-17</v>
      </c>
      <c r="AQ77">
        <f t="shared" si="36"/>
        <v>-1.5745562691221285E-11</v>
      </c>
      <c r="AR77">
        <f t="shared" si="36"/>
        <v>-1.5745581146705428E-11</v>
      </c>
      <c r="AS77">
        <f t="shared" si="36"/>
        <v>-7.8498096666743079E-4</v>
      </c>
      <c r="AT77">
        <f t="shared" si="36"/>
        <v>-5.1285423157840454E-4</v>
      </c>
      <c r="AU77">
        <f t="shared" si="23"/>
        <v>-1.2978352139914164E-3</v>
      </c>
      <c r="AW77">
        <v>74</v>
      </c>
      <c r="AX77">
        <f>IF(Z77&gt;0, (R77*SUMPRODUCT(K77:$K$98, X77:$X$98)-K77*$AZ$3)/Z77, 0)</f>
        <v>-4430599059860905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2000000</v>
      </c>
      <c r="S78">
        <f t="shared" si="29"/>
        <v>-2.6031352828534304E+16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-18.286690561677588</v>
      </c>
      <c r="AC78">
        <f t="shared" si="30"/>
        <v>-16.327402287225915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-6.9177373917025919E-9</v>
      </c>
      <c r="AI78">
        <f t="shared" si="34"/>
        <v>-6.9177452319608346E-9</v>
      </c>
      <c r="AJ78">
        <f t="shared" si="35"/>
        <v>-1.9592882744516729</v>
      </c>
      <c r="AK78">
        <f t="shared" si="49"/>
        <v>-1.2800683393174312</v>
      </c>
      <c r="AL78">
        <f t="shared" si="26"/>
        <v>-3.2393566206868494</v>
      </c>
      <c r="AN78">
        <f t="shared" si="36"/>
        <v>0</v>
      </c>
      <c r="AO78">
        <f t="shared" si="36"/>
        <v>0</v>
      </c>
      <c r="AP78">
        <f t="shared" si="36"/>
        <v>-2.5041198427398443E-18</v>
      </c>
      <c r="AQ78">
        <f t="shared" si="36"/>
        <v>-2.2094735826967168E-12</v>
      </c>
      <c r="AR78">
        <f t="shared" si="36"/>
        <v>-2.2094760868165595E-12</v>
      </c>
      <c r="AS78">
        <f t="shared" si="36"/>
        <v>-6.2578202064749887E-4</v>
      </c>
      <c r="AT78">
        <f t="shared" si="36"/>
        <v>-4.0884425349257535E-4</v>
      </c>
      <c r="AU78">
        <f t="shared" si="23"/>
        <v>-1.0346262763495503E-3</v>
      </c>
      <c r="AW78">
        <v>75</v>
      </c>
      <c r="AX78">
        <f>IF(Z78&gt;0, (R78*SUMPRODUCT(K78:$K$98, X78:$X$98)-K78*$AZ$3)/Z78, 0)</f>
        <v>-2.6031352828534304E+16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2000000</v>
      </c>
      <c r="S79">
        <f t="shared" si="29"/>
        <v>-1.57509095300196E+17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-16.327402287225915</v>
      </c>
      <c r="AC79">
        <f t="shared" si="30"/>
        <v>-14.578037756453648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-1.0567896554884676E-9</v>
      </c>
      <c r="AI79">
        <f t="shared" si="34"/>
        <v>-1.0567908124087813E-9</v>
      </c>
      <c r="AJ79">
        <f t="shared" si="35"/>
        <v>-1.7493645307722669</v>
      </c>
      <c r="AK79">
        <f t="shared" si="49"/>
        <v>-1.1429181601058143</v>
      </c>
      <c r="AL79">
        <f t="shared" si="26"/>
        <v>-2.8922826919348719</v>
      </c>
      <c r="AN79">
        <f t="shared" si="36"/>
        <v>0</v>
      </c>
      <c r="AO79">
        <f t="shared" si="36"/>
        <v>0</v>
      </c>
      <c r="AP79">
        <f t="shared" si="36"/>
        <v>-3.2992115642783425E-19</v>
      </c>
      <c r="AQ79">
        <f t="shared" si="36"/>
        <v>-3.0136670701618162E-13</v>
      </c>
      <c r="AR79">
        <f t="shared" si="36"/>
        <v>-3.0136703693733802E-13</v>
      </c>
      <c r="AS79">
        <f t="shared" si="36"/>
        <v>-4.9886959554507006E-4</v>
      </c>
      <c r="AT79">
        <f t="shared" si="36"/>
        <v>-3.2592813575647362E-4</v>
      </c>
      <c r="AU79">
        <f t="shared" si="23"/>
        <v>-8.2479773160291068E-4</v>
      </c>
      <c r="AW79">
        <v>76</v>
      </c>
      <c r="AX79">
        <f>IF(Z79&gt;0, (R79*SUMPRODUCT(K79:$K$98, X79:$X$98)-K79*$AZ$3)/Z79, 0)</f>
        <v>-1.57509095300196E+17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2000000</v>
      </c>
      <c r="S80">
        <f t="shared" si="29"/>
        <v>-9.818781543392416E+17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-14.578037756453648</v>
      </c>
      <c r="AC80">
        <f t="shared" si="30"/>
        <v>-13.016105139691017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-1.5674350892960013E-10</v>
      </c>
      <c r="AI80">
        <f t="shared" si="34"/>
        <v>-1.5674367463377995E-10</v>
      </c>
      <c r="AJ80">
        <f t="shared" si="35"/>
        <v>-1.5619326167626308</v>
      </c>
      <c r="AK80">
        <f t="shared" si="49"/>
        <v>-1.0204626429517554</v>
      </c>
      <c r="AL80">
        <f t="shared" si="26"/>
        <v>-2.5823952598711299</v>
      </c>
      <c r="AN80">
        <f t="shared" si="36"/>
        <v>0</v>
      </c>
      <c r="AO80">
        <f t="shared" si="36"/>
        <v>0</v>
      </c>
      <c r="AP80">
        <f t="shared" si="36"/>
        <v>-4.2191227418323771E-20</v>
      </c>
      <c r="AQ80">
        <f t="shared" si="36"/>
        <v>-3.990968145071904E-14</v>
      </c>
      <c r="AR80">
        <f t="shared" si="36"/>
        <v>-3.9909723641946457E-14</v>
      </c>
      <c r="AS80">
        <f t="shared" si="36"/>
        <v>-3.9769578726531093E-4</v>
      </c>
      <c r="AT80">
        <f t="shared" si="36"/>
        <v>-2.5982791434671305E-4</v>
      </c>
      <c r="AU80">
        <f t="shared" si="23"/>
        <v>-6.5752370165193374E-4</v>
      </c>
      <c r="AW80">
        <v>77</v>
      </c>
      <c r="AX80">
        <f>IF(Z80&gt;0, (R80*SUMPRODUCT(K80:$K$98, X80:$X$98)-K80*$AZ$3)/Z80, 0)</f>
        <v>-9.818781543392416E+17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2000000</v>
      </c>
      <c r="S81">
        <f t="shared" si="29"/>
        <v>-6.3164684842664837E+18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-13.016105139691017</v>
      </c>
      <c r="AC81">
        <f t="shared" si="30"/>
        <v>-11.62152244615273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-2.2567788918874387E-11</v>
      </c>
      <c r="AI81">
        <f t="shared" si="34"/>
        <v>-2.2567811917331663E-11</v>
      </c>
      <c r="AJ81">
        <f t="shared" si="35"/>
        <v>-1.3945826935382879</v>
      </c>
      <c r="AK81">
        <f t="shared" si="49"/>
        <v>-0.91112735977837134</v>
      </c>
      <c r="AL81">
        <f t="shared" si="26"/>
        <v>-2.3057100533392267</v>
      </c>
      <c r="AN81">
        <f t="shared" si="36"/>
        <v>0</v>
      </c>
      <c r="AO81">
        <f t="shared" si="36"/>
        <v>0</v>
      </c>
      <c r="AP81">
        <f t="shared" si="36"/>
        <v>-5.2284068939113086E-21</v>
      </c>
      <c r="AQ81">
        <f t="shared" si="36"/>
        <v>-5.1304999175656944E-15</v>
      </c>
      <c r="AR81">
        <f t="shared" si="36"/>
        <v>-5.1305051459725881E-15</v>
      </c>
      <c r="AS81">
        <f t="shared" si="36"/>
        <v>-3.1704064673578996E-4</v>
      </c>
      <c r="AT81">
        <f t="shared" si="36"/>
        <v>-2.0713322253405474E-4</v>
      </c>
      <c r="AU81">
        <f t="shared" si="23"/>
        <v>-5.241738692749752E-4</v>
      </c>
      <c r="AW81">
        <v>78</v>
      </c>
      <c r="AX81">
        <f>IF(Z81&gt;0, (R81*SUMPRODUCT(K81:$K$98, X81:$X$98)-K81*$AZ$3)/Z81, 0)</f>
        <v>-6.3164684842664837E+18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2000000</v>
      </c>
      <c r="S82">
        <f t="shared" si="29"/>
        <v>-4.2000157879800013E+19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-11.62152244615273</v>
      </c>
      <c r="AC82">
        <f t="shared" si="30"/>
        <v>-10.376359326922083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-3.1488451411579977E-12</v>
      </c>
      <c r="AI82">
        <f t="shared" si="34"/>
        <v>-3.1488482293485697E-12</v>
      </c>
      <c r="AJ82">
        <f t="shared" si="35"/>
        <v>-1.2451631192306465</v>
      </c>
      <c r="AK82">
        <f t="shared" si="49"/>
        <v>-0.81350657123069114</v>
      </c>
      <c r="AL82">
        <f t="shared" si="26"/>
        <v>-2.0586696904644866</v>
      </c>
      <c r="AN82">
        <f t="shared" si="36"/>
        <v>0</v>
      </c>
      <c r="AO82">
        <f t="shared" si="36"/>
        <v>0</v>
      </c>
      <c r="AP82">
        <f t="shared" si="36"/>
        <v>-6.2684006062726727E-22</v>
      </c>
      <c r="AQ82">
        <f t="shared" si="36"/>
        <v>-6.3915170815280797E-16</v>
      </c>
      <c r="AR82">
        <f t="shared" si="36"/>
        <v>-6.3915233499286852E-16</v>
      </c>
      <c r="AS82">
        <f t="shared" si="36"/>
        <v>-2.527428625125942E-4</v>
      </c>
      <c r="AT82">
        <f t="shared" si="36"/>
        <v>-1.6512533684156198E-4</v>
      </c>
      <c r="AU82">
        <f t="shared" si="23"/>
        <v>-4.1786819935479537E-4</v>
      </c>
      <c r="AW82">
        <v>79</v>
      </c>
      <c r="AX82">
        <f>IF(Z82&gt;0, (R82*SUMPRODUCT(K82:$K$98, X82:$X$98)-K82*$AZ$3)/Z82, 0)</f>
        <v>-4.2000157879800013E+19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2000000</v>
      </c>
      <c r="S83">
        <f t="shared" si="29"/>
        <v>-2.8909514295934003E+20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-10.376359326922083</v>
      </c>
      <c r="AC83">
        <f t="shared" si="30"/>
        <v>-9.2646065418947163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-4.2507556304715544E-13</v>
      </c>
      <c r="AI83">
        <f t="shared" si="34"/>
        <v>-4.2507596363355266E-13</v>
      </c>
      <c r="AJ83">
        <f t="shared" si="35"/>
        <v>-1.1117527850273667</v>
      </c>
      <c r="AK83">
        <f t="shared" si="49"/>
        <v>-0.72634515288454593</v>
      </c>
      <c r="AL83">
        <f t="shared" si="26"/>
        <v>-1.8380979379123377</v>
      </c>
      <c r="AN83">
        <f t="shared" si="36"/>
        <v>0</v>
      </c>
      <c r="AO83">
        <f t="shared" si="36"/>
        <v>0</v>
      </c>
      <c r="AP83">
        <f t="shared" si="36"/>
        <v>-7.2599031371661168E-23</v>
      </c>
      <c r="AQ83">
        <f t="shared" si="36"/>
        <v>-7.7037249269247728E-17</v>
      </c>
      <c r="AR83">
        <f t="shared" si="36"/>
        <v>-7.7037321868279094E-17</v>
      </c>
      <c r="AS83">
        <f t="shared" si="36"/>
        <v>-2.0148506258976009E-4</v>
      </c>
      <c r="AT83">
        <f t="shared" si="36"/>
        <v>-1.316369075586432E-4</v>
      </c>
      <c r="AU83">
        <f t="shared" si="23"/>
        <v>-3.3312197014848035E-4</v>
      </c>
      <c r="AW83">
        <v>80</v>
      </c>
      <c r="AX83">
        <f>IF(Z83&gt;0, (R83*SUMPRODUCT(K83:$K$98, X83:$X$98)-K83*$AZ$3)/Z83, 0)</f>
        <v>-2.8909514295934003E+20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2000000</v>
      </c>
      <c r="S84">
        <f t="shared" si="29"/>
        <v>-2.0627657055210654E+21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-9.2646065418947163</v>
      </c>
      <c r="AC84">
        <f t="shared" si="30"/>
        <v>-8.2719701266917109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-5.5432614182180787E-14</v>
      </c>
      <c r="AI84">
        <f t="shared" si="34"/>
        <v>-5.5432664308875405E-14</v>
      </c>
      <c r="AJ84">
        <f t="shared" si="35"/>
        <v>-0.99263641520300538</v>
      </c>
      <c r="AK84">
        <f t="shared" si="49"/>
        <v>-0.64852245793263019</v>
      </c>
      <c r="AL84">
        <f t="shared" si="26"/>
        <v>-1.641158873135691</v>
      </c>
      <c r="AN84">
        <f t="shared" si="36"/>
        <v>0</v>
      </c>
      <c r="AO84">
        <f t="shared" si="36"/>
        <v>0</v>
      </c>
      <c r="AP84">
        <f t="shared" si="36"/>
        <v>-8.1112105281671788E-24</v>
      </c>
      <c r="AQ84">
        <f t="shared" si="36"/>
        <v>-8.9697836094853296E-18</v>
      </c>
      <c r="AR84">
        <f t="shared" si="36"/>
        <v>-8.9697917206958577E-18</v>
      </c>
      <c r="AS84">
        <f t="shared" si="36"/>
        <v>-1.6062265831454079E-4</v>
      </c>
      <c r="AT84">
        <f t="shared" si="36"/>
        <v>-1.0494013676549998E-4</v>
      </c>
      <c r="AU84">
        <f t="shared" si="23"/>
        <v>-2.6556279508004971E-4</v>
      </c>
      <c r="AW84">
        <v>81</v>
      </c>
      <c r="AX84">
        <f>IF(Z84&gt;0, (R84*SUMPRODUCT(K84:$K$98, X84:$X$98)-K84*$AZ$3)/Z84, 0)</f>
        <v>-2.0627657055210654E+21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2000000</v>
      </c>
      <c r="S85">
        <f t="shared" si="29"/>
        <v>-1.5280891666956332E+22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-8.2719701266917109</v>
      </c>
      <c r="AC85">
        <f t="shared" si="30"/>
        <v>-7.3856876131175992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-6.9734117981126427E-15</v>
      </c>
      <c r="AI85">
        <f t="shared" si="34"/>
        <v>-6.9734178397165733E-15</v>
      </c>
      <c r="AJ85">
        <f t="shared" si="35"/>
        <v>-0.8862825135741117</v>
      </c>
      <c r="AK85">
        <f t="shared" si="49"/>
        <v>-0.57903790886841977</v>
      </c>
      <c r="AL85">
        <f t="shared" si="26"/>
        <v>-1.4653204224425385</v>
      </c>
      <c r="AN85">
        <f t="shared" si="36"/>
        <v>0</v>
      </c>
      <c r="AO85">
        <f t="shared" si="36"/>
        <v>0</v>
      </c>
      <c r="AP85">
        <f t="shared" si="36"/>
        <v>-8.7287254589946845E-25</v>
      </c>
      <c r="AQ85">
        <f t="shared" si="36"/>
        <v>-1.0074973102111575E-18</v>
      </c>
      <c r="AR85">
        <f t="shared" si="36"/>
        <v>-1.0074981830837033E-18</v>
      </c>
      <c r="AS85">
        <f t="shared" si="36"/>
        <v>-1.2804739980432138E-4</v>
      </c>
      <c r="AT85">
        <f t="shared" si="36"/>
        <v>-8.3657634538823316E-5</v>
      </c>
      <c r="AU85">
        <f t="shared" si="23"/>
        <v>-2.117050343431457E-4</v>
      </c>
      <c r="AW85">
        <v>82</v>
      </c>
      <c r="AX85">
        <f>IF(Z85&gt;0, (R85*SUMPRODUCT(K85:$K$98, X85:$X$98)-K85*$AZ$3)/Z85, 0)</f>
        <v>-1.5280891666956332E+22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12.5</v>
      </c>
      <c r="R86">
        <f t="shared" si="28"/>
        <v>2000000</v>
      </c>
      <c r="S86">
        <f t="shared" si="29"/>
        <v>-1.1773207024023547E+23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-7.3856876131175992</v>
      </c>
      <c r="AC86">
        <f t="shared" si="30"/>
        <v>-6.5943639402835705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-8.4496682334385534E-16</v>
      </c>
      <c r="AI86">
        <f t="shared" si="34"/>
        <v>-8.4496752348910107E-16</v>
      </c>
      <c r="AJ86">
        <f t="shared" si="35"/>
        <v>-0.79132367283402871</v>
      </c>
      <c r="AK86">
        <f t="shared" si="49"/>
        <v>-0.51699813291823205</v>
      </c>
      <c r="AL86">
        <f t="shared" si="26"/>
        <v>-1.3083218057522616</v>
      </c>
      <c r="AN86">
        <f t="shared" si="36"/>
        <v>0</v>
      </c>
      <c r="AO86">
        <f t="shared" si="36"/>
        <v>0</v>
      </c>
      <c r="AP86">
        <f t="shared" si="36"/>
        <v>-9.0316833871213017E-26</v>
      </c>
      <c r="AQ86">
        <f t="shared" si="36"/>
        <v>-1.089984237863879E-19</v>
      </c>
      <c r="AR86">
        <f t="shared" si="36"/>
        <v>-1.0899851410322177E-19</v>
      </c>
      <c r="AS86">
        <f t="shared" si="36"/>
        <v>-1.0207860316033279E-4</v>
      </c>
      <c r="AT86">
        <f t="shared" si="36"/>
        <v>-6.6691354064750747E-5</v>
      </c>
      <c r="AU86">
        <f t="shared" si="23"/>
        <v>-1.6876995722508366E-4</v>
      </c>
      <c r="AW86">
        <v>83</v>
      </c>
      <c r="AX86">
        <f>IF(Z86&gt;0, (R86*SUMPRODUCT(K86:$K$98, X86:$X$98)-K86*$AZ$3)/Z86, 0)</f>
        <v>-1.1773207024023547E+23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2000000</v>
      </c>
      <c r="S87">
        <f t="shared" si="29"/>
        <v>-9.4495231763943158E+23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-6.5943639402835705</v>
      </c>
      <c r="AC87">
        <f t="shared" si="30"/>
        <v>-5.8878249466817589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-9.8441372968853393E-17</v>
      </c>
      <c r="AI87">
        <f t="shared" si="34"/>
        <v>-9.8441450854065646E-17</v>
      </c>
      <c r="AJ87">
        <f t="shared" si="35"/>
        <v>-0.7065389936018116</v>
      </c>
      <c r="AK87">
        <f t="shared" si="49"/>
        <v>-0.46160547581985001</v>
      </c>
      <c r="AL87">
        <f t="shared" si="26"/>
        <v>-1.1681444694216618</v>
      </c>
      <c r="AN87">
        <f t="shared" si="36"/>
        <v>0</v>
      </c>
      <c r="AO87">
        <f t="shared" si="36"/>
        <v>0</v>
      </c>
      <c r="AP87">
        <f t="shared" si="36"/>
        <v>-8.9705184886628431E-27</v>
      </c>
      <c r="AQ87">
        <f t="shared" si="36"/>
        <v>-1.1338097832171214E-20</v>
      </c>
      <c r="AR87">
        <f t="shared" si="36"/>
        <v>-1.1338106802689703E-20</v>
      </c>
      <c r="AS87">
        <f t="shared" si="36"/>
        <v>-8.1376437468377565E-5</v>
      </c>
      <c r="AT87">
        <f t="shared" si="36"/>
        <v>-5.3165939146006646E-5</v>
      </c>
      <c r="AU87">
        <f t="shared" si="23"/>
        <v>-1.3454237661438424E-4</v>
      </c>
      <c r="AW87">
        <v>84</v>
      </c>
      <c r="AX87">
        <f>IF(Z87&gt;0, (R87*SUMPRODUCT(K87:$K$98, X87:$X$98)-K87*$AZ$3)/Z87, 0)</f>
        <v>-9.4495231763943158E+23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2000000</v>
      </c>
      <c r="S88">
        <f t="shared" si="29"/>
        <v>-7.9134951861974836E+24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-5.8878249466817589</v>
      </c>
      <c r="AC88">
        <f t="shared" si="30"/>
        <v>-5.2569865595372844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-1.1008404553604896E-17</v>
      </c>
      <c r="AI88">
        <f t="shared" si="34"/>
        <v>-1.1008412857436572E-17</v>
      </c>
      <c r="AJ88">
        <f t="shared" si="35"/>
        <v>-0.63083838714447449</v>
      </c>
      <c r="AK88">
        <f t="shared" si="49"/>
        <v>-0.41214774626772316</v>
      </c>
      <c r="AL88">
        <f t="shared" si="26"/>
        <v>-1.0429861334121977</v>
      </c>
      <c r="AN88">
        <f t="shared" si="36"/>
        <v>0</v>
      </c>
      <c r="AO88">
        <f t="shared" si="36"/>
        <v>0</v>
      </c>
      <c r="AP88">
        <f t="shared" si="36"/>
        <v>-8.5393153562765406E-28</v>
      </c>
      <c r="AQ88">
        <f t="shared" si="36"/>
        <v>-1.1320585691247486E-21</v>
      </c>
      <c r="AR88">
        <f t="shared" si="36"/>
        <v>-1.1320594230562843E-21</v>
      </c>
      <c r="AS88">
        <f t="shared" si="36"/>
        <v>-6.4872797726704028E-5</v>
      </c>
      <c r="AT88">
        <f t="shared" si="36"/>
        <v>-4.2383561181446619E-5</v>
      </c>
      <c r="AU88">
        <f t="shared" si="23"/>
        <v>-1.0725635890815065E-4</v>
      </c>
      <c r="AW88">
        <v>85</v>
      </c>
      <c r="AX88">
        <f>IF(Z88&gt;0, (R88*SUMPRODUCT(K88:$K$98, X88:$X$98)-K88*$AZ$3)/Z88, 0)</f>
        <v>-7.9134951861974836E+24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2000000</v>
      </c>
      <c r="S89">
        <f t="shared" si="29"/>
        <v>-6.9786368783196037E+25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-5.2569865595372844</v>
      </c>
      <c r="AC89">
        <f t="shared" si="30"/>
        <v>-4.6937379995868618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-1.1808096074614036E-18</v>
      </c>
      <c r="AI89">
        <f t="shared" si="34"/>
        <v>-1.1808104481947161E-18</v>
      </c>
      <c r="AJ89">
        <f t="shared" si="35"/>
        <v>-0.56324855995042267</v>
      </c>
      <c r="AK89">
        <f t="shared" si="49"/>
        <v>-0.36798905916760993</v>
      </c>
      <c r="AL89">
        <f t="shared" si="26"/>
        <v>-0.9312376191180326</v>
      </c>
      <c r="AN89">
        <f t="shared" si="36"/>
        <v>0</v>
      </c>
      <c r="AO89">
        <f t="shared" si="36"/>
        <v>0</v>
      </c>
      <c r="AP89">
        <f t="shared" si="36"/>
        <v>-7.7194213791712278E-29</v>
      </c>
      <c r="AQ89">
        <f t="shared" si="36"/>
        <v>-1.084192429749514E-22</v>
      </c>
      <c r="AR89">
        <f t="shared" si="36"/>
        <v>-1.0841932016916517E-22</v>
      </c>
      <c r="AS89">
        <f t="shared" si="36"/>
        <v>-5.171619716733412E-5</v>
      </c>
      <c r="AT89">
        <f t="shared" si="36"/>
        <v>-3.378791548265833E-5</v>
      </c>
      <c r="AU89">
        <f t="shared" si="23"/>
        <v>-8.5504112649992456E-5</v>
      </c>
      <c r="AW89">
        <v>86</v>
      </c>
      <c r="AX89">
        <f>IF(Z89&gt;0, (R89*SUMPRODUCT(K89:$K$98, X89:$X$98)-K89*$AZ$3)/Z89, 0)</f>
        <v>-6.9786368783196037E+25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2000000</v>
      </c>
      <c r="S90">
        <f t="shared" si="29"/>
        <v>-6.4969262522666127E+26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-4.6937379995868618</v>
      </c>
      <c r="AC90">
        <f t="shared" si="30"/>
        <v>-4.190837499631126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-1.2027117141367496E-19</v>
      </c>
      <c r="AI90">
        <f t="shared" si="34"/>
        <v>-1.20271252044833E-19</v>
      </c>
      <c r="AJ90">
        <f t="shared" si="35"/>
        <v>-0.50290049995573582</v>
      </c>
      <c r="AK90">
        <f t="shared" si="49"/>
        <v>-0.32856165997108033</v>
      </c>
      <c r="AL90">
        <f t="shared" si="26"/>
        <v>-0.83146215992681616</v>
      </c>
      <c r="AN90">
        <f t="shared" si="36"/>
        <v>0</v>
      </c>
      <c r="AO90">
        <f t="shared" si="36"/>
        <v>0</v>
      </c>
      <c r="AP90">
        <f t="shared" si="36"/>
        <v>-6.6101507965716989E-30</v>
      </c>
      <c r="AQ90">
        <f t="shared" si="36"/>
        <v>-9.8598432516621214E-24</v>
      </c>
      <c r="AR90">
        <f t="shared" si="36"/>
        <v>-9.8598498618129172E-24</v>
      </c>
      <c r="AS90">
        <f t="shared" si="36"/>
        <v>-4.1227835752020287E-5</v>
      </c>
      <c r="AT90">
        <f t="shared" si="36"/>
        <v>-2.6935519357986554E-5</v>
      </c>
      <c r="AU90">
        <f t="shared" si="23"/>
        <v>-6.8163355110006834E-5</v>
      </c>
      <c r="AW90">
        <v>87</v>
      </c>
      <c r="AX90">
        <f>IF(Z90&gt;0, (R90*SUMPRODUCT(K90:$K$98, X90:$X$98)-K90*$AZ$3)/Z90, 0)</f>
        <v>-6.4969262522666127E+26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2000000</v>
      </c>
      <c r="S91">
        <f t="shared" si="29"/>
        <v>-6.4026181859694261E+27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-4.190837499631126</v>
      </c>
      <c r="AC91">
        <f t="shared" si="30"/>
        <v>-3.7418191960992186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-1.1603135098277187E-20</v>
      </c>
      <c r="AI91">
        <f t="shared" si="34"/>
        <v>-1.1603142403529287E-20</v>
      </c>
      <c r="AJ91">
        <f t="shared" si="35"/>
        <v>-0.4490183035319073</v>
      </c>
      <c r="AK91">
        <f t="shared" si="49"/>
        <v>-0.29335862497417886</v>
      </c>
      <c r="AL91">
        <f t="shared" si="26"/>
        <v>-0.74237692850608616</v>
      </c>
      <c r="AN91">
        <f t="shared" si="36"/>
        <v>0</v>
      </c>
      <c r="AO91">
        <f t="shared" si="36"/>
        <v>0</v>
      </c>
      <c r="AP91">
        <f t="shared" si="36"/>
        <v>-5.3471904792748129E-31</v>
      </c>
      <c r="AQ91">
        <f t="shared" si="36"/>
        <v>-8.493091364181719E-25</v>
      </c>
      <c r="AR91">
        <f t="shared" si="36"/>
        <v>-8.4930967113721978E-25</v>
      </c>
      <c r="AS91">
        <f t="shared" si="36"/>
        <v>-3.286657824618966E-5</v>
      </c>
      <c r="AT91">
        <f t="shared" si="36"/>
        <v>-2.147283112084387E-5</v>
      </c>
      <c r="AU91">
        <f t="shared" si="23"/>
        <v>-5.4339409367033533E-5</v>
      </c>
      <c r="AW91">
        <v>88</v>
      </c>
      <c r="AX91">
        <f>IF(Z91&gt;0, (R91*SUMPRODUCT(K91:$K$98, X91:$X$98)-K91*$AZ$3)/Z91, 0)</f>
        <v>-6.4026181859694261E+27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2000000</v>
      </c>
      <c r="S92">
        <f t="shared" si="29"/>
        <v>-6.6987719327664327E+28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-3.7418191960992186</v>
      </c>
      <c r="AC92">
        <f t="shared" si="30"/>
        <v>-3.3409099965171594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-1.0574049931167332E-21</v>
      </c>
      <c r="AI92">
        <f t="shared" si="34"/>
        <v>-1.0574056165351056E-21</v>
      </c>
      <c r="AJ92">
        <f t="shared" si="35"/>
        <v>-0.40090919958205928</v>
      </c>
      <c r="AK92">
        <f t="shared" si="49"/>
        <v>-0.26192734372694532</v>
      </c>
      <c r="AL92">
        <f t="shared" si="26"/>
        <v>-0.66283654330900466</v>
      </c>
      <c r="AN92">
        <f t="shared" si="36"/>
        <v>0</v>
      </c>
      <c r="AO92">
        <f t="shared" si="36"/>
        <v>0</v>
      </c>
      <c r="AP92">
        <f t="shared" si="36"/>
        <v>-4.0742907830852279E-32</v>
      </c>
      <c r="AQ92">
        <f t="shared" si="36"/>
        <v>-6.910568581109311E-26</v>
      </c>
      <c r="AR92">
        <f t="shared" si="36"/>
        <v>-6.9105726554000933E-26</v>
      </c>
      <c r="AS92">
        <f t="shared" si="36"/>
        <v>-2.6201034953913897E-5</v>
      </c>
      <c r="AT92">
        <f t="shared" si="36"/>
        <v>-1.711800950322374E-5</v>
      </c>
      <c r="AU92">
        <f t="shared" si="23"/>
        <v>-4.3319044457137641E-5</v>
      </c>
      <c r="AW92">
        <v>89</v>
      </c>
      <c r="AX92">
        <f>IF(Z92&gt;0, (R92*SUMPRODUCT(K92:$K$98, X92:$X$98)-K92*$AZ$3)/Z92, 0)</f>
        <v>-6.6987719327664327E+28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2000000</v>
      </c>
      <c r="S93">
        <f t="shared" si="29"/>
        <v>-7.4646673717606147E+29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-3.3409099965171594</v>
      </c>
      <c r="AC93">
        <f t="shared" si="30"/>
        <v>-2.9829553540331779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-9.0757271197007E-23</v>
      </c>
      <c r="AI93">
        <f t="shared" si="34"/>
        <v>-9.0757321148250733E-23</v>
      </c>
      <c r="AJ93">
        <f t="shared" si="35"/>
        <v>-0.35795464248398146</v>
      </c>
      <c r="AK93">
        <f t="shared" si="49"/>
        <v>-0.23386369975620117</v>
      </c>
      <c r="AL93">
        <f t="shared" si="26"/>
        <v>-0.59181834224018259</v>
      </c>
      <c r="AN93">
        <f t="shared" si="36"/>
        <v>0</v>
      </c>
      <c r="AO93">
        <f t="shared" si="36"/>
        <v>0</v>
      </c>
      <c r="AP93">
        <f t="shared" si="36"/>
        <v>-2.9147459528497432E-33</v>
      </c>
      <c r="AQ93">
        <f t="shared" si="36"/>
        <v>-5.2958518979074347E-27</v>
      </c>
      <c r="AR93">
        <f t="shared" si="36"/>
        <v>-5.2958548126533877E-27</v>
      </c>
      <c r="AS93">
        <f t="shared" si="36"/>
        <v>-2.0887304650760434E-5</v>
      </c>
      <c r="AT93">
        <f t="shared" si="36"/>
        <v>-1.3646372371830148E-5</v>
      </c>
      <c r="AU93">
        <f t="shared" si="23"/>
        <v>-3.453367702259058E-5</v>
      </c>
      <c r="AW93">
        <v>90</v>
      </c>
      <c r="AX93">
        <f>IF(Z93&gt;0, (R93*SUMPRODUCT(K93:$K$98, X93:$X$98)-K93*$AZ$3)/Z93, 0)</f>
        <v>-7.4646673717606147E+29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2000000</v>
      </c>
      <c r="S94">
        <f t="shared" si="29"/>
        <v>-8.8939067275214581E+30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-2.9829553540331779</v>
      </c>
      <c r="AC94">
        <f t="shared" si="30"/>
        <v>-2.6633529946724801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-7.313360675483974E-24</v>
      </c>
      <c r="AI94">
        <f t="shared" si="34"/>
        <v>-7.313364418711046E-24</v>
      </c>
      <c r="AJ94">
        <f t="shared" si="35"/>
        <v>-0.31960235936069781</v>
      </c>
      <c r="AK94">
        <f t="shared" si="49"/>
        <v>-0.20880687478232246</v>
      </c>
      <c r="AL94">
        <f t="shared" si="26"/>
        <v>-0.52840923414302021</v>
      </c>
      <c r="AN94">
        <f t="shared" si="36"/>
        <v>0</v>
      </c>
      <c r="AO94">
        <f t="shared" si="36"/>
        <v>0</v>
      </c>
      <c r="AP94">
        <f t="shared" si="36"/>
        <v>-1.950215268191624E-34</v>
      </c>
      <c r="AQ94">
        <f t="shared" si="36"/>
        <v>-3.8102491189768341E-28</v>
      </c>
      <c r="AR94">
        <f t="shared" si="36"/>
        <v>-3.8102510691921024E-28</v>
      </c>
      <c r="AS94">
        <f t="shared" si="36"/>
        <v>-1.6651231386129177E-5</v>
      </c>
      <c r="AT94">
        <f t="shared" si="36"/>
        <v>-1.0878804505604391E-5</v>
      </c>
      <c r="AU94">
        <f t="shared" si="23"/>
        <v>-2.7530035891733564E-5</v>
      </c>
      <c r="AW94">
        <v>91</v>
      </c>
      <c r="AX94">
        <f>IF(Z94&gt;0, (R94*SUMPRODUCT(K94:$K$98, X94:$X$98)-K94*$AZ$3)/Z94, 0)</f>
        <v>-8.8939067275214581E+30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2000000</v>
      </c>
      <c r="S95">
        <f t="shared" si="29"/>
        <v>-1.1384822498686145E+32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-2.6633529946724801</v>
      </c>
      <c r="AC95">
        <f t="shared" si="30"/>
        <v>-2.3779937452432858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-5.5115236230895758E-25</v>
      </c>
      <c r="AI95">
        <f t="shared" si="34"/>
        <v>-5.5115262340149392E-25</v>
      </c>
      <c r="AJ95">
        <f t="shared" si="35"/>
        <v>-0.28535924942919433</v>
      </c>
      <c r="AK95">
        <f t="shared" si="49"/>
        <v>-0.18643470962707362</v>
      </c>
      <c r="AL95">
        <f t="shared" si="26"/>
        <v>-0.47179395905626798</v>
      </c>
      <c r="AN95">
        <f t="shared" si="36"/>
        <v>0</v>
      </c>
      <c r="AO95">
        <f t="shared" si="36"/>
        <v>0</v>
      </c>
      <c r="AP95">
        <f t="shared" si="36"/>
        <v>-1.2145427714031357E-35</v>
      </c>
      <c r="AQ95">
        <f t="shared" si="36"/>
        <v>-2.5638347501607946E-29</v>
      </c>
      <c r="AR95">
        <f t="shared" si="36"/>
        <v>-2.5638359647035664E-29</v>
      </c>
      <c r="AS95">
        <f t="shared" si="36"/>
        <v>-1.3274259714707563E-5</v>
      </c>
      <c r="AT95">
        <f t="shared" si="36"/>
        <v>-8.6725163469422752E-6</v>
      </c>
      <c r="AU95">
        <f t="shared" si="23"/>
        <v>-2.1946776061649839E-5</v>
      </c>
      <c r="AW95">
        <v>92</v>
      </c>
      <c r="AX95">
        <f>IF(Z95&gt;0, (R95*SUMPRODUCT(K95:$K$98, X95:$X$98)-K95*$AZ$3)/Z95, 0)</f>
        <v>-1.1384822498686145E+32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2000000</v>
      </c>
      <c r="S96">
        <f t="shared" si="29"/>
        <v>-1.5744217528359162E+33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-2.3779937452432858</v>
      </c>
      <c r="AC96">
        <f t="shared" si="30"/>
        <v>-2.1232087011100762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-3.8659929490897083E-26</v>
      </c>
      <c r="AI96">
        <f t="shared" si="34"/>
        <v>-3.8659946347948706E-26</v>
      </c>
      <c r="AJ96">
        <f t="shared" si="35"/>
        <v>-0.25478504413320957</v>
      </c>
      <c r="AK96">
        <f t="shared" si="49"/>
        <v>-0.16645956216703001</v>
      </c>
      <c r="AL96">
        <f t="shared" si="26"/>
        <v>-0.42124460630023958</v>
      </c>
      <c r="AN96">
        <f t="shared" si="36"/>
        <v>0</v>
      </c>
      <c r="AO96">
        <f t="shared" si="36"/>
        <v>0</v>
      </c>
      <c r="AP96">
        <f t="shared" si="36"/>
        <v>-7.0013526093826068E-37</v>
      </c>
      <c r="AQ96">
        <f t="shared" si="36"/>
        <v>-1.6056888492343129E-30</v>
      </c>
      <c r="AR96">
        <f t="shared" si="36"/>
        <v>-1.605689549369574E-30</v>
      </c>
      <c r="AS96">
        <f t="shared" si="36"/>
        <v>-1.0582158573587038E-5</v>
      </c>
      <c r="AT96">
        <f t="shared" si="36"/>
        <v>-6.9136769347435212E-6</v>
      </c>
      <c r="AU96">
        <f t="shared" si="23"/>
        <v>-1.7495835508330559E-5</v>
      </c>
      <c r="AW96">
        <v>93</v>
      </c>
      <c r="AX96">
        <f>IF(Z96&gt;0, (R96*SUMPRODUCT(K96:$K$98, X96:$X$98)-K96*$AZ$3)/Z96, 0)</f>
        <v>-1.5744217528359162E+33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2000000</v>
      </c>
      <c r="S97">
        <f t="shared" si="29"/>
        <v>-2.3674966817849839E+34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-2.1232087011100762</v>
      </c>
      <c r="AC97">
        <f t="shared" si="30"/>
        <v>-1.8957220545625679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-2.5100112781083083E-27</v>
      </c>
      <c r="AI97">
        <f t="shared" si="34"/>
        <v>-2.5100122790189269E-27</v>
      </c>
      <c r="AJ97">
        <f t="shared" si="35"/>
        <v>-0.22748664654750828</v>
      </c>
      <c r="AK97">
        <f t="shared" si="49"/>
        <v>-0.14862460907770536</v>
      </c>
      <c r="AL97">
        <f t="shared" si="26"/>
        <v>-0.37611125562521364</v>
      </c>
      <c r="AN97">
        <f t="shared" si="36"/>
        <v>0</v>
      </c>
      <c r="AO97">
        <f t="shared" si="36"/>
        <v>0</v>
      </c>
      <c r="AP97">
        <f t="shared" si="36"/>
        <v>-3.7117405182315248E-38</v>
      </c>
      <c r="AQ97">
        <f t="shared" si="36"/>
        <v>-9.3080344932097853E-32</v>
      </c>
      <c r="AR97">
        <f t="shared" si="36"/>
        <v>-9.3080382049503036E-32</v>
      </c>
      <c r="AS97">
        <f t="shared" si="36"/>
        <v>-8.436032026137615E-6</v>
      </c>
      <c r="AT97">
        <f t="shared" si="36"/>
        <v>-5.5115409237432401E-6</v>
      </c>
      <c r="AU97">
        <f t="shared" si="23"/>
        <v>-1.3947572949880855E-5</v>
      </c>
      <c r="AW97">
        <v>94</v>
      </c>
      <c r="AX97">
        <f>IF(Z97&gt;0, (R97*SUMPRODUCT(K97:$K$98, X97:$X$98)-K97*$AZ$3)/Z97, 0)</f>
        <v>-2.3674966817849839E+34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-1.8957220545625679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-1.8957220545625679</v>
      </c>
      <c r="AK98">
        <f t="shared" si="49"/>
        <v>-0.13270054381937976</v>
      </c>
      <c r="AL98">
        <f t="shared" si="26"/>
        <v>-2.0284225983819475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-5.3024864546164636E-33</v>
      </c>
      <c r="AR98">
        <f t="shared" si="36"/>
        <v>-5.3024864546164636E-33</v>
      </c>
      <c r="AS98">
        <f t="shared" si="36"/>
        <v>-6.2768095432571506E-5</v>
      </c>
      <c r="AT98">
        <f t="shared" si="36"/>
        <v>-4.3937666802800058E-6</v>
      </c>
      <c r="AU98">
        <f t="shared" si="36"/>
        <v>-6.7161862112851501E-5</v>
      </c>
      <c r="AW98">
        <v>95</v>
      </c>
    </row>
    <row r="100" spans="5:50" x14ac:dyDescent="0.25">
      <c r="AN100" s="8">
        <f t="shared" ref="AN100:AU100" si="50">SUM(AN3:AN98)</f>
        <v>92326.752782675801</v>
      </c>
      <c r="AO100" s="8">
        <f t="shared" si="50"/>
        <v>-9232.6752782675812</v>
      </c>
      <c r="AP100" s="8">
        <f t="shared" si="50"/>
        <v>-733.99741070315918</v>
      </c>
      <c r="AQ100" s="8">
        <f t="shared" si="50"/>
        <v>-51120.177311137712</v>
      </c>
      <c r="AR100" s="8">
        <f t="shared" si="50"/>
        <v>31239.902782567347</v>
      </c>
      <c r="AS100" s="8">
        <f t="shared" si="50"/>
        <v>-11303.162239988353</v>
      </c>
      <c r="AT100" s="8">
        <f t="shared" si="50"/>
        <v>5516.1617279458487</v>
      </c>
      <c r="AU100" s="8">
        <f t="shared" si="50"/>
        <v>25452.902270524861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197132.5818027496</v>
      </c>
      <c r="K3">
        <v>1</v>
      </c>
      <c r="L3" s="2">
        <v>0</v>
      </c>
      <c r="O3">
        <f>$C$3</f>
        <v>197132.5818027496</v>
      </c>
      <c r="P3">
        <f>O3*C5</f>
        <v>19713.258180274963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197132.5818027496</v>
      </c>
      <c r="AF3">
        <f t="shared" ref="AF3:AG34" si="4">-$Z3*P3</f>
        <v>-19713.258180274963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176794.36665177462</v>
      </c>
      <c r="AJ3">
        <f t="shared" ref="AJ3:AJ66" si="7">AB3-AC3</f>
        <v>0</v>
      </c>
      <c r="AL3">
        <f t="shared" ref="AL3:AL34" si="8">SUM(AI3:AK3)</f>
        <v>176794.36665177462</v>
      </c>
      <c r="AN3">
        <f t="shared" ref="AN3:AU34" si="9">AE3*$K3</f>
        <v>197132.5818027496</v>
      </c>
      <c r="AO3">
        <f t="shared" si="9"/>
        <v>-19713.258180274963</v>
      </c>
      <c r="AP3">
        <f t="shared" si="9"/>
        <v>-624.95697070000006</v>
      </c>
      <c r="AQ3">
        <f t="shared" si="9"/>
        <v>0</v>
      </c>
      <c r="AR3">
        <f t="shared" si="9"/>
        <v>176794.36665177462</v>
      </c>
      <c r="AS3">
        <f t="shared" si="9"/>
        <v>0</v>
      </c>
      <c r="AT3">
        <f t="shared" si="9"/>
        <v>0</v>
      </c>
      <c r="AU3">
        <f t="shared" si="9"/>
        <v>176794.36665177462</v>
      </c>
      <c r="AW3">
        <v>0</v>
      </c>
      <c r="AX3">
        <f>IF(Z3&gt;0, (R3*SUMPRODUCT(K3:$K$98, X3:$X$98)-K3*$AZ$3)/Z3, 0)</f>
        <v>0</v>
      </c>
      <c r="AZ3">
        <f>C6*SUMPRODUCT(X4:X89, K4:K89)/1</f>
        <v>107592.77208610711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7299.8760036774665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7217.0168047309562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-7217.0168047309562</v>
      </c>
      <c r="AK4">
        <f>G4*SUM(AB4, AE4:AF4)</f>
        <v>0</v>
      </c>
      <c r="AL4">
        <f t="shared" si="8"/>
        <v>-9918.5528047309563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-6732.9198663410352</v>
      </c>
      <c r="AT4">
        <f t="shared" si="9"/>
        <v>0</v>
      </c>
      <c r="AU4">
        <f t="shared" si="9"/>
        <v>-9253.2445234918887</v>
      </c>
      <c r="AW4">
        <v>1</v>
      </c>
      <c r="AX4">
        <f>IF(Z4&gt;0, (R4*SUMPRODUCT(K4:$K$98, X4:$X$98)-K4*$AZ$3)/Z4, 0)</f>
        <v>7299.8760036774665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2000000</v>
      </c>
      <c r="S5">
        <f t="shared" si="1"/>
        <v>13371.540396452472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7217.0168047309562</v>
      </c>
      <c r="AC5">
        <f t="shared" si="2"/>
        <v>13069.005374532644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-2776.0657472036155</v>
      </c>
      <c r="AI5">
        <f t="shared" si="6"/>
        <v>-2788.2829310386956</v>
      </c>
      <c r="AJ5">
        <f t="shared" si="7"/>
        <v>-5851.9885698016878</v>
      </c>
      <c r="AK5">
        <f>G5*SUM(AB5, AE5:AF5)</f>
        <v>295.89768899396921</v>
      </c>
      <c r="AL5">
        <f t="shared" si="8"/>
        <v>-8344.3738118464134</v>
      </c>
      <c r="AN5">
        <f t="shared" si="9"/>
        <v>0</v>
      </c>
      <c r="AO5">
        <f t="shared" si="9"/>
        <v>0</v>
      </c>
      <c r="AP5">
        <f t="shared" si="9"/>
        <v>-10.447011850753874</v>
      </c>
      <c r="AQ5">
        <f t="shared" si="9"/>
        <v>-2373.8360780193848</v>
      </c>
      <c r="AR5">
        <f t="shared" si="9"/>
        <v>-2384.2830898701391</v>
      </c>
      <c r="AS5">
        <f t="shared" si="9"/>
        <v>-5004.0823453643516</v>
      </c>
      <c r="AT5">
        <f t="shared" si="9"/>
        <v>253.02448626946151</v>
      </c>
      <c r="AU5">
        <f t="shared" si="9"/>
        <v>-7135.3409489650276</v>
      </c>
      <c r="AW5">
        <v>2</v>
      </c>
      <c r="AX5">
        <f>IF(Z5&gt;0, (R5*SUMPRODUCT(K5:$K$98, X5:$X$98)-K5*$AZ$3)/Z5, 0)</f>
        <v>13371.540396452472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2000000</v>
      </c>
      <c r="S6">
        <f t="shared" si="1"/>
        <v>20390.539615113506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13069.005374532644</v>
      </c>
      <c r="AC6">
        <f t="shared" si="2"/>
        <v>19700.467864763108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-2887.4014085851472</v>
      </c>
      <c r="AI6">
        <f t="shared" si="6"/>
        <v>-2899.4783743230728</v>
      </c>
      <c r="AJ6">
        <f t="shared" si="7"/>
        <v>-6631.462490230464</v>
      </c>
      <c r="AK6">
        <f>G6*SUM(AB6, AE6:AF6)</f>
        <v>764.53681441015976</v>
      </c>
      <c r="AL6">
        <f t="shared" si="8"/>
        <v>-8766.4040501433774</v>
      </c>
      <c r="AN6">
        <f t="shared" si="9"/>
        <v>0</v>
      </c>
      <c r="AO6">
        <f t="shared" si="9"/>
        <v>0</v>
      </c>
      <c r="AP6">
        <f t="shared" si="9"/>
        <v>-9.3162924958541602</v>
      </c>
      <c r="AQ6">
        <f t="shared" si="9"/>
        <v>-2227.3704057010245</v>
      </c>
      <c r="AR6">
        <f t="shared" si="9"/>
        <v>-2236.6866981968788</v>
      </c>
      <c r="AS6">
        <f t="shared" si="9"/>
        <v>-5115.5766750469047</v>
      </c>
      <c r="AT6">
        <f t="shared" si="9"/>
        <v>589.77136653838727</v>
      </c>
      <c r="AU6">
        <f t="shared" si="9"/>
        <v>-6762.4920067053963</v>
      </c>
      <c r="AW6">
        <v>3</v>
      </c>
      <c r="AX6">
        <f>IF(Z6&gt;0, (R6*SUMPRODUCT(K6:$K$98, X6:$X$98)-K6*$AZ$3)/Z6, 0)</f>
        <v>20390.539615113506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2000000</v>
      </c>
      <c r="S7">
        <f t="shared" si="1"/>
        <v>26132.923362436024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19700.467864763108</v>
      </c>
      <c r="AC7">
        <f t="shared" si="2"/>
        <v>24956.598523096123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-3017.6453426894559</v>
      </c>
      <c r="AI7">
        <f t="shared" si="6"/>
        <v>-3029.5826784866103</v>
      </c>
      <c r="AJ7">
        <f t="shared" si="7"/>
        <v>-5256.1306583330152</v>
      </c>
      <c r="AK7">
        <f>G7*SUM(AB7, AE7:AF7)</f>
        <v>967.29297215986855</v>
      </c>
      <c r="AL7">
        <f t="shared" si="8"/>
        <v>-7318.420364659758</v>
      </c>
      <c r="AN7">
        <f t="shared" si="9"/>
        <v>0</v>
      </c>
      <c r="AO7">
        <f t="shared" si="9"/>
        <v>0</v>
      </c>
      <c r="AP7">
        <f t="shared" si="9"/>
        <v>-8.3782918379842144</v>
      </c>
      <c r="AQ7">
        <f t="shared" si="9"/>
        <v>-2117.9527638497757</v>
      </c>
      <c r="AR7">
        <f t="shared" si="9"/>
        <v>-2126.33105568776</v>
      </c>
      <c r="AS7">
        <f t="shared" si="9"/>
        <v>-3689.0473169555507</v>
      </c>
      <c r="AT7">
        <f t="shared" si="9"/>
        <v>678.90046416540952</v>
      </c>
      <c r="AU7">
        <f t="shared" si="9"/>
        <v>-5136.477908477902</v>
      </c>
      <c r="AW7">
        <v>4</v>
      </c>
      <c r="AX7">
        <f>IF(Z7&gt;0, (R7*SUMPRODUCT(K7:$K$98, X7:$X$98)-K7*$AZ$3)/Z7, 0)</f>
        <v>26132.923362436024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12.5</v>
      </c>
      <c r="R8">
        <f t="shared" si="0"/>
        <v>2000000</v>
      </c>
      <c r="S8">
        <f t="shared" si="1"/>
        <v>29521.757853015843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24956.598523096123</v>
      </c>
      <c r="AC8">
        <f t="shared" si="2"/>
        <v>27864.496599065766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-3147.8773596833571</v>
      </c>
      <c r="AI8">
        <f t="shared" si="6"/>
        <v>-3159.675647889042</v>
      </c>
      <c r="AJ8">
        <f t="shared" si="7"/>
        <v>-2907.8980759696424</v>
      </c>
      <c r="AK8">
        <f t="shared" ref="AK8:AK71" si="22">G8*SUM(AB8:AB8, AE8:AF8)</f>
        <v>531.57554854194746</v>
      </c>
      <c r="AL8">
        <f t="shared" si="8"/>
        <v>-5535.9981753167367</v>
      </c>
      <c r="AN8">
        <f t="shared" si="9"/>
        <v>0</v>
      </c>
      <c r="AO8">
        <f t="shared" si="9"/>
        <v>0</v>
      </c>
      <c r="AP8">
        <f t="shared" si="9"/>
        <v>-7.729581292813033</v>
      </c>
      <c r="AQ8">
        <f t="shared" si="9"/>
        <v>-2062.3139159928414</v>
      </c>
      <c r="AR8">
        <f t="shared" si="9"/>
        <v>-2070.0434972856547</v>
      </c>
      <c r="AS8">
        <f t="shared" si="9"/>
        <v>-1905.0928556391527</v>
      </c>
      <c r="AT8">
        <f t="shared" si="9"/>
        <v>348.25869177757932</v>
      </c>
      <c r="AU8">
        <f t="shared" si="9"/>
        <v>-3626.8776611472276</v>
      </c>
      <c r="AW8">
        <v>5</v>
      </c>
      <c r="AX8">
        <f>IF(Z8&gt;0, (R8*SUMPRODUCT(K8:$K$98, X8:$X$98)-K8*$AZ$3)/Z8, 0)</f>
        <v>29521.757853015843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2000000</v>
      </c>
      <c r="S9">
        <f t="shared" si="1"/>
        <v>31662.145697191714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27864.496599065766</v>
      </c>
      <c r="AC9">
        <f t="shared" si="2"/>
        <v>29533.902968565599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-3283.3748845147979</v>
      </c>
      <c r="AI9">
        <f t="shared" si="6"/>
        <v>-3295.0346687453975</v>
      </c>
      <c r="AJ9">
        <f t="shared" si="7"/>
        <v>-1669.4063694998331</v>
      </c>
      <c r="AK9">
        <f t="shared" si="22"/>
        <v>164.40052993448802</v>
      </c>
      <c r="AL9">
        <f t="shared" si="8"/>
        <v>-4800.0405083107426</v>
      </c>
      <c r="AN9">
        <f t="shared" si="9"/>
        <v>0</v>
      </c>
      <c r="AO9">
        <f t="shared" si="9"/>
        <v>0</v>
      </c>
      <c r="AP9">
        <f t="shared" si="9"/>
        <v>-7.2344362181210693</v>
      </c>
      <c r="AQ9">
        <f t="shared" si="9"/>
        <v>-2037.2046096586278</v>
      </c>
      <c r="AR9">
        <f t="shared" si="9"/>
        <v>-2044.4390458767487</v>
      </c>
      <c r="AS9">
        <f t="shared" si="9"/>
        <v>-1035.800805865367</v>
      </c>
      <c r="AT9">
        <f t="shared" si="9"/>
        <v>102.00404437288397</v>
      </c>
      <c r="AU9">
        <f t="shared" si="9"/>
        <v>-2978.2358073692317</v>
      </c>
      <c r="AW9">
        <v>6</v>
      </c>
      <c r="AX9">
        <f>IF(Z9&gt;0, (R9*SUMPRODUCT(K9:$K$98, X9:$X$98)-K9*$AZ$3)/Z9, 0)</f>
        <v>31662.145697191714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12.5</v>
      </c>
      <c r="R10">
        <f t="shared" si="0"/>
        <v>2000000</v>
      </c>
      <c r="S10">
        <f t="shared" si="1"/>
        <v>33548.609563895232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29533.902968565599</v>
      </c>
      <c r="AC10">
        <f t="shared" si="2"/>
        <v>30922.898489025909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-3441.5597460336276</v>
      </c>
      <c r="AI10">
        <f t="shared" si="6"/>
        <v>-3453.0814226735088</v>
      </c>
      <c r="AJ10">
        <f t="shared" si="7"/>
        <v>-1388.9955204603102</v>
      </c>
      <c r="AK10">
        <f t="shared" si="22"/>
        <v>121.08900217111896</v>
      </c>
      <c r="AL10">
        <f t="shared" si="8"/>
        <v>-4720.9879409627001</v>
      </c>
      <c r="AN10">
        <f t="shared" si="9"/>
        <v>0</v>
      </c>
      <c r="AO10">
        <f t="shared" si="9"/>
        <v>0</v>
      </c>
      <c r="AP10">
        <f t="shared" si="9"/>
        <v>-6.7818479323204217</v>
      </c>
      <c r="AQ10">
        <f t="shared" si="9"/>
        <v>-2025.7585399338359</v>
      </c>
      <c r="AR10">
        <f t="shared" si="9"/>
        <v>-2032.5403878661564</v>
      </c>
      <c r="AS10">
        <f t="shared" si="9"/>
        <v>-817.58555571936984</v>
      </c>
      <c r="AT10">
        <f t="shared" si="9"/>
        <v>71.27497365777657</v>
      </c>
      <c r="AU10">
        <f t="shared" si="9"/>
        <v>-2778.8509699277497</v>
      </c>
      <c r="AW10">
        <v>7</v>
      </c>
      <c r="AX10">
        <f>IF(Z10&gt;0, (R10*SUMPRODUCT(K10:$K$98, X10:$X$98)-K10*$AZ$3)/Z10, 0)</f>
        <v>33548.609563895232</v>
      </c>
    </row>
    <row r="11" spans="1:52" x14ac:dyDescent="0.25">
      <c r="A11" t="s">
        <v>33</v>
      </c>
      <c r="C11" s="12">
        <f>AU91</f>
        <v>54419.045411350518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2000000</v>
      </c>
      <c r="S11">
        <f t="shared" si="1"/>
        <v>35192.421424440028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30922.898489025909</v>
      </c>
      <c r="AC11">
        <f t="shared" si="2"/>
        <v>32050.444442759432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-3593.4431883670427</v>
      </c>
      <c r="AI11">
        <f t="shared" si="6"/>
        <v>-3604.8271892205976</v>
      </c>
      <c r="AJ11">
        <f t="shared" si="7"/>
        <v>-1127.5459537335228</v>
      </c>
      <c r="AK11">
        <f t="shared" si="22"/>
        <v>74.214956373662176</v>
      </c>
      <c r="AL11">
        <f t="shared" si="8"/>
        <v>-4658.1581865804583</v>
      </c>
      <c r="AN11">
        <f t="shared" si="9"/>
        <v>0</v>
      </c>
      <c r="AO11">
        <f t="shared" si="9"/>
        <v>0</v>
      </c>
      <c r="AP11">
        <f t="shared" si="9"/>
        <v>-6.3671699974651395</v>
      </c>
      <c r="AQ11">
        <f t="shared" si="9"/>
        <v>-2009.8438107039574</v>
      </c>
      <c r="AR11">
        <f t="shared" si="9"/>
        <v>-2016.2109807014226</v>
      </c>
      <c r="AS11">
        <f t="shared" si="9"/>
        <v>-630.64619018658527</v>
      </c>
      <c r="AT11">
        <f t="shared" si="9"/>
        <v>41.509066071266226</v>
      </c>
      <c r="AU11">
        <f t="shared" si="9"/>
        <v>-2605.3481048167419</v>
      </c>
      <c r="AW11">
        <v>8</v>
      </c>
      <c r="AX11">
        <f>IF(Z11&gt;0, (R11*SUMPRODUCT(K11:$K$98, X11:$X$98)-K11*$AZ$3)/Z11, 0)</f>
        <v>35192.421424440028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12.5</v>
      </c>
      <c r="R12">
        <f t="shared" si="0"/>
        <v>2000000</v>
      </c>
      <c r="S12">
        <f t="shared" si="1"/>
        <v>36712.698883301309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32050.444442759432</v>
      </c>
      <c r="AC12">
        <f t="shared" si="2"/>
        <v>33031.465154530109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-3768.5359638390751</v>
      </c>
      <c r="AI12">
        <f t="shared" si="6"/>
        <v>-3779.7825713343204</v>
      </c>
      <c r="AJ12">
        <f t="shared" si="7"/>
        <v>-981.02071177067774</v>
      </c>
      <c r="AK12">
        <f t="shared" si="22"/>
        <v>73.716022218346694</v>
      </c>
      <c r="AL12">
        <f t="shared" si="8"/>
        <v>-4687.0872608866521</v>
      </c>
      <c r="AN12">
        <f t="shared" si="9"/>
        <v>0</v>
      </c>
      <c r="AO12">
        <f t="shared" si="9"/>
        <v>0</v>
      </c>
      <c r="AP12">
        <f t="shared" si="9"/>
        <v>-5.9776914430665604</v>
      </c>
      <c r="AQ12">
        <f t="shared" si="9"/>
        <v>-2003.0169269668961</v>
      </c>
      <c r="AR12">
        <f t="shared" si="9"/>
        <v>-2008.9946184099626</v>
      </c>
      <c r="AS12">
        <f t="shared" si="9"/>
        <v>-521.42293724590024</v>
      </c>
      <c r="AT12">
        <f t="shared" si="9"/>
        <v>39.180849462186906</v>
      </c>
      <c r="AU12">
        <f t="shared" si="9"/>
        <v>-2491.2367061936761</v>
      </c>
      <c r="AW12">
        <v>9</v>
      </c>
      <c r="AX12">
        <f>IF(Z12&gt;0, (R12*SUMPRODUCT(K12:$K$98, X12:$X$98)-K12*$AZ$3)/Z12, 0)</f>
        <v>36712.698883301309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2000000</v>
      </c>
      <c r="S13">
        <f t="shared" si="1"/>
        <v>38092.863640827287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33031.465154530109</v>
      </c>
      <c r="AC13">
        <f t="shared" si="2"/>
        <v>33855.167345271853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-3955.5506202529796</v>
      </c>
      <c r="AI13">
        <f t="shared" si="6"/>
        <v>-3966.6600394818961</v>
      </c>
      <c r="AJ13">
        <f t="shared" si="7"/>
        <v>-823.70219074174383</v>
      </c>
      <c r="AK13">
        <f t="shared" si="22"/>
        <v>66.062930309060221</v>
      </c>
      <c r="AL13">
        <f t="shared" si="8"/>
        <v>-4724.2992999145799</v>
      </c>
      <c r="AN13">
        <f t="shared" si="9"/>
        <v>0</v>
      </c>
      <c r="AO13">
        <f t="shared" si="9"/>
        <v>0</v>
      </c>
      <c r="AP13">
        <f t="shared" si="9"/>
        <v>-5.6129034421149893</v>
      </c>
      <c r="AQ13">
        <f t="shared" si="9"/>
        <v>-1998.49544196592</v>
      </c>
      <c r="AR13">
        <f t="shared" si="9"/>
        <v>-2004.1083454080349</v>
      </c>
      <c r="AS13">
        <f t="shared" si="9"/>
        <v>-416.16584687505184</v>
      </c>
      <c r="AT13">
        <f t="shared" si="9"/>
        <v>33.377518778188524</v>
      </c>
      <c r="AU13">
        <f t="shared" si="9"/>
        <v>-2386.8966735048984</v>
      </c>
      <c r="AW13">
        <v>10</v>
      </c>
      <c r="AX13">
        <f>IF(Z13&gt;0, (R13*SUMPRODUCT(K13:$K$98, X13:$X$98)-K13*$AZ$3)/Z13, 0)</f>
        <v>38092.863640827287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2000000</v>
      </c>
      <c r="S14">
        <f t="shared" si="1"/>
        <v>42927.201011441008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33855.167345271853</v>
      </c>
      <c r="AC14">
        <f t="shared" si="2"/>
        <v>37680.955799683587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-4157.2228857719001</v>
      </c>
      <c r="AI14">
        <f t="shared" si="6"/>
        <v>-4168.1952281654912</v>
      </c>
      <c r="AJ14">
        <f t="shared" si="7"/>
        <v>-3825.7884544117333</v>
      </c>
      <c r="AK14">
        <f t="shared" si="22"/>
        <v>2369.8617141690302</v>
      </c>
      <c r="AL14">
        <f t="shared" si="8"/>
        <v>-5624.1219684081943</v>
      </c>
      <c r="AN14">
        <f t="shared" si="9"/>
        <v>0</v>
      </c>
      <c r="AO14">
        <f t="shared" si="9"/>
        <v>0</v>
      </c>
      <c r="AP14">
        <f t="shared" si="9"/>
        <v>-4.9496848060721792</v>
      </c>
      <c r="AQ14">
        <f t="shared" si="9"/>
        <v>-1875.3464132854122</v>
      </c>
      <c r="AR14">
        <f t="shared" si="9"/>
        <v>-1880.2960980914843</v>
      </c>
      <c r="AS14">
        <f t="shared" si="9"/>
        <v>-1725.83449411027</v>
      </c>
      <c r="AT14">
        <f t="shared" si="9"/>
        <v>1069.057827248082</v>
      </c>
      <c r="AU14">
        <f t="shared" si="9"/>
        <v>-2537.072764953672</v>
      </c>
      <c r="AW14">
        <v>11</v>
      </c>
      <c r="AX14">
        <f>IF(Z14&gt;0, (R14*SUMPRODUCT(K14:$K$98, X14:$X$98)-K14*$AZ$3)/Z14, 0)</f>
        <v>42927.201011441008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2000000</v>
      </c>
      <c r="S15">
        <f t="shared" si="1"/>
        <v>47305.780461355062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37680.955799683587</v>
      </c>
      <c r="AC15">
        <f t="shared" si="2"/>
        <v>41005.862865306794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-4367.7787701520665</v>
      </c>
      <c r="AI15">
        <f t="shared" si="6"/>
        <v>-4378.6140905044085</v>
      </c>
      <c r="AJ15">
        <f t="shared" si="7"/>
        <v>-3324.907065623207</v>
      </c>
      <c r="AK15">
        <f t="shared" si="22"/>
        <v>2637.6669059778515</v>
      </c>
      <c r="AL15">
        <f t="shared" si="8"/>
        <v>-5065.8542501497641</v>
      </c>
      <c r="AN15">
        <f t="shared" si="9"/>
        <v>0</v>
      </c>
      <c r="AO15">
        <f t="shared" si="9"/>
        <v>0</v>
      </c>
      <c r="AP15">
        <f t="shared" si="9"/>
        <v>-4.3641726782121077</v>
      </c>
      <c r="AQ15">
        <f t="shared" si="9"/>
        <v>-1759.2226305568095</v>
      </c>
      <c r="AR15">
        <f t="shared" si="9"/>
        <v>-1763.5868032350215</v>
      </c>
      <c r="AS15">
        <f t="shared" si="9"/>
        <v>-1339.1822393373957</v>
      </c>
      <c r="AT15">
        <f t="shared" si="9"/>
        <v>1062.3805730676795</v>
      </c>
      <c r="AU15">
        <f t="shared" si="9"/>
        <v>-2040.3884695047379</v>
      </c>
      <c r="AW15">
        <v>12</v>
      </c>
      <c r="AX15">
        <f>IF(Z15&gt;0, (R15*SUMPRODUCT(K15:$K$98, X15:$X$98)-K15*$AZ$3)/Z15, 0)</f>
        <v>47305.780461355062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2000000</v>
      </c>
      <c r="S16">
        <f t="shared" si="1"/>
        <v>51282.123558989806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41005.862865306794</v>
      </c>
      <c r="AC16">
        <f t="shared" si="2"/>
        <v>43889.723698061251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-4617.9320525590374</v>
      </c>
      <c r="AI16">
        <f t="shared" si="6"/>
        <v>-4628.6301576325277</v>
      </c>
      <c r="AJ16">
        <f t="shared" si="7"/>
        <v>-2883.8608327544571</v>
      </c>
      <c r="AK16">
        <f t="shared" si="22"/>
        <v>2870.4104005714757</v>
      </c>
      <c r="AL16">
        <f t="shared" si="8"/>
        <v>-4642.0805898155086</v>
      </c>
      <c r="AN16">
        <f t="shared" si="9"/>
        <v>0</v>
      </c>
      <c r="AO16">
        <f t="shared" si="9"/>
        <v>0</v>
      </c>
      <c r="AP16">
        <f t="shared" si="9"/>
        <v>-3.8472375817629589</v>
      </c>
      <c r="AQ16">
        <f t="shared" si="9"/>
        <v>-1660.6942650673745</v>
      </c>
      <c r="AR16">
        <f t="shared" si="9"/>
        <v>-1664.5415026491378</v>
      </c>
      <c r="AS16">
        <f t="shared" si="9"/>
        <v>-1037.0899986615866</v>
      </c>
      <c r="AT16">
        <f t="shared" si="9"/>
        <v>1032.2529730547294</v>
      </c>
      <c r="AU16">
        <f t="shared" si="9"/>
        <v>-1669.3785282559948</v>
      </c>
      <c r="AW16">
        <v>13</v>
      </c>
      <c r="AX16">
        <f>IF(Z16&gt;0, (R16*SUMPRODUCT(K16:$K$98, X16:$X$98)-K16*$AZ$3)/Z16, 0)</f>
        <v>51282.123558989806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2000000</v>
      </c>
      <c r="S17">
        <f t="shared" si="1"/>
        <v>54891.765457029614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43889.723698061251</v>
      </c>
      <c r="AC17">
        <f t="shared" si="2"/>
        <v>46374.639668093223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-4904.1962289434468</v>
      </c>
      <c r="AI17">
        <f t="shared" si="6"/>
        <v>-4914.7567017397705</v>
      </c>
      <c r="AJ17">
        <f t="shared" si="7"/>
        <v>-2484.9159700319724</v>
      </c>
      <c r="AK17">
        <f t="shared" si="22"/>
        <v>3072.2806588642879</v>
      </c>
      <c r="AL17">
        <f t="shared" si="8"/>
        <v>-4327.392012907455</v>
      </c>
      <c r="AN17">
        <f t="shared" si="9"/>
        <v>0</v>
      </c>
      <c r="AO17">
        <f t="shared" si="9"/>
        <v>0</v>
      </c>
      <c r="AP17">
        <f t="shared" si="9"/>
        <v>-3.390841477474928</v>
      </c>
      <c r="AQ17">
        <f t="shared" si="9"/>
        <v>-1574.6787390585293</v>
      </c>
      <c r="AR17">
        <f t="shared" si="9"/>
        <v>-1578.0695805360042</v>
      </c>
      <c r="AS17">
        <f t="shared" si="9"/>
        <v>-797.8767903419207</v>
      </c>
      <c r="AT17">
        <f t="shared" si="9"/>
        <v>986.47256514378614</v>
      </c>
      <c r="AU17">
        <f t="shared" si="9"/>
        <v>-1389.4738057341388</v>
      </c>
      <c r="AW17">
        <v>14</v>
      </c>
      <c r="AX17">
        <f>IF(Z17&gt;0, (R17*SUMPRODUCT(K17:$K$98, X17:$X$98)-K17*$AZ$3)/Z17, 0)</f>
        <v>54891.765457029614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12.5</v>
      </c>
      <c r="R18">
        <f t="shared" si="0"/>
        <v>2000000</v>
      </c>
      <c r="S18">
        <f t="shared" si="1"/>
        <v>58251.844931260232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46374.639668093223</v>
      </c>
      <c r="AC18">
        <f t="shared" si="2"/>
        <v>48501.398638944811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-7547.5597694789649</v>
      </c>
      <c r="AI18">
        <f t="shared" si="6"/>
        <v>-7557.9674652987669</v>
      </c>
      <c r="AJ18">
        <f t="shared" si="7"/>
        <v>-2126.7589708515879</v>
      </c>
      <c r="AK18">
        <f t="shared" si="22"/>
        <v>3246.2247767665258</v>
      </c>
      <c r="AL18">
        <f t="shared" si="8"/>
        <v>-6438.5016593838291</v>
      </c>
      <c r="AN18">
        <f t="shared" si="9"/>
        <v>0</v>
      </c>
      <c r="AO18">
        <f t="shared" si="9"/>
        <v>0</v>
      </c>
      <c r="AP18">
        <f t="shared" si="9"/>
        <v>-2.9837380518040457</v>
      </c>
      <c r="AQ18">
        <f t="shared" si="9"/>
        <v>-2163.777811378136</v>
      </c>
      <c r="AR18">
        <f t="shared" si="9"/>
        <v>-2166.7615494299403</v>
      </c>
      <c r="AS18">
        <f t="shared" si="9"/>
        <v>-609.71148448364625</v>
      </c>
      <c r="AT18">
        <f t="shared" si="9"/>
        <v>930.64637541760749</v>
      </c>
      <c r="AU18">
        <f t="shared" si="9"/>
        <v>-1845.826658495979</v>
      </c>
      <c r="AW18">
        <v>15</v>
      </c>
      <c r="AX18">
        <f>IF(Z18&gt;0, (R18*SUMPRODUCT(K18:$K$98, X18:$X$98)-K18*$AZ$3)/Z18, 0)</f>
        <v>58251.844931260232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2000000</v>
      </c>
      <c r="S19">
        <f t="shared" si="1"/>
        <v>60605.674019578357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48501.398638944811</v>
      </c>
      <c r="AC19">
        <f t="shared" si="2"/>
        <v>49642.475925700717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-10366.862682330058</v>
      </c>
      <c r="AI19">
        <f t="shared" si="6"/>
        <v>-10377.101508299897</v>
      </c>
      <c r="AJ19">
        <f t="shared" si="7"/>
        <v>-1141.0772867559062</v>
      </c>
      <c r="AK19">
        <f t="shared" si="22"/>
        <v>3395.0979047261371</v>
      </c>
      <c r="AL19">
        <f t="shared" si="8"/>
        <v>-8123.0808903296656</v>
      </c>
      <c r="AN19">
        <f t="shared" si="9"/>
        <v>0</v>
      </c>
      <c r="AO19">
        <f t="shared" si="9"/>
        <v>0</v>
      </c>
      <c r="AP19">
        <f t="shared" si="9"/>
        <v>-2.620826314913391</v>
      </c>
      <c r="AQ19">
        <f t="shared" si="9"/>
        <v>-2653.5997975724281</v>
      </c>
      <c r="AR19">
        <f t="shared" si="9"/>
        <v>-2656.2206238873414</v>
      </c>
      <c r="AS19">
        <f t="shared" si="9"/>
        <v>-292.0808879152051</v>
      </c>
      <c r="AT19">
        <f t="shared" si="9"/>
        <v>869.0412315459489</v>
      </c>
      <c r="AU19">
        <f t="shared" si="9"/>
        <v>-2079.2602802565975</v>
      </c>
      <c r="AW19">
        <v>16</v>
      </c>
      <c r="AX19">
        <f>IF(Z19&gt;0, (R19*SUMPRODUCT(K19:$K$98, X19:$X$98)-K19*$AZ$3)/Z19, 0)</f>
        <v>60605.674019578357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2000000</v>
      </c>
      <c r="S20">
        <f t="shared" si="1"/>
        <v>62093.181075732871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49642.475925700717</v>
      </c>
      <c r="AC20">
        <f t="shared" si="2"/>
        <v>49939.639608605125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-13291.42299163825</v>
      </c>
      <c r="AI20">
        <f t="shared" si="6"/>
        <v>-13301.476357954693</v>
      </c>
      <c r="AJ20">
        <f t="shared" si="7"/>
        <v>-297.16368290440732</v>
      </c>
      <c r="AK20">
        <f t="shared" si="22"/>
        <v>3474.9733147990505</v>
      </c>
      <c r="AL20">
        <f t="shared" si="8"/>
        <v>-10123.66672606005</v>
      </c>
      <c r="AN20">
        <f t="shared" si="9"/>
        <v>0</v>
      </c>
      <c r="AO20">
        <f t="shared" si="9"/>
        <v>0</v>
      </c>
      <c r="AP20">
        <f t="shared" si="9"/>
        <v>-2.2976377817364297</v>
      </c>
      <c r="AQ20">
        <f t="shared" si="9"/>
        <v>-3037.6766027793105</v>
      </c>
      <c r="AR20">
        <f t="shared" si="9"/>
        <v>-3039.9742405610468</v>
      </c>
      <c r="AS20">
        <f t="shared" si="9"/>
        <v>-67.915013112014918</v>
      </c>
      <c r="AT20">
        <f t="shared" si="9"/>
        <v>794.18472651786897</v>
      </c>
      <c r="AU20">
        <f t="shared" si="9"/>
        <v>-2313.7045271551929</v>
      </c>
      <c r="AW20">
        <v>17</v>
      </c>
      <c r="AX20">
        <f>IF(Z20&gt;0, (R20*SUMPRODUCT(K20:$K$98, X20:$X$98)-K20*$AZ$3)/Z20, 0)</f>
        <v>62093.181075732871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2000000</v>
      </c>
      <c r="S21">
        <f t="shared" si="1"/>
        <v>62867.378116003361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49939.639608605125</v>
      </c>
      <c r="AC21">
        <f t="shared" si="2"/>
        <v>49536.57325625154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-16546.140731553616</v>
      </c>
      <c r="AI21">
        <f t="shared" si="6"/>
        <v>-16555.990150827321</v>
      </c>
      <c r="AJ21">
        <f t="shared" si="7"/>
        <v>403.06635235358408</v>
      </c>
      <c r="AK21">
        <f t="shared" si="22"/>
        <v>3495.774772602359</v>
      </c>
      <c r="AL21">
        <f t="shared" si="8"/>
        <v>-12657.149025871378</v>
      </c>
      <c r="AN21">
        <f t="shared" si="9"/>
        <v>0</v>
      </c>
      <c r="AO21">
        <f t="shared" si="9"/>
        <v>0</v>
      </c>
      <c r="AP21">
        <f t="shared" si="9"/>
        <v>-2.0098454320023098</v>
      </c>
      <c r="AQ21">
        <f t="shared" si="9"/>
        <v>-3376.3600109254603</v>
      </c>
      <c r="AR21">
        <f t="shared" si="9"/>
        <v>-3378.3698563574626</v>
      </c>
      <c r="AS21">
        <f t="shared" si="9"/>
        <v>82.248612284615191</v>
      </c>
      <c r="AT21">
        <f t="shared" si="9"/>
        <v>713.33819413902665</v>
      </c>
      <c r="AU21">
        <f t="shared" si="9"/>
        <v>-2582.7830499338206</v>
      </c>
      <c r="AW21">
        <v>18</v>
      </c>
      <c r="AX21">
        <f>IF(Z21&gt;0, (R21*SUMPRODUCT(K21:$K$98, X21:$X$98)-K21*$AZ$3)/Z21, 0)</f>
        <v>62867.378116003361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2000000</v>
      </c>
      <c r="S22">
        <f t="shared" si="1"/>
        <v>63001.684042025612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49536.57325625154</v>
      </c>
      <c r="AC22">
        <f t="shared" si="2"/>
        <v>48512.543826063353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-20108.423102118708</v>
      </c>
      <c r="AI22">
        <f t="shared" si="6"/>
        <v>-20118.048349555287</v>
      </c>
      <c r="AJ22">
        <f t="shared" si="7"/>
        <v>1024.0294301881877</v>
      </c>
      <c r="AK22">
        <f t="shared" si="22"/>
        <v>3467.5601279376083</v>
      </c>
      <c r="AL22">
        <f t="shared" si="8"/>
        <v>-15626.458791429492</v>
      </c>
      <c r="AN22">
        <f t="shared" si="9"/>
        <v>0</v>
      </c>
      <c r="AO22">
        <f t="shared" si="9"/>
        <v>0</v>
      </c>
      <c r="AP22">
        <f t="shared" si="9"/>
        <v>-1.7536620918884811</v>
      </c>
      <c r="AQ22">
        <f t="shared" si="9"/>
        <v>-3663.6335381697145</v>
      </c>
      <c r="AR22">
        <f t="shared" si="9"/>
        <v>-3665.3872002616026</v>
      </c>
      <c r="AS22">
        <f t="shared" si="9"/>
        <v>186.57199251566252</v>
      </c>
      <c r="AT22">
        <f t="shared" si="9"/>
        <v>631.76856364205673</v>
      </c>
      <c r="AU22">
        <f t="shared" si="9"/>
        <v>-2847.0466441038834</v>
      </c>
      <c r="AW22">
        <v>19</v>
      </c>
      <c r="AX22">
        <f>IF(Z22&gt;0, (R22*SUMPRODUCT(K22:$K$98, X22:$X$98)-K22*$AZ$3)/Z22, 0)</f>
        <v>63001.684042025612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2000000</v>
      </c>
      <c r="S23">
        <f t="shared" si="1"/>
        <v>62566.791108569494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48512.543826063353</v>
      </c>
      <c r="AC23">
        <f t="shared" si="2"/>
        <v>46949.205449266214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-23868.429866582421</v>
      </c>
      <c r="AI23">
        <f t="shared" si="6"/>
        <v>-23877.80968385797</v>
      </c>
      <c r="AJ23">
        <f t="shared" si="7"/>
        <v>1563.3383767971391</v>
      </c>
      <c r="AK23">
        <f t="shared" si="22"/>
        <v>3395.8780678244352</v>
      </c>
      <c r="AL23">
        <f t="shared" si="8"/>
        <v>-18918.593239236394</v>
      </c>
      <c r="AN23">
        <f t="shared" si="9"/>
        <v>0</v>
      </c>
      <c r="AO23">
        <f t="shared" si="9"/>
        <v>0</v>
      </c>
      <c r="AP23">
        <f t="shared" si="9"/>
        <v>-1.5258448171769385</v>
      </c>
      <c r="AQ23">
        <f t="shared" si="9"/>
        <v>-3882.7536759178797</v>
      </c>
      <c r="AR23">
        <f t="shared" si="9"/>
        <v>-3884.2795207350564</v>
      </c>
      <c r="AS23">
        <f t="shared" si="9"/>
        <v>254.3132440274639</v>
      </c>
      <c r="AT23">
        <f t="shared" si="9"/>
        <v>552.41832514817895</v>
      </c>
      <c r="AU23">
        <f t="shared" si="9"/>
        <v>-3077.5479515594134</v>
      </c>
      <c r="AW23">
        <v>20</v>
      </c>
      <c r="AX23">
        <f>IF(Z23&gt;0, (R23*SUMPRODUCT(K23:$K$98, X23:$X$98)-K23*$AZ$3)/Z23, 0)</f>
        <v>62566.791108569494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2000000</v>
      </c>
      <c r="S24">
        <f t="shared" si="1"/>
        <v>61655.408515328047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46949.205449266214</v>
      </c>
      <c r="AC24">
        <f t="shared" si="2"/>
        <v>44941.715310288142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-27927.762107289447</v>
      </c>
      <c r="AI24">
        <f t="shared" si="6"/>
        <v>-27936.873577879069</v>
      </c>
      <c r="AJ24">
        <f t="shared" si="7"/>
        <v>2007.4901389780716</v>
      </c>
      <c r="AK24">
        <f t="shared" si="22"/>
        <v>3286.4443814486353</v>
      </c>
      <c r="AL24">
        <f t="shared" si="8"/>
        <v>-22642.93905745236</v>
      </c>
      <c r="AN24">
        <f t="shared" si="9"/>
        <v>0</v>
      </c>
      <c r="AO24">
        <f t="shared" si="9"/>
        <v>0</v>
      </c>
      <c r="AP24">
        <f t="shared" si="9"/>
        <v>-1.3233857189267348</v>
      </c>
      <c r="AQ24">
        <f t="shared" si="9"/>
        <v>-4056.3376867465022</v>
      </c>
      <c r="AR24">
        <f t="shared" si="9"/>
        <v>-4057.6610724654288</v>
      </c>
      <c r="AS24">
        <f t="shared" si="9"/>
        <v>291.57574012646359</v>
      </c>
      <c r="AT24">
        <f t="shared" si="9"/>
        <v>477.33606970201458</v>
      </c>
      <c r="AU24">
        <f t="shared" si="9"/>
        <v>-3288.7492626369503</v>
      </c>
      <c r="AW24">
        <v>21</v>
      </c>
      <c r="AX24">
        <f>IF(Z24&gt;0, (R24*SUMPRODUCT(K24:$K$98, X24:$X$98)-K24*$AZ$3)/Z24, 0)</f>
        <v>61655.408515328047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2000000</v>
      </c>
      <c r="S25">
        <f t="shared" si="1"/>
        <v>60326.000691264315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44941.715310288142</v>
      </c>
      <c r="AC25">
        <f t="shared" si="2"/>
        <v>42559.720067237868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-32266.006159267086</v>
      </c>
      <c r="AI25">
        <f t="shared" si="6"/>
        <v>-32274.824852612317</v>
      </c>
      <c r="AJ25">
        <f t="shared" si="7"/>
        <v>2381.9952430502744</v>
      </c>
      <c r="AK25">
        <f t="shared" si="22"/>
        <v>3145.9200717201702</v>
      </c>
      <c r="AL25">
        <f t="shared" si="8"/>
        <v>-26746.909537841871</v>
      </c>
      <c r="AN25">
        <f t="shared" si="9"/>
        <v>0</v>
      </c>
      <c r="AO25">
        <f t="shared" si="9"/>
        <v>0</v>
      </c>
      <c r="AP25">
        <f t="shared" si="9"/>
        <v>-1.1436264319909746</v>
      </c>
      <c r="AQ25">
        <f t="shared" si="9"/>
        <v>-4184.3225582251453</v>
      </c>
      <c r="AR25">
        <f t="shared" si="9"/>
        <v>-4185.4661846571362</v>
      </c>
      <c r="AS25">
        <f t="shared" si="9"/>
        <v>308.90208040878429</v>
      </c>
      <c r="AT25">
        <f t="shared" si="9"/>
        <v>407.96943561889475</v>
      </c>
      <c r="AU25">
        <f t="shared" si="9"/>
        <v>-3468.5946686294569</v>
      </c>
      <c r="AW25">
        <v>22</v>
      </c>
      <c r="AX25">
        <f>IF(Z25&gt;0, (R25*SUMPRODUCT(K25:$K$98, X25:$X$98)-K25*$AZ$3)/Z25, 0)</f>
        <v>60326.000691264315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2000000</v>
      </c>
      <c r="S26">
        <f t="shared" si="1"/>
        <v>58612.761254277066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42559.720067237868</v>
      </c>
      <c r="AC26">
        <f t="shared" si="2"/>
        <v>39870.346119455797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-36414.626887056264</v>
      </c>
      <c r="AI26">
        <f t="shared" si="6"/>
        <v>-36423.129802049996</v>
      </c>
      <c r="AJ26">
        <f t="shared" si="7"/>
        <v>2689.3739477820709</v>
      </c>
      <c r="AK26">
        <f t="shared" si="22"/>
        <v>2979.1804047066512</v>
      </c>
      <c r="AL26">
        <f t="shared" si="8"/>
        <v>-30754.575449561275</v>
      </c>
      <c r="AN26">
        <f t="shared" si="9"/>
        <v>0</v>
      </c>
      <c r="AO26">
        <f t="shared" si="9"/>
        <v>0</v>
      </c>
      <c r="AP26">
        <f t="shared" si="9"/>
        <v>-0.98453182217687263</v>
      </c>
      <c r="AQ26">
        <f t="shared" si="9"/>
        <v>-4216.3609761382177</v>
      </c>
      <c r="AR26">
        <f t="shared" si="9"/>
        <v>-4217.3455079603946</v>
      </c>
      <c r="AS26">
        <f t="shared" si="9"/>
        <v>311.39606067752226</v>
      </c>
      <c r="AT26">
        <f t="shared" si="9"/>
        <v>344.95204463417843</v>
      </c>
      <c r="AU26">
        <f t="shared" si="9"/>
        <v>-3560.9974026486939</v>
      </c>
      <c r="AW26">
        <v>23</v>
      </c>
      <c r="AX26">
        <f>IF(Z26&gt;0, (R26*SUMPRODUCT(K26:$K$98, X26:$X$98)-K26*$AZ$3)/Z26, 0)</f>
        <v>58612.761254277066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2000000</v>
      </c>
      <c r="S27">
        <f t="shared" si="1"/>
        <v>56626.970927900344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39870.346119455797</v>
      </c>
      <c r="AC27">
        <f t="shared" si="2"/>
        <v>36988.760688356022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-40460.91284632856</v>
      </c>
      <c r="AI27">
        <f t="shared" si="6"/>
        <v>-40469.077851467067</v>
      </c>
      <c r="AJ27">
        <f t="shared" si="7"/>
        <v>2881.5854310997747</v>
      </c>
      <c r="AK27">
        <f t="shared" si="22"/>
        <v>2790.924228361906</v>
      </c>
      <c r="AL27">
        <f t="shared" si="8"/>
        <v>-34796.56819200539</v>
      </c>
      <c r="AN27">
        <f t="shared" si="9"/>
        <v>0</v>
      </c>
      <c r="AO27">
        <f t="shared" si="9"/>
        <v>0</v>
      </c>
      <c r="AP27">
        <f t="shared" si="9"/>
        <v>-0.84411255612905678</v>
      </c>
      <c r="AQ27">
        <f t="shared" si="9"/>
        <v>-4182.9201557943225</v>
      </c>
      <c r="AR27">
        <f t="shared" si="9"/>
        <v>-4183.7642683504519</v>
      </c>
      <c r="AS27">
        <f t="shared" si="9"/>
        <v>297.9033574000112</v>
      </c>
      <c r="AT27">
        <f t="shared" si="9"/>
        <v>288.53064320245699</v>
      </c>
      <c r="AU27">
        <f t="shared" si="9"/>
        <v>-3597.3302677479842</v>
      </c>
      <c r="AW27">
        <v>24</v>
      </c>
      <c r="AX27">
        <f>IF(Z27&gt;0, (R27*SUMPRODUCT(K27:$K$98, X27:$X$98)-K27*$AZ$3)/Z27, 0)</f>
        <v>56626.970927900344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2000000</v>
      </c>
      <c r="S28">
        <f t="shared" si="1"/>
        <v>54447.416497311271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36988.760688356022</v>
      </c>
      <c r="AC28">
        <f t="shared" si="2"/>
        <v>33997.604412060311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-44513.39497215295</v>
      </c>
      <c r="AI28">
        <f t="shared" si="6"/>
        <v>-44521.200118521498</v>
      </c>
      <c r="AJ28">
        <f t="shared" si="7"/>
        <v>2991.156276295711</v>
      </c>
      <c r="AK28">
        <f t="shared" si="22"/>
        <v>2589.2132481849217</v>
      </c>
      <c r="AL28">
        <f t="shared" si="8"/>
        <v>-38940.830594040868</v>
      </c>
      <c r="AN28">
        <f t="shared" si="9"/>
        <v>0</v>
      </c>
      <c r="AO28">
        <f t="shared" si="9"/>
        <v>0</v>
      </c>
      <c r="AP28">
        <f t="shared" si="9"/>
        <v>-0.72045511173601662</v>
      </c>
      <c r="AQ28">
        <f t="shared" si="9"/>
        <v>-4108.8150604896455</v>
      </c>
      <c r="AR28">
        <f t="shared" si="9"/>
        <v>-4109.535515601382</v>
      </c>
      <c r="AS28">
        <f t="shared" si="9"/>
        <v>276.09909250935567</v>
      </c>
      <c r="AT28">
        <f t="shared" si="9"/>
        <v>238.99768587897873</v>
      </c>
      <c r="AU28">
        <f t="shared" si="9"/>
        <v>-3594.4387372130477</v>
      </c>
      <c r="AW28">
        <v>25</v>
      </c>
      <c r="AX28">
        <f>IF(Z28&gt;0, (R28*SUMPRODUCT(K28:$K$98, X28:$X$98)-K28*$AZ$3)/Z28, 0)</f>
        <v>54447.416497311271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2000000</v>
      </c>
      <c r="S29">
        <f t="shared" si="1"/>
        <v>52139.42061186448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33997.604412060311</v>
      </c>
      <c r="AC29">
        <f t="shared" si="2"/>
        <v>30952.864243980148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-49023.784660873607</v>
      </c>
      <c r="AI29">
        <f t="shared" si="6"/>
        <v>-49031.205357124338</v>
      </c>
      <c r="AJ29">
        <f t="shared" si="7"/>
        <v>3044.7401680801631</v>
      </c>
      <c r="AK29">
        <f t="shared" si="22"/>
        <v>2379.8323088442221</v>
      </c>
      <c r="AL29">
        <f t="shared" si="8"/>
        <v>-43606.632880199955</v>
      </c>
      <c r="AN29">
        <f t="shared" si="9"/>
        <v>0</v>
      </c>
      <c r="AO29">
        <f t="shared" si="9"/>
        <v>0</v>
      </c>
      <c r="AP29">
        <f t="shared" si="9"/>
        <v>-0.61157892018067828</v>
      </c>
      <c r="AQ29">
        <f t="shared" si="9"/>
        <v>-4040.3100023280867</v>
      </c>
      <c r="AR29">
        <f t="shared" si="9"/>
        <v>-4040.9215812482671</v>
      </c>
      <c r="AS29">
        <f t="shared" si="9"/>
        <v>250.93317948996486</v>
      </c>
      <c r="AT29">
        <f t="shared" si="9"/>
        <v>196.13459768153913</v>
      </c>
      <c r="AU29">
        <f t="shared" si="9"/>
        <v>-3593.8538040767635</v>
      </c>
      <c r="AW29">
        <v>26</v>
      </c>
      <c r="AX29">
        <f>IF(Z29&gt;0, (R29*SUMPRODUCT(K29:$K$98, X29:$X$98)-K29*$AZ$3)/Z29, 0)</f>
        <v>52139.42061186448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2000000</v>
      </c>
      <c r="S30">
        <f t="shared" si="1"/>
        <v>49654.16644372118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30952.864243980148</v>
      </c>
      <c r="AC30">
        <f t="shared" si="2"/>
        <v>27862.621109874806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-53171.088600570532</v>
      </c>
      <c r="AI30">
        <f t="shared" si="6"/>
        <v>-53178.102770555</v>
      </c>
      <c r="AJ30">
        <f t="shared" si="7"/>
        <v>3090.2431341053416</v>
      </c>
      <c r="AK30">
        <f t="shared" si="22"/>
        <v>2166.7004970786106</v>
      </c>
      <c r="AL30">
        <f t="shared" si="8"/>
        <v>-47921.159139371055</v>
      </c>
      <c r="AN30">
        <f t="shared" si="9"/>
        <v>0</v>
      </c>
      <c r="AO30">
        <f t="shared" si="9"/>
        <v>0</v>
      </c>
      <c r="AP30">
        <f t="shared" si="9"/>
        <v>-0.51613833509454243</v>
      </c>
      <c r="AQ30">
        <f t="shared" si="9"/>
        <v>-3912.5993818548559</v>
      </c>
      <c r="AR30">
        <f t="shared" si="9"/>
        <v>-3913.1155201899505</v>
      </c>
      <c r="AS30">
        <f t="shared" si="9"/>
        <v>227.39582157345629</v>
      </c>
      <c r="AT30">
        <f t="shared" si="9"/>
        <v>159.43685278325142</v>
      </c>
      <c r="AU30">
        <f t="shared" si="9"/>
        <v>-3526.2828458332433</v>
      </c>
      <c r="AW30">
        <v>27</v>
      </c>
      <c r="AX30">
        <f>IF(Z30&gt;0, (R30*SUMPRODUCT(K30:$K$98, X30:$X$98)-K30*$AZ$3)/Z30, 0)</f>
        <v>49654.16644372118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2000000</v>
      </c>
      <c r="S31">
        <f t="shared" si="1"/>
        <v>47028.44786912814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27862.621109874806</v>
      </c>
      <c r="AC31">
        <f t="shared" si="2"/>
        <v>24798.295717504545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-56436.226048081728</v>
      </c>
      <c r="AI31">
        <f t="shared" si="6"/>
        <v>-56442.817349953555</v>
      </c>
      <c r="AJ31">
        <f t="shared" si="7"/>
        <v>3064.3253923702614</v>
      </c>
      <c r="AK31">
        <f t="shared" si="22"/>
        <v>1950.3834776912365</v>
      </c>
      <c r="AL31">
        <f t="shared" si="8"/>
        <v>-51428.108479892056</v>
      </c>
      <c r="AN31">
        <f t="shared" si="9"/>
        <v>0</v>
      </c>
      <c r="AO31">
        <f t="shared" si="9"/>
        <v>0</v>
      </c>
      <c r="AP31">
        <f t="shared" si="9"/>
        <v>-0.43305495235277514</v>
      </c>
      <c r="AQ31">
        <f t="shared" si="9"/>
        <v>-3707.9150154984009</v>
      </c>
      <c r="AR31">
        <f t="shared" si="9"/>
        <v>-3708.3480704507538</v>
      </c>
      <c r="AS31">
        <f t="shared" si="9"/>
        <v>201.32916267403257</v>
      </c>
      <c r="AT31">
        <f t="shared" si="9"/>
        <v>128.14209399384774</v>
      </c>
      <c r="AU31">
        <f t="shared" si="9"/>
        <v>-3378.8768137828733</v>
      </c>
      <c r="AW31">
        <v>28</v>
      </c>
      <c r="AX31">
        <f>IF(Z31&gt;0, (R31*SUMPRODUCT(K31:$K$98, X31:$X$98)-K31*$AZ$3)/Z31, 0)</f>
        <v>47028.44786912814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2000000</v>
      </c>
      <c r="S32">
        <f t="shared" si="1"/>
        <v>44377.106367414519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24798.295717504545</v>
      </c>
      <c r="AC32">
        <f t="shared" si="2"/>
        <v>21847.768192617401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-59420.811006069795</v>
      </c>
      <c r="AI32">
        <f t="shared" si="6"/>
        <v>-59426.965014854111</v>
      </c>
      <c r="AJ32">
        <f t="shared" si="7"/>
        <v>2950.527524887144</v>
      </c>
      <c r="AK32">
        <f t="shared" si="22"/>
        <v>1735.8807002253184</v>
      </c>
      <c r="AL32">
        <f t="shared" si="8"/>
        <v>-54740.556789741648</v>
      </c>
      <c r="AN32">
        <f t="shared" si="9"/>
        <v>0</v>
      </c>
      <c r="AO32">
        <f t="shared" si="9"/>
        <v>0</v>
      </c>
      <c r="AP32">
        <f t="shared" si="9"/>
        <v>-0.36100390233653207</v>
      </c>
      <c r="AQ32">
        <f t="shared" si="9"/>
        <v>-3485.7188874759322</v>
      </c>
      <c r="AR32">
        <f t="shared" si="9"/>
        <v>-3486.0798913782687</v>
      </c>
      <c r="AS32">
        <f t="shared" si="9"/>
        <v>173.08261781324651</v>
      </c>
      <c r="AT32">
        <f t="shared" si="9"/>
        <v>101.82951125595129</v>
      </c>
      <c r="AU32">
        <f t="shared" si="9"/>
        <v>-3211.1677623090704</v>
      </c>
      <c r="AW32">
        <v>29</v>
      </c>
      <c r="AX32">
        <f>IF(Z32&gt;0, (R32*SUMPRODUCT(K32:$K$98, X32:$X$98)-K32*$AZ$3)/Z32, 0)</f>
        <v>44377.106367414519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2000000</v>
      </c>
      <c r="S33">
        <f t="shared" si="1"/>
        <v>41706.087977694398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21847.768192617401</v>
      </c>
      <c r="AC33">
        <f t="shared" si="2"/>
        <v>19038.288136044368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-61820.93612663453</v>
      </c>
      <c r="AI33">
        <f t="shared" si="6"/>
        <v>-61826.642214480213</v>
      </c>
      <c r="AJ33">
        <f t="shared" si="7"/>
        <v>2809.4800565730329</v>
      </c>
      <c r="AK33">
        <f t="shared" si="22"/>
        <v>1529.3437734832182</v>
      </c>
      <c r="AL33">
        <f t="shared" si="8"/>
        <v>-57487.818384423961</v>
      </c>
      <c r="AN33">
        <f t="shared" si="9"/>
        <v>0</v>
      </c>
      <c r="AO33">
        <f t="shared" si="9"/>
        <v>0</v>
      </c>
      <c r="AP33">
        <f t="shared" si="9"/>
        <v>-0.2988644202098874</v>
      </c>
      <c r="AQ33">
        <f t="shared" si="9"/>
        <v>-3237.958954013257</v>
      </c>
      <c r="AR33">
        <f t="shared" si="9"/>
        <v>-3238.2578184334666</v>
      </c>
      <c r="AS33">
        <f t="shared" si="9"/>
        <v>147.15049100304773</v>
      </c>
      <c r="AT33">
        <f t="shared" si="9"/>
        <v>80.101542865200031</v>
      </c>
      <c r="AU33">
        <f t="shared" si="9"/>
        <v>-3011.0057845652191</v>
      </c>
      <c r="AW33">
        <v>30</v>
      </c>
      <c r="AX33">
        <f>IF(Z33&gt;0, (R33*SUMPRODUCT(K33:$K$98, X33:$X$98)-K33*$AZ$3)/Z33, 0)</f>
        <v>41706.087977694398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2000000</v>
      </c>
      <c r="S34">
        <f t="shared" si="1"/>
        <v>39058.539422911446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19038.288136044368</v>
      </c>
      <c r="AC34">
        <f t="shared" si="2"/>
        <v>16404.113852480128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-63868.519713829228</v>
      </c>
      <c r="AI34">
        <f t="shared" si="6"/>
        <v>-63873.769562548245</v>
      </c>
      <c r="AJ34">
        <f t="shared" si="7"/>
        <v>2634.1742835642399</v>
      </c>
      <c r="AK34">
        <f t="shared" si="22"/>
        <v>1332.6801695231059</v>
      </c>
      <c r="AL34">
        <f t="shared" si="8"/>
        <v>-59906.915109460904</v>
      </c>
      <c r="AN34">
        <f t="shared" si="9"/>
        <v>0</v>
      </c>
      <c r="AO34">
        <f t="shared" si="9"/>
        <v>0</v>
      </c>
      <c r="AP34">
        <f t="shared" si="9"/>
        <v>-0.24550736674806467</v>
      </c>
      <c r="AQ34">
        <f t="shared" si="9"/>
        <v>-2986.7893214223</v>
      </c>
      <c r="AR34">
        <f t="shared" si="9"/>
        <v>-2987.0348287890483</v>
      </c>
      <c r="AS34">
        <f t="shared" si="9"/>
        <v>123.18625288588517</v>
      </c>
      <c r="AT34">
        <f t="shared" si="9"/>
        <v>62.322329013380966</v>
      </c>
      <c r="AU34">
        <f t="shared" ref="AU34:AU89" si="23">AL34*$K34</f>
        <v>-2801.5262468897822</v>
      </c>
      <c r="AW34">
        <v>31</v>
      </c>
      <c r="AX34">
        <f>IF(Z34&gt;0, (R34*SUMPRODUCT(K34:$K$98, X34:$X$98)-K34*$AZ$3)/Z34, 0)</f>
        <v>39058.539422911446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2000000</v>
      </c>
      <c r="S35">
        <f t="shared" si="1"/>
        <v>36446.078845090771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16404.113852480128</v>
      </c>
      <c r="AC35">
        <f t="shared" si="2"/>
        <v>13956.417986815881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-65709.396341219617</v>
      </c>
      <c r="AI35">
        <f t="shared" ref="AI35:AI66" si="25">SUM(AE35:AH35)</f>
        <v>-65714.183007724307</v>
      </c>
      <c r="AJ35">
        <f t="shared" si="7"/>
        <v>2447.6958656642473</v>
      </c>
      <c r="AK35">
        <f t="shared" si="22"/>
        <v>1148.287969673609</v>
      </c>
      <c r="AL35">
        <f t="shared" ref="AL35:AL89" si="26">SUM(AI35:AK35)</f>
        <v>-62118.199172386448</v>
      </c>
      <c r="AN35">
        <f t="shared" ref="AN35:AT66" si="27">AE35*$K35</f>
        <v>0</v>
      </c>
      <c r="AO35">
        <f t="shared" si="27"/>
        <v>0</v>
      </c>
      <c r="AP35">
        <f t="shared" si="27"/>
        <v>-0.19986322327110256</v>
      </c>
      <c r="AQ35">
        <f t="shared" si="27"/>
        <v>-2743.6404309927307</v>
      </c>
      <c r="AR35">
        <f t="shared" si="27"/>
        <v>-2743.8402942160014</v>
      </c>
      <c r="AS35">
        <f t="shared" si="27"/>
        <v>102.20147671022622</v>
      </c>
      <c r="AT35">
        <f t="shared" si="27"/>
        <v>47.94579581372232</v>
      </c>
      <c r="AU35">
        <f t="shared" si="23"/>
        <v>-2593.6930216920528</v>
      </c>
      <c r="AW35">
        <v>32</v>
      </c>
      <c r="AX35">
        <f>IF(Z35&gt;0, (R35*SUMPRODUCT(K35:$K$98, X35:$X$98)-K35*$AZ$3)/Z35, 0)</f>
        <v>36446.078845090771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2000000</v>
      </c>
      <c r="S36">
        <f t="shared" si="1"/>
        <v>33821.353636160995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13956.417986815881</v>
      </c>
      <c r="AC36">
        <f t="shared" si="2"/>
        <v>11694.110998464272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-66685.622857058726</v>
      </c>
      <c r="AI36">
        <f t="shared" si="25"/>
        <v>-66689.944871755521</v>
      </c>
      <c r="AJ36">
        <f t="shared" si="7"/>
        <v>2262.3069883516091</v>
      </c>
      <c r="AK36">
        <f t="shared" si="22"/>
        <v>976.94925907711172</v>
      </c>
      <c r="AL36">
        <f t="shared" si="26"/>
        <v>-63450.688624326802</v>
      </c>
      <c r="AN36">
        <f t="shared" si="27"/>
        <v>0</v>
      </c>
      <c r="AO36">
        <f t="shared" si="27"/>
        <v>0</v>
      </c>
      <c r="AP36">
        <f t="shared" si="27"/>
        <v>-0.16112685613973396</v>
      </c>
      <c r="AQ36">
        <f t="shared" si="27"/>
        <v>-2486.0731659842227</v>
      </c>
      <c r="AR36">
        <f t="shared" si="27"/>
        <v>-2486.2342928403623</v>
      </c>
      <c r="AS36">
        <f t="shared" si="27"/>
        <v>84.339928998116633</v>
      </c>
      <c r="AT36">
        <f t="shared" si="27"/>
        <v>36.421153967862935</v>
      </c>
      <c r="AU36">
        <f t="shared" si="23"/>
        <v>-2365.473209874383</v>
      </c>
      <c r="AW36">
        <v>33</v>
      </c>
      <c r="AX36">
        <f>IF(Z36&gt;0, (R36*SUMPRODUCT(K36:$K$98, X36:$X$98)-K36*$AZ$3)/Z36, 0)</f>
        <v>33821.353636160995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2000000</v>
      </c>
      <c r="S37">
        <f t="shared" si="1"/>
        <v>31195.433494679219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11694.110998464272</v>
      </c>
      <c r="AC37">
        <f t="shared" si="2"/>
        <v>9637.7998348381916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-66709.009230327734</v>
      </c>
      <c r="AI37">
        <f t="shared" si="25"/>
        <v>-66712.871093569862</v>
      </c>
      <c r="AJ37">
        <f t="shared" si="7"/>
        <v>2056.3111636260801</v>
      </c>
      <c r="AK37">
        <f t="shared" si="22"/>
        <v>818.58776989249907</v>
      </c>
      <c r="AL37">
        <f t="shared" si="26"/>
        <v>-63837.972160051286</v>
      </c>
      <c r="AN37">
        <f t="shared" si="27"/>
        <v>0</v>
      </c>
      <c r="AO37">
        <f t="shared" si="27"/>
        <v>0</v>
      </c>
      <c r="AP37">
        <f t="shared" si="27"/>
        <v>-0.12854659035117214</v>
      </c>
      <c r="AQ37">
        <f t="shared" si="27"/>
        <v>-2220.4866264319753</v>
      </c>
      <c r="AR37">
        <f t="shared" si="27"/>
        <v>-2220.6151730223264</v>
      </c>
      <c r="AS37">
        <f t="shared" si="27"/>
        <v>68.446698448920316</v>
      </c>
      <c r="AT37">
        <f t="shared" si="27"/>
        <v>27.247641908923899</v>
      </c>
      <c r="AU37">
        <f t="shared" si="23"/>
        <v>-2124.9208326644821</v>
      </c>
      <c r="AW37">
        <v>34</v>
      </c>
      <c r="AX37">
        <f>IF(Z37&gt;0, (R37*SUMPRODUCT(K37:$K$98, X37:$X$98)-K37*$AZ$3)/Z37, 0)</f>
        <v>31195.433494679219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2000000</v>
      </c>
      <c r="S38">
        <f t="shared" si="1"/>
        <v>28597.491824576187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9637.7998348381916</v>
      </c>
      <c r="AC38">
        <f t="shared" si="2"/>
        <v>7801.029281940273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-66144.768319268696</v>
      </c>
      <c r="AI38">
        <f t="shared" si="25"/>
        <v>-66148.178159076415</v>
      </c>
      <c r="AJ38">
        <f t="shared" si="7"/>
        <v>1836.7705528979186</v>
      </c>
      <c r="AK38">
        <f t="shared" si="22"/>
        <v>674.6459884386735</v>
      </c>
      <c r="AL38">
        <f t="shared" si="26"/>
        <v>-63636.761617739823</v>
      </c>
      <c r="AN38">
        <f t="shared" si="27"/>
        <v>0</v>
      </c>
      <c r="AO38">
        <f t="shared" si="27"/>
        <v>0</v>
      </c>
      <c r="AP38">
        <f t="shared" si="27"/>
        <v>-0.10133970255219293</v>
      </c>
      <c r="AQ38">
        <f t="shared" si="27"/>
        <v>-1965.808227029187</v>
      </c>
      <c r="AR38">
        <f t="shared" si="27"/>
        <v>-1965.9095667317392</v>
      </c>
      <c r="AS38">
        <f t="shared" si="27"/>
        <v>54.588424085534655</v>
      </c>
      <c r="AT38">
        <f t="shared" si="27"/>
        <v>20.050333051338821</v>
      </c>
      <c r="AU38">
        <f t="shared" si="23"/>
        <v>-1891.2708095948658</v>
      </c>
      <c r="AW38">
        <v>35</v>
      </c>
      <c r="AX38">
        <f>IF(Z38&gt;0, (R38*SUMPRODUCT(K38:$K$98, X38:$X$98)-K38*$AZ$3)/Z38, 0)</f>
        <v>28597.491824576187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2000000</v>
      </c>
      <c r="S39">
        <f t="shared" si="1"/>
        <v>26000.605593969136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7801.029281940273</v>
      </c>
      <c r="AC39">
        <f t="shared" si="2"/>
        <v>6177.8246919950616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-64912.410081647875</v>
      </c>
      <c r="AI39">
        <f t="shared" si="25"/>
        <v>-64915.380120494505</v>
      </c>
      <c r="AJ39">
        <f t="shared" si="7"/>
        <v>1623.2045899452114</v>
      </c>
      <c r="AK39">
        <f t="shared" si="22"/>
        <v>546.07204973581918</v>
      </c>
      <c r="AL39">
        <f t="shared" si="26"/>
        <v>-62746.103480813472</v>
      </c>
      <c r="AN39">
        <f t="shared" si="27"/>
        <v>0</v>
      </c>
      <c r="AO39">
        <f t="shared" si="27"/>
        <v>0</v>
      </c>
      <c r="AP39">
        <f t="shared" si="27"/>
        <v>-7.8811529452388937E-2</v>
      </c>
      <c r="AQ39">
        <f t="shared" si="27"/>
        <v>-1722.4846485707687</v>
      </c>
      <c r="AR39">
        <f t="shared" si="27"/>
        <v>-1722.5634601002212</v>
      </c>
      <c r="AS39">
        <f t="shared" si="27"/>
        <v>43.072580176170497</v>
      </c>
      <c r="AT39">
        <f t="shared" si="27"/>
        <v>14.490306576206601</v>
      </c>
      <c r="AU39">
        <f t="shared" si="23"/>
        <v>-1665.000573347844</v>
      </c>
      <c r="AW39">
        <v>36</v>
      </c>
      <c r="AX39">
        <f>IF(Z39&gt;0, (R39*SUMPRODUCT(K39:$K$98, X39:$X$98)-K39*$AZ$3)/Z39, 0)</f>
        <v>26000.605593969136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2000000</v>
      </c>
      <c r="S40">
        <f t="shared" si="1"/>
        <v>23372.356220422138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6177.8246919950616</v>
      </c>
      <c r="AC40">
        <f t="shared" si="2"/>
        <v>4761.2361479635565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-63029.578473873014</v>
      </c>
      <c r="AI40">
        <f t="shared" si="25"/>
        <v>-63032.124877465714</v>
      </c>
      <c r="AJ40">
        <f t="shared" si="7"/>
        <v>1416.5885440315051</v>
      </c>
      <c r="AK40">
        <f t="shared" si="22"/>
        <v>432.44772843965433</v>
      </c>
      <c r="AL40">
        <f t="shared" si="26"/>
        <v>-61183.088604994555</v>
      </c>
      <c r="AN40">
        <f t="shared" si="27"/>
        <v>0</v>
      </c>
      <c r="AO40">
        <f t="shared" si="27"/>
        <v>0</v>
      </c>
      <c r="AP40">
        <f t="shared" si="27"/>
        <v>-6.0330488477446077E-2</v>
      </c>
      <c r="AQ40">
        <f t="shared" si="27"/>
        <v>-1493.3238661607743</v>
      </c>
      <c r="AR40">
        <f t="shared" si="27"/>
        <v>-1493.3841966492519</v>
      </c>
      <c r="AS40">
        <f t="shared" si="27"/>
        <v>33.562424698890766</v>
      </c>
      <c r="AT40">
        <f t="shared" si="27"/>
        <v>10.245737467745235</v>
      </c>
      <c r="AU40">
        <f t="shared" si="23"/>
        <v>-1449.5760344826158</v>
      </c>
      <c r="AW40">
        <v>37</v>
      </c>
      <c r="AX40">
        <f>IF(Z40&gt;0, (R40*SUMPRODUCT(K40:$K$98, X40:$X$98)-K40*$AZ$3)/Z40, 0)</f>
        <v>23372.356220422138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2000000</v>
      </c>
      <c r="S41">
        <f t="shared" si="1"/>
        <v>20653.978538650419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4761.2361479635565</v>
      </c>
      <c r="AC41">
        <f t="shared" si="2"/>
        <v>3541.0338037128399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-60459.123199391674</v>
      </c>
      <c r="AI41">
        <f t="shared" si="25"/>
        <v>-60461.266269428452</v>
      </c>
      <c r="AJ41">
        <f t="shared" si="7"/>
        <v>1220.2023442507166</v>
      </c>
      <c r="AK41">
        <f t="shared" si="22"/>
        <v>333.28653035744901</v>
      </c>
      <c r="AL41">
        <f t="shared" si="26"/>
        <v>-58907.777394820281</v>
      </c>
      <c r="AN41">
        <f t="shared" si="27"/>
        <v>0</v>
      </c>
      <c r="AO41">
        <f t="shared" si="27"/>
        <v>0</v>
      </c>
      <c r="AP41">
        <f t="shared" si="27"/>
        <v>-4.5334407588880556E-2</v>
      </c>
      <c r="AQ41">
        <f t="shared" si="27"/>
        <v>-1278.9495847321996</v>
      </c>
      <c r="AR41">
        <f t="shared" si="27"/>
        <v>-1278.9949191397884</v>
      </c>
      <c r="AS41">
        <f t="shared" si="27"/>
        <v>25.812105748242352</v>
      </c>
      <c r="AT41">
        <f t="shared" si="27"/>
        <v>7.0503283382347153</v>
      </c>
      <c r="AU41">
        <f t="shared" si="23"/>
        <v>-1246.1324850533113</v>
      </c>
      <c r="AW41">
        <v>38</v>
      </c>
      <c r="AX41">
        <f>IF(Z41&gt;0, (R41*SUMPRODUCT(K41:$K$98, X41:$X$98)-K41*$AZ$3)/Z41, 0)</f>
        <v>20653.978538650419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2000000</v>
      </c>
      <c r="S42">
        <f t="shared" si="1"/>
        <v>17750.598587030119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3541.0338037128399</v>
      </c>
      <c r="AC42">
        <f t="shared" si="2"/>
        <v>2505.9427206860505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-57112.072406182</v>
      </c>
      <c r="AI42">
        <f t="shared" si="25"/>
        <v>-57113.837095065872</v>
      </c>
      <c r="AJ42">
        <f t="shared" si="7"/>
        <v>1035.0910830267894</v>
      </c>
      <c r="AK42">
        <f t="shared" si="22"/>
        <v>247.87236625989883</v>
      </c>
      <c r="AL42">
        <f t="shared" si="26"/>
        <v>-55830.873645779182</v>
      </c>
      <c r="AN42">
        <f t="shared" si="27"/>
        <v>0</v>
      </c>
      <c r="AO42">
        <f t="shared" si="27"/>
        <v>0</v>
      </c>
      <c r="AP42">
        <f t="shared" si="27"/>
        <v>-3.3330490736279722E-2</v>
      </c>
      <c r="AQ42">
        <f t="shared" si="27"/>
        <v>-1078.7019840512071</v>
      </c>
      <c r="AR42">
        <f t="shared" si="27"/>
        <v>-1078.7353145419434</v>
      </c>
      <c r="AS42">
        <f t="shared" si="27"/>
        <v>19.55024144446649</v>
      </c>
      <c r="AT42">
        <f t="shared" si="27"/>
        <v>4.6816794070158485</v>
      </c>
      <c r="AU42">
        <f t="shared" si="23"/>
        <v>-1054.5033936904611</v>
      </c>
      <c r="AW42">
        <v>39</v>
      </c>
      <c r="AX42">
        <f>IF(Z42&gt;0, (R42*SUMPRODUCT(K42:$K$98, X42:$X$98)-K42*$AZ$3)/Z42, 0)</f>
        <v>17750.598587030119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2000000</v>
      </c>
      <c r="S43">
        <f t="shared" si="1"/>
        <v>14532.325438431688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2505.9427206860505</v>
      </c>
      <c r="AC43">
        <f t="shared" si="2"/>
        <v>1644.9715417289583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-53138.788560625988</v>
      </c>
      <c r="AI43">
        <f t="shared" si="25"/>
        <v>-53140.203485192513</v>
      </c>
      <c r="AJ43">
        <f t="shared" si="7"/>
        <v>860.97117895709221</v>
      </c>
      <c r="AK43">
        <f t="shared" si="22"/>
        <v>175.41599044802356</v>
      </c>
      <c r="AL43">
        <f t="shared" si="26"/>
        <v>-52103.816315787393</v>
      </c>
      <c r="AN43">
        <f t="shared" si="27"/>
        <v>0</v>
      </c>
      <c r="AO43">
        <f t="shared" si="27"/>
        <v>0</v>
      </c>
      <c r="AP43">
        <f t="shared" si="27"/>
        <v>-2.3861009979598419E-2</v>
      </c>
      <c r="AQ43">
        <f t="shared" si="27"/>
        <v>-896.12209310952812</v>
      </c>
      <c r="AR43">
        <f t="shared" si="27"/>
        <v>-896.14595411950768</v>
      </c>
      <c r="AS43">
        <f t="shared" si="27"/>
        <v>14.519248855546712</v>
      </c>
      <c r="AT43">
        <f t="shared" si="27"/>
        <v>2.9581808088421369</v>
      </c>
      <c r="AU43">
        <f t="shared" si="23"/>
        <v>-878.66852445511881</v>
      </c>
      <c r="AW43">
        <v>40</v>
      </c>
      <c r="AX43">
        <f>IF(Z43&gt;0, (R43*SUMPRODUCT(K43:$K$98, X43:$X$98)-K43*$AZ$3)/Z43, 0)</f>
        <v>14532.325438431688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2000000</v>
      </c>
      <c r="S44">
        <f t="shared" si="1"/>
        <v>10726.874979363141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1644.9715417289583</v>
      </c>
      <c r="AC44">
        <f t="shared" si="2"/>
        <v>943.25195316774648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-48256.996863605491</v>
      </c>
      <c r="AI44">
        <f t="shared" si="25"/>
        <v>-48258.096032695954</v>
      </c>
      <c r="AJ44">
        <f t="shared" si="7"/>
        <v>701.71958856121182</v>
      </c>
      <c r="AK44">
        <f t="shared" si="22"/>
        <v>115.14800792102709</v>
      </c>
      <c r="AL44">
        <f t="shared" si="26"/>
        <v>-47441.228436213714</v>
      </c>
      <c r="AN44">
        <f t="shared" si="27"/>
        <v>0</v>
      </c>
      <c r="AO44">
        <f t="shared" si="27"/>
        <v>0</v>
      </c>
      <c r="AP44">
        <f t="shared" si="27"/>
        <v>-1.6550153258858762E-2</v>
      </c>
      <c r="AQ44">
        <f t="shared" si="27"/>
        <v>-726.60403284008794</v>
      </c>
      <c r="AR44">
        <f t="shared" si="27"/>
        <v>-726.62058299334683</v>
      </c>
      <c r="AS44">
        <f t="shared" si="27"/>
        <v>10.56576903060455</v>
      </c>
      <c r="AT44">
        <f t="shared" si="27"/>
        <v>1.7337798115659522</v>
      </c>
      <c r="AU44">
        <f t="shared" si="23"/>
        <v>-714.32103415117626</v>
      </c>
      <c r="AW44">
        <v>41</v>
      </c>
      <c r="AX44">
        <f>IF(Z44&gt;0, (R44*SUMPRODUCT(K44:$K$98, X44:$X$98)-K44*$AZ$3)/Z44, 0)</f>
        <v>10726.874979363141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12.5</v>
      </c>
      <c r="R45">
        <f t="shared" si="0"/>
        <v>2000000</v>
      </c>
      <c r="S45">
        <f t="shared" si="1"/>
        <v>5931.3358951025202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943.25195316774648</v>
      </c>
      <c r="AC45">
        <f t="shared" si="2"/>
        <v>390.22158510294184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-42528.722280342648</v>
      </c>
      <c r="AI45">
        <f t="shared" si="25"/>
        <v>-42529.544653227953</v>
      </c>
      <c r="AJ45">
        <f t="shared" si="7"/>
        <v>553.03036806480463</v>
      </c>
      <c r="AK45">
        <f t="shared" si="22"/>
        <v>66.027636721742255</v>
      </c>
      <c r="AL45">
        <f t="shared" si="26"/>
        <v>-41910.486648441401</v>
      </c>
      <c r="AN45">
        <f t="shared" si="27"/>
        <v>0</v>
      </c>
      <c r="AO45">
        <f t="shared" si="27"/>
        <v>0</v>
      </c>
      <c r="AP45">
        <f t="shared" si="27"/>
        <v>-1.1055751604493423E-2</v>
      </c>
      <c r="AQ45">
        <f t="shared" si="27"/>
        <v>-571.74427560536265</v>
      </c>
      <c r="AR45">
        <f t="shared" si="27"/>
        <v>-571.75533135696708</v>
      </c>
      <c r="AS45">
        <f t="shared" si="27"/>
        <v>7.4347859569514281</v>
      </c>
      <c r="AT45">
        <f t="shared" si="27"/>
        <v>0.88765712448538703</v>
      </c>
      <c r="AU45">
        <f t="shared" si="23"/>
        <v>-563.43288827553022</v>
      </c>
      <c r="AW45">
        <v>42</v>
      </c>
      <c r="AX45">
        <f>IF(Z45&gt;0, (R45*SUMPRODUCT(K45:$K$98, X45:$X$98)-K45*$AZ$3)/Z45, 0)</f>
        <v>5931.3358951025202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2000000</v>
      </c>
      <c r="S46">
        <f t="shared" si="1"/>
        <v>-564.28257458306211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390.22158510294184</v>
      </c>
      <c r="AC46">
        <f t="shared" si="2"/>
        <v>-26.546204095918029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-36175.52953694285</v>
      </c>
      <c r="AI46">
        <f t="shared" si="25"/>
        <v>-36176.117589039699</v>
      </c>
      <c r="AJ46">
        <f t="shared" si="7"/>
        <v>416.76778919885987</v>
      </c>
      <c r="AK46">
        <f t="shared" si="22"/>
        <v>27.31551095720593</v>
      </c>
      <c r="AL46">
        <f t="shared" si="26"/>
        <v>-35732.034288883639</v>
      </c>
      <c r="AN46">
        <f t="shared" si="27"/>
        <v>0</v>
      </c>
      <c r="AO46">
        <f t="shared" si="27"/>
        <v>0</v>
      </c>
      <c r="AP46">
        <f t="shared" si="27"/>
        <v>-7.0585788452339733E-3</v>
      </c>
      <c r="AQ46">
        <f t="shared" si="27"/>
        <v>-434.22654025520563</v>
      </c>
      <c r="AR46">
        <f t="shared" si="27"/>
        <v>-434.23359883405089</v>
      </c>
      <c r="AS46">
        <f t="shared" si="27"/>
        <v>5.0025980962855447</v>
      </c>
      <c r="AT46">
        <f t="shared" si="27"/>
        <v>0.32787688169534562</v>
      </c>
      <c r="AU46">
        <f t="shared" si="23"/>
        <v>-428.90312385607007</v>
      </c>
      <c r="AW46">
        <v>43</v>
      </c>
      <c r="AX46">
        <f>IF(Z46&gt;0, (R46*SUMPRODUCT(K46:$K$98, X46:$X$98)-K46*$AZ$3)/Z46, 0)</f>
        <v>-564.28257458306211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2000000</v>
      </c>
      <c r="S47">
        <f t="shared" si="1"/>
        <v>-10107.190199815805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-26.546204095918029</v>
      </c>
      <c r="AC47">
        <f t="shared" si="2"/>
        <v>-322.40088148817495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-29351.110108261182</v>
      </c>
      <c r="AI47">
        <f t="shared" si="25"/>
        <v>-29351.508835398887</v>
      </c>
      <c r="AJ47">
        <f t="shared" si="7"/>
        <v>295.85467739225692</v>
      </c>
      <c r="AK47">
        <f t="shared" si="22"/>
        <v>-1.8582342867142623</v>
      </c>
      <c r="AL47">
        <f t="shared" si="26"/>
        <v>-29057.512392293345</v>
      </c>
      <c r="AN47">
        <f t="shared" si="27"/>
        <v>0</v>
      </c>
      <c r="AO47">
        <f t="shared" si="27"/>
        <v>0</v>
      </c>
      <c r="AP47">
        <f t="shared" si="27"/>
        <v>-4.273259233897474E-3</v>
      </c>
      <c r="AQ47">
        <f t="shared" si="27"/>
        <v>-314.56324497378029</v>
      </c>
      <c r="AR47">
        <f t="shared" si="27"/>
        <v>-314.5675182330142</v>
      </c>
      <c r="AS47">
        <f t="shared" si="27"/>
        <v>3.1707491477463781</v>
      </c>
      <c r="AT47">
        <f t="shared" si="27"/>
        <v>-1.9915165218430821E-2</v>
      </c>
      <c r="AU47">
        <f t="shared" si="23"/>
        <v>-311.41668425048624</v>
      </c>
      <c r="AW47">
        <v>44</v>
      </c>
      <c r="AX47">
        <f>IF(Z47&gt;0, (R47*SUMPRODUCT(K47:$K$98, X47:$X$98)-K47*$AZ$3)/Z47, 0)</f>
        <v>-10107.190199815805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2000000</v>
      </c>
      <c r="S48">
        <f t="shared" si="1"/>
        <v>-25273.832850555966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-322.40088148817495</v>
      </c>
      <c r="AC48">
        <f t="shared" si="2"/>
        <v>-513.4178203343223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-22529.968717366821</v>
      </c>
      <c r="AI48">
        <f t="shared" si="25"/>
        <v>-22530.222644928665</v>
      </c>
      <c r="AJ48">
        <f t="shared" si="7"/>
        <v>191.01693884614735</v>
      </c>
      <c r="AK48">
        <f t="shared" si="22"/>
        <v>-22.568061704172248</v>
      </c>
      <c r="AL48">
        <f t="shared" si="26"/>
        <v>-22361.77376778669</v>
      </c>
      <c r="AN48">
        <f t="shared" si="27"/>
        <v>0</v>
      </c>
      <c r="AO48">
        <f t="shared" si="27"/>
        <v>0</v>
      </c>
      <c r="AP48">
        <f t="shared" si="27"/>
        <v>-2.4298265023973706E-3</v>
      </c>
      <c r="AQ48">
        <f t="shared" si="27"/>
        <v>-215.58870841049205</v>
      </c>
      <c r="AR48">
        <f t="shared" si="27"/>
        <v>-215.59113823699445</v>
      </c>
      <c r="AS48">
        <f t="shared" si="27"/>
        <v>1.8278363209010204</v>
      </c>
      <c r="AT48">
        <f t="shared" si="27"/>
        <v>-0.21595321925060473</v>
      </c>
      <c r="AU48">
        <f t="shared" si="23"/>
        <v>-213.97925513534403</v>
      </c>
      <c r="AW48">
        <v>45</v>
      </c>
      <c r="AX48">
        <f>IF(Z48&gt;0, (R48*SUMPRODUCT(K48:$K$98, X48:$X$98)-K48*$AZ$3)/Z48, 0)</f>
        <v>-25273.832850555966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2000000</v>
      </c>
      <c r="S49">
        <f t="shared" si="1"/>
        <v>-51457.514971129785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-513.4178203343223</v>
      </c>
      <c r="AC49">
        <f t="shared" si="2"/>
        <v>-618.69732684514224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-16175.207588136818</v>
      </c>
      <c r="AI49">
        <f t="shared" si="25"/>
        <v>-16175.357881375618</v>
      </c>
      <c r="AJ49">
        <f t="shared" si="7"/>
        <v>105.27950651081994</v>
      </c>
      <c r="AK49">
        <f t="shared" si="22"/>
        <v>-35.939247423402563</v>
      </c>
      <c r="AL49">
        <f t="shared" si="26"/>
        <v>-16106.0176222882</v>
      </c>
      <c r="AN49">
        <f t="shared" si="27"/>
        <v>0</v>
      </c>
      <c r="AO49">
        <f t="shared" si="27"/>
        <v>0</v>
      </c>
      <c r="AP49">
        <f t="shared" si="27"/>
        <v>-1.2840645102053208E-3</v>
      </c>
      <c r="AQ49">
        <f t="shared" si="27"/>
        <v>-138.19656942049113</v>
      </c>
      <c r="AR49">
        <f t="shared" si="27"/>
        <v>-138.19785348500133</v>
      </c>
      <c r="AS49">
        <f t="shared" si="27"/>
        <v>0.8994794379484975</v>
      </c>
      <c r="AT49">
        <f t="shared" si="27"/>
        <v>-0.30705514438721088</v>
      </c>
      <c r="AU49">
        <f t="shared" si="23"/>
        <v>-137.60542919144007</v>
      </c>
      <c r="AW49">
        <v>46</v>
      </c>
      <c r="AX49">
        <f>IF(Z49&gt;0, (R49*SUMPRODUCT(K49:$K$98, X49:$X$98)-K49*$AZ$3)/Z49, 0)</f>
        <v>-51457.514971129785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2000000</v>
      </c>
      <c r="S50">
        <f t="shared" si="1"/>
        <v>-100950.48432613852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-618.69732684514224</v>
      </c>
      <c r="AC50">
        <f t="shared" si="2"/>
        <v>-658.40353742664024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-10762.360296107763</v>
      </c>
      <c r="AI50">
        <f t="shared" si="25"/>
        <v>-10762.441821662323</v>
      </c>
      <c r="AJ50">
        <f t="shared" si="7"/>
        <v>39.706210581497999</v>
      </c>
      <c r="AK50">
        <f t="shared" si="22"/>
        <v>-43.308812879159959</v>
      </c>
      <c r="AL50">
        <f t="shared" si="26"/>
        <v>-10766.044423959986</v>
      </c>
      <c r="AN50">
        <f t="shared" si="27"/>
        <v>0</v>
      </c>
      <c r="AO50">
        <f t="shared" si="27"/>
        <v>0</v>
      </c>
      <c r="AP50">
        <f t="shared" si="27"/>
        <v>-6.2190369665191241E-4</v>
      </c>
      <c r="AQ50">
        <f t="shared" si="27"/>
        <v>-82.098817836160777</v>
      </c>
      <c r="AR50">
        <f t="shared" si="27"/>
        <v>-82.099439739857431</v>
      </c>
      <c r="AS50">
        <f t="shared" si="27"/>
        <v>0.30289201065620996</v>
      </c>
      <c r="AT50">
        <f t="shared" si="27"/>
        <v>-0.33037384378893359</v>
      </c>
      <c r="AU50">
        <f t="shared" si="23"/>
        <v>-82.126921572990156</v>
      </c>
      <c r="AW50">
        <v>47</v>
      </c>
      <c r="AX50">
        <f>IF(Z50&gt;0, (R50*SUMPRODUCT(K50:$K$98, X50:$X$98)-K50*$AZ$3)/Z50, 0)</f>
        <v>-100950.48432613852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2000000</v>
      </c>
      <c r="S51">
        <f t="shared" si="1"/>
        <v>-205522.189254422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-658.40353742664024</v>
      </c>
      <c r="AC51">
        <f t="shared" si="2"/>
        <v>-652.56453487084275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-6563.3404888150426</v>
      </c>
      <c r="AI51">
        <f t="shared" si="25"/>
        <v>-6563.3801782360024</v>
      </c>
      <c r="AJ51">
        <f t="shared" si="7"/>
        <v>-5.8390025557974923</v>
      </c>
      <c r="AK51">
        <f t="shared" si="22"/>
        <v>-46.088247619864823</v>
      </c>
      <c r="AL51">
        <f t="shared" si="26"/>
        <v>-6615.3074284116647</v>
      </c>
      <c r="AN51">
        <f t="shared" si="27"/>
        <v>0</v>
      </c>
      <c r="AO51">
        <f t="shared" si="27"/>
        <v>0</v>
      </c>
      <c r="AP51">
        <f t="shared" si="27"/>
        <v>-2.7032494099022423E-4</v>
      </c>
      <c r="AQ51">
        <f t="shared" si="27"/>
        <v>-44.702960825191724</v>
      </c>
      <c r="AR51">
        <f t="shared" si="27"/>
        <v>-44.703231150132709</v>
      </c>
      <c r="AS51">
        <f t="shared" si="27"/>
        <v>-3.9769489782654072E-2</v>
      </c>
      <c r="AT51">
        <f t="shared" si="27"/>
        <v>-0.3139073969061324</v>
      </c>
      <c r="AU51">
        <f t="shared" si="23"/>
        <v>-45.056908036821497</v>
      </c>
      <c r="AW51">
        <v>48</v>
      </c>
      <c r="AX51">
        <f>IF(Z51&gt;0, (R51*SUMPRODUCT(K51:$K$98, X51:$X$98)-K51*$AZ$3)/Z51, 0)</f>
        <v>-205522.189254422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2000000</v>
      </c>
      <c r="S52">
        <f t="shared" si="1"/>
        <v>-459236.99703139876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-652.56453487084275</v>
      </c>
      <c r="AC52">
        <f t="shared" si="2"/>
        <v>-618.75158463178627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-3592.1103044432198</v>
      </c>
      <c r="AI52">
        <f t="shared" si="25"/>
        <v>-3592.1271462805671</v>
      </c>
      <c r="AJ52">
        <f t="shared" si="7"/>
        <v>-33.812950239056477</v>
      </c>
      <c r="AK52">
        <f t="shared" si="22"/>
        <v>-45.679517440958996</v>
      </c>
      <c r="AL52">
        <f t="shared" si="26"/>
        <v>-3671.6196139605827</v>
      </c>
      <c r="AN52">
        <f t="shared" si="27"/>
        <v>0</v>
      </c>
      <c r="AO52">
        <f t="shared" si="27"/>
        <v>0</v>
      </c>
      <c r="AP52">
        <f t="shared" si="27"/>
        <v>-1.0241953507390575E-4</v>
      </c>
      <c r="AQ52">
        <f t="shared" si="27"/>
        <v>-21.844544613935362</v>
      </c>
      <c r="AR52">
        <f t="shared" si="27"/>
        <v>-21.844647033470437</v>
      </c>
      <c r="AS52">
        <f t="shared" si="27"/>
        <v>-0.2056252279091228</v>
      </c>
      <c r="AT52">
        <f t="shared" si="27"/>
        <v>-0.27778886841191658</v>
      </c>
      <c r="AU52">
        <f t="shared" si="23"/>
        <v>-22.328061129791475</v>
      </c>
      <c r="AW52">
        <v>49</v>
      </c>
      <c r="AX52">
        <f>IF(Z52&gt;0, (R52*SUMPRODUCT(K52:$K$98, X52:$X$98)-K52*$AZ$3)/Z52, 0)</f>
        <v>-459236.99703139876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2000000</v>
      </c>
      <c r="S53">
        <f t="shared" si="1"/>
        <v>-1196568.2640093148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-618.75158463178627</v>
      </c>
      <c r="AC53">
        <f t="shared" si="2"/>
        <v>-570.49263722407136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-1714.199036292548</v>
      </c>
      <c r="AI53">
        <f t="shared" si="25"/>
        <v>-1714.2049959675451</v>
      </c>
      <c r="AJ53">
        <f t="shared" si="7"/>
        <v>-48.258947407714913</v>
      </c>
      <c r="AK53">
        <f t="shared" si="22"/>
        <v>-43.312610924225041</v>
      </c>
      <c r="AL53">
        <f t="shared" si="26"/>
        <v>-1805.776554299485</v>
      </c>
      <c r="AN53">
        <f t="shared" si="27"/>
        <v>0</v>
      </c>
      <c r="AO53">
        <f t="shared" si="27"/>
        <v>0</v>
      </c>
      <c r="AP53">
        <f t="shared" si="27"/>
        <v>-3.2359208128636619E-5</v>
      </c>
      <c r="AQ53">
        <f t="shared" si="27"/>
        <v>-9.3075752312990971</v>
      </c>
      <c r="AR53">
        <f t="shared" si="27"/>
        <v>-9.3076075905072262</v>
      </c>
      <c r="AS53">
        <f t="shared" si="27"/>
        <v>-0.26203128929070074</v>
      </c>
      <c r="AT53">
        <f t="shared" si="27"/>
        <v>-0.2351741986234625</v>
      </c>
      <c r="AU53">
        <f t="shared" si="23"/>
        <v>-9.8048130784213896</v>
      </c>
      <c r="AW53">
        <v>50</v>
      </c>
      <c r="AX53">
        <f>IF(Z53&gt;0, (R53*SUMPRODUCT(K53:$K$98, X53:$X$98)-K53*$AZ$3)/Z53, 0)</f>
        <v>-1196568.2640093148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2000000</v>
      </c>
      <c r="S54">
        <f t="shared" si="1"/>
        <v>-3906035.2901810911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-570.49263722407136</v>
      </c>
      <c r="AC54">
        <f t="shared" si="2"/>
        <v>-517.20780886461137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-679.18756510421611</v>
      </c>
      <c r="AI54">
        <f t="shared" si="25"/>
        <v>-679.18922026018129</v>
      </c>
      <c r="AJ54">
        <f t="shared" si="7"/>
        <v>-53.284828359459993</v>
      </c>
      <c r="AK54">
        <f t="shared" si="22"/>
        <v>-39.934484605685</v>
      </c>
      <c r="AL54">
        <f t="shared" si="26"/>
        <v>-772.40853322532632</v>
      </c>
      <c r="AN54">
        <f t="shared" si="27"/>
        <v>0</v>
      </c>
      <c r="AO54">
        <f t="shared" si="27"/>
        <v>0</v>
      </c>
      <c r="AP54">
        <f t="shared" si="27"/>
        <v>-8.0240977290635094E-6</v>
      </c>
      <c r="AQ54">
        <f t="shared" si="27"/>
        <v>-3.2926609415427319</v>
      </c>
      <c r="AR54">
        <f t="shared" si="27"/>
        <v>-3.2926689656404609</v>
      </c>
      <c r="AS54">
        <f t="shared" si="27"/>
        <v>-0.25832168038748049</v>
      </c>
      <c r="AT54">
        <f t="shared" si="27"/>
        <v>-0.19360000747599415</v>
      </c>
      <c r="AU54">
        <f t="shared" si="23"/>
        <v>-3.7445906535039359</v>
      </c>
      <c r="AW54">
        <v>51</v>
      </c>
      <c r="AX54">
        <f>IF(Z54&gt;0, (R54*SUMPRODUCT(K54:$K$98, X54:$X$98)-K54*$AZ$3)/Z54, 0)</f>
        <v>-3906035.2901810911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2000000</v>
      </c>
      <c r="S55">
        <f t="shared" si="1"/>
        <v>-17705865.147301864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-517.20780886461137</v>
      </c>
      <c r="AC55">
        <f t="shared" si="2"/>
        <v>-464.6143951715477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-209.695293636385</v>
      </c>
      <c r="AI55">
        <f t="shared" si="25"/>
        <v>-209.69562164520531</v>
      </c>
      <c r="AJ55">
        <f t="shared" si="7"/>
        <v>-52.593413693063667</v>
      </c>
      <c r="AK55">
        <f t="shared" si="22"/>
        <v>-36.204546620522798</v>
      </c>
      <c r="AL55">
        <f t="shared" si="26"/>
        <v>-298.49358195879176</v>
      </c>
      <c r="AN55">
        <f t="shared" si="27"/>
        <v>0</v>
      </c>
      <c r="AO55">
        <f t="shared" si="27"/>
        <v>0</v>
      </c>
      <c r="AP55">
        <f t="shared" si="27"/>
        <v>-1.4197921986750093E-6</v>
      </c>
      <c r="AQ55">
        <f t="shared" si="27"/>
        <v>-0.90766992703669458</v>
      </c>
      <c r="AR55">
        <f t="shared" si="27"/>
        <v>-0.90767134682889328</v>
      </c>
      <c r="AS55">
        <f t="shared" si="27"/>
        <v>-0.22765155641581214</v>
      </c>
      <c r="AT55">
        <f t="shared" si="27"/>
        <v>-0.15671204450792009</v>
      </c>
      <c r="AU55">
        <f t="shared" si="23"/>
        <v>-1.2920349477526254</v>
      </c>
      <c r="AW55">
        <v>52</v>
      </c>
      <c r="AX55">
        <f>IF(Z55&gt;0, (R55*SUMPRODUCT(K55:$K$98, X55:$X$98)-K55*$AZ$3)/Z55, 0)</f>
        <v>-17705865.147301864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2000000</v>
      </c>
      <c r="S56">
        <f t="shared" si="1"/>
        <v>-80810598.662724793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-464.6143951715477</v>
      </c>
      <c r="AC56">
        <f t="shared" si="2"/>
        <v>-415.6237841748287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-41.67022898706059</v>
      </c>
      <c r="AI56">
        <f t="shared" si="25"/>
        <v>-41.670293276861536</v>
      </c>
      <c r="AJ56">
        <f t="shared" si="7"/>
        <v>-48.990610996718999</v>
      </c>
      <c r="AK56">
        <f t="shared" si="22"/>
        <v>-32.523007662008339</v>
      </c>
      <c r="AL56">
        <f t="shared" si="26"/>
        <v>-123.18391193558888</v>
      </c>
      <c r="AN56">
        <f t="shared" si="27"/>
        <v>0</v>
      </c>
      <c r="AO56">
        <f t="shared" si="27"/>
        <v>0</v>
      </c>
      <c r="AP56">
        <f t="shared" si="27"/>
        <v>-2.4846391365587984E-7</v>
      </c>
      <c r="AQ56">
        <f t="shared" si="27"/>
        <v>-0.16104495619909626</v>
      </c>
      <c r="AR56">
        <f t="shared" si="27"/>
        <v>-0.16104520466300992</v>
      </c>
      <c r="AS56">
        <f t="shared" si="27"/>
        <v>-0.18933639180584957</v>
      </c>
      <c r="AT56">
        <f t="shared" si="27"/>
        <v>-0.12569324603465465</v>
      </c>
      <c r="AU56">
        <f t="shared" si="23"/>
        <v>-0.47607484250351417</v>
      </c>
      <c r="AW56">
        <v>53</v>
      </c>
      <c r="AX56">
        <f>IF(Z56&gt;0, (R56*SUMPRODUCT(K56:$K$98, X56:$X$98)-K56*$AZ$3)/Z56, 0)</f>
        <v>-80810598.662724793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2000000</v>
      </c>
      <c r="S57">
        <f t="shared" si="1"/>
        <v>-372727887.07698852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-415.6237841748287</v>
      </c>
      <c r="AC57">
        <f t="shared" si="2"/>
        <v>-371.23279259196016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-8.1915269145057952</v>
      </c>
      <c r="AI57">
        <f t="shared" si="25"/>
        <v>-8.1915393643655143</v>
      </c>
      <c r="AJ57">
        <f t="shared" si="7"/>
        <v>-44.390991582868537</v>
      </c>
      <c r="AK57">
        <f t="shared" si="22"/>
        <v>-29.09366489223801</v>
      </c>
      <c r="AL57">
        <f t="shared" si="26"/>
        <v>-81.676195839472058</v>
      </c>
      <c r="AN57">
        <f t="shared" si="27"/>
        <v>0</v>
      </c>
      <c r="AO57">
        <f t="shared" si="27"/>
        <v>0</v>
      </c>
      <c r="AP57">
        <f t="shared" si="27"/>
        <v>-4.2960336642865539E-8</v>
      </c>
      <c r="AQ57">
        <f t="shared" si="27"/>
        <v>-2.8266242497044517E-2</v>
      </c>
      <c r="AR57">
        <f t="shared" si="27"/>
        <v>-2.8266285457381163E-2</v>
      </c>
      <c r="AS57">
        <f t="shared" si="27"/>
        <v>-0.15317858878588886</v>
      </c>
      <c r="AT57">
        <f t="shared" si="27"/>
        <v>-0.10039258804307605</v>
      </c>
      <c r="AU57">
        <f t="shared" si="23"/>
        <v>-0.28183746228634604</v>
      </c>
      <c r="AW57">
        <v>54</v>
      </c>
      <c r="AX57">
        <f>IF(Z57&gt;0, (R57*SUMPRODUCT(K57:$K$98, X57:$X$98)-K57*$AZ$3)/Z57, 0)</f>
        <v>-372727887.07698852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2000000</v>
      </c>
      <c r="S58">
        <f t="shared" si="1"/>
        <v>-1741908205.7745886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-371.23279259196016</v>
      </c>
      <c r="AC58">
        <f t="shared" si="2"/>
        <v>-331.48245478171833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-1.5914608528454808</v>
      </c>
      <c r="AI58">
        <f t="shared" si="25"/>
        <v>-1.5914632315762722</v>
      </c>
      <c r="AJ58">
        <f t="shared" si="7"/>
        <v>-39.750337810241831</v>
      </c>
      <c r="AK58">
        <f t="shared" si="22"/>
        <v>-25.986295481437214</v>
      </c>
      <c r="AL58">
        <f t="shared" si="26"/>
        <v>-67.328096523255311</v>
      </c>
      <c r="AN58">
        <f t="shared" si="27"/>
        <v>0</v>
      </c>
      <c r="AO58">
        <f t="shared" si="27"/>
        <v>0</v>
      </c>
      <c r="AP58">
        <f t="shared" si="27"/>
        <v>-7.3287598276288683E-9</v>
      </c>
      <c r="AQ58">
        <f t="shared" si="27"/>
        <v>-4.9032174670703638E-3</v>
      </c>
      <c r="AR58">
        <f t="shared" si="27"/>
        <v>-4.903224795830192E-3</v>
      </c>
      <c r="AS58">
        <f t="shared" si="27"/>
        <v>-0.12246895694898319</v>
      </c>
      <c r="AT58">
        <f t="shared" si="27"/>
        <v>-8.0062577525056994E-2</v>
      </c>
      <c r="AU58">
        <f t="shared" si="23"/>
        <v>-0.20743475926987034</v>
      </c>
      <c r="AW58">
        <v>55</v>
      </c>
      <c r="AX58">
        <f>IF(Z58&gt;0, (R58*SUMPRODUCT(K58:$K$98, X58:$X$98)-K58*$AZ$3)/Z58, 0)</f>
        <v>-1741908205.7745886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2000000</v>
      </c>
      <c r="S59">
        <f t="shared" si="1"/>
        <v>-8263910793.1961613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-331.48245478171833</v>
      </c>
      <c r="AC59">
        <f t="shared" si="2"/>
        <v>-295.97074723781134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-0.30516125208120143</v>
      </c>
      <c r="AI59">
        <f t="shared" si="25"/>
        <v>-0.30516169976685936</v>
      </c>
      <c r="AJ59">
        <f t="shared" si="7"/>
        <v>-35.511707543906994</v>
      </c>
      <c r="AK59">
        <f t="shared" si="22"/>
        <v>-23.203771834720285</v>
      </c>
      <c r="AL59">
        <f t="shared" si="26"/>
        <v>-59.020641078394135</v>
      </c>
      <c r="AN59">
        <f t="shared" si="27"/>
        <v>0</v>
      </c>
      <c r="AO59">
        <f t="shared" si="27"/>
        <v>0</v>
      </c>
      <c r="AP59">
        <f t="shared" si="27"/>
        <v>-1.2315168379519778E-9</v>
      </c>
      <c r="AQ59">
        <f t="shared" si="27"/>
        <v>-8.3945333869233762E-4</v>
      </c>
      <c r="AR59">
        <f t="shared" si="27"/>
        <v>-8.3945457020917556E-4</v>
      </c>
      <c r="AS59">
        <f t="shared" si="27"/>
        <v>-9.7687439860373357E-2</v>
      </c>
      <c r="AT59">
        <f t="shared" si="27"/>
        <v>-6.3830134409489425E-2</v>
      </c>
      <c r="AU59">
        <f t="shared" si="23"/>
        <v>-0.16235702884007194</v>
      </c>
      <c r="AW59">
        <v>56</v>
      </c>
      <c r="AX59">
        <f>IF(Z59&gt;0, (R59*SUMPRODUCT(K59:$K$98, X59:$X$98)-K59*$AZ$3)/Z59, 0)</f>
        <v>-8263910793.1961613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2000000</v>
      </c>
      <c r="S60">
        <f t="shared" si="1"/>
        <v>-39806001023.307983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-295.97074723781134</v>
      </c>
      <c r="AC60">
        <f t="shared" si="2"/>
        <v>-264.26032708278041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-5.7635996755024697E-2</v>
      </c>
      <c r="AI60">
        <f t="shared" si="25"/>
        <v>-5.7636079738846324E-2</v>
      </c>
      <c r="AJ60">
        <f t="shared" si="7"/>
        <v>-31.710420155030931</v>
      </c>
      <c r="AK60">
        <f t="shared" si="22"/>
        <v>-20.717952306646797</v>
      </c>
      <c r="AL60">
        <f t="shared" si="26"/>
        <v>-52.486008541416574</v>
      </c>
      <c r="AN60">
        <f t="shared" si="27"/>
        <v>0</v>
      </c>
      <c r="AO60">
        <f t="shared" si="27"/>
        <v>0</v>
      </c>
      <c r="AP60">
        <f t="shared" si="27"/>
        <v>-2.0381802140238489E-10</v>
      </c>
      <c r="AQ60">
        <f t="shared" si="27"/>
        <v>-1.4156078365739814E-4</v>
      </c>
      <c r="AR60">
        <f t="shared" si="27"/>
        <v>-1.4156098747541954E-4</v>
      </c>
      <c r="AS60">
        <f t="shared" si="27"/>
        <v>-7.7884519744341629E-2</v>
      </c>
      <c r="AT60">
        <f t="shared" si="27"/>
        <v>-5.0885726445770794E-2</v>
      </c>
      <c r="AU60">
        <f t="shared" si="23"/>
        <v>-0.12891180717758785</v>
      </c>
      <c r="AW60">
        <v>57</v>
      </c>
      <c r="AX60">
        <f>IF(Z60&gt;0, (R60*SUMPRODUCT(K60:$K$98, X60:$X$98)-K60*$AZ$3)/Z60, 0)</f>
        <v>-39806001023.307983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2000000</v>
      </c>
      <c r="S61">
        <f t="shared" si="1"/>
        <v>-194967104083.73895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-264.26032708278041</v>
      </c>
      <c r="AC61">
        <f t="shared" si="2"/>
        <v>-235.94684399323401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-1.0724261404572158E-2</v>
      </c>
      <c r="AI61">
        <f t="shared" si="25"/>
        <v>-1.0724276531921787E-2</v>
      </c>
      <c r="AJ61">
        <f t="shared" si="7"/>
        <v>-28.313483089546395</v>
      </c>
      <c r="AK61">
        <f t="shared" si="22"/>
        <v>-18.49822289579463</v>
      </c>
      <c r="AL61">
        <f t="shared" si="26"/>
        <v>-46.822430261872945</v>
      </c>
      <c r="AN61">
        <f t="shared" si="27"/>
        <v>0</v>
      </c>
      <c r="AO61">
        <f t="shared" si="27"/>
        <v>0</v>
      </c>
      <c r="AP61">
        <f t="shared" si="27"/>
        <v>-3.3173704506897985E-11</v>
      </c>
      <c r="AQ61">
        <f t="shared" si="27"/>
        <v>-2.3517898877233614E-5</v>
      </c>
      <c r="AR61">
        <f t="shared" si="27"/>
        <v>-2.351793205093812E-5</v>
      </c>
      <c r="AS61">
        <f t="shared" si="27"/>
        <v>-6.2090395509972279E-2</v>
      </c>
      <c r="AT61">
        <f t="shared" si="27"/>
        <v>-4.0565901842559711E-2</v>
      </c>
      <c r="AU61">
        <f t="shared" si="23"/>
        <v>-0.10267981528458292</v>
      </c>
      <c r="AW61">
        <v>58</v>
      </c>
      <c r="AX61">
        <f>IF(Z61&gt;0, (R61*SUMPRODUCT(K61:$K$98, X61:$X$98)-K61*$AZ$3)/Z61, 0)</f>
        <v>-194967104083.73895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2000000</v>
      </c>
      <c r="S62">
        <f t="shared" si="1"/>
        <v>-972083637207.84399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-235.94684399323401</v>
      </c>
      <c r="AC62">
        <f t="shared" si="2"/>
        <v>-210.66684550190959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-1.9627386013954351E-3</v>
      </c>
      <c r="AI62">
        <f t="shared" si="25"/>
        <v>-1.9627413103553105E-3</v>
      </c>
      <c r="AJ62">
        <f t="shared" si="7"/>
        <v>-25.27999849132442</v>
      </c>
      <c r="AK62">
        <f t="shared" si="22"/>
        <v>-16.516279079526381</v>
      </c>
      <c r="AL62">
        <f t="shared" si="26"/>
        <v>-41.798240312161155</v>
      </c>
      <c r="AN62">
        <f t="shared" si="27"/>
        <v>0</v>
      </c>
      <c r="AO62">
        <f t="shared" si="27"/>
        <v>0</v>
      </c>
      <c r="AP62">
        <f t="shared" si="27"/>
        <v>-5.3041485304248356E-12</v>
      </c>
      <c r="AQ62">
        <f t="shared" si="27"/>
        <v>-3.84304587253617E-6</v>
      </c>
      <c r="AR62">
        <f t="shared" si="27"/>
        <v>-3.8430511766847004E-6</v>
      </c>
      <c r="AS62">
        <f t="shared" si="27"/>
        <v>-4.9498284586003083E-2</v>
      </c>
      <c r="AT62">
        <f t="shared" si="27"/>
        <v>-3.2338905497197895E-2</v>
      </c>
      <c r="AU62">
        <f t="shared" si="23"/>
        <v>-8.1841033134377669E-2</v>
      </c>
      <c r="AW62">
        <v>59</v>
      </c>
      <c r="AX62">
        <f>IF(Z62&gt;0, (R62*SUMPRODUCT(K62:$K$98, X62:$X$98)-K62*$AZ$3)/Z62, 0)</f>
        <v>-972083637207.84399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2000000</v>
      </c>
      <c r="S63">
        <f t="shared" si="1"/>
        <v>-4938323739080.7461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-210.66684550190959</v>
      </c>
      <c r="AC63">
        <f t="shared" si="2"/>
        <v>-188.09540112243471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-3.5292141103796247E-4</v>
      </c>
      <c r="AI63">
        <f t="shared" si="25"/>
        <v>-3.5292188714942019E-4</v>
      </c>
      <c r="AJ63">
        <f t="shared" si="7"/>
        <v>-22.571444379474883</v>
      </c>
      <c r="AK63">
        <f t="shared" si="22"/>
        <v>-14.746679185133672</v>
      </c>
      <c r="AL63">
        <f t="shared" si="26"/>
        <v>-37.318476486495705</v>
      </c>
      <c r="AN63">
        <f t="shared" si="27"/>
        <v>0</v>
      </c>
      <c r="AO63">
        <f t="shared" si="27"/>
        <v>0</v>
      </c>
      <c r="AP63">
        <f t="shared" si="27"/>
        <v>-8.3234565136690637E-13</v>
      </c>
      <c r="AQ63">
        <f t="shared" si="27"/>
        <v>-6.1698284508423585E-7</v>
      </c>
      <c r="AR63">
        <f t="shared" si="27"/>
        <v>-6.1698367742988728E-7</v>
      </c>
      <c r="AS63">
        <f t="shared" si="27"/>
        <v>-3.9459759412021074E-2</v>
      </c>
      <c r="AT63">
        <f t="shared" si="27"/>
        <v>-2.5780379978730075E-2</v>
      </c>
      <c r="AU63">
        <f t="shared" si="23"/>
        <v>-6.5240756374428582E-2</v>
      </c>
      <c r="AW63">
        <v>60</v>
      </c>
      <c r="AX63">
        <f>IF(Z63&gt;0, (R63*SUMPRODUCT(K63:$K$98, X63:$X$98)-K63*$AZ$3)/Z63, 0)</f>
        <v>-4938323739080.7461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2000000</v>
      </c>
      <c r="S64">
        <f t="shared" si="1"/>
        <v>-25606813712400.293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-188.09540112243471</v>
      </c>
      <c r="AC64">
        <f t="shared" si="2"/>
        <v>-167.94232296930974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-6.2299052148270017E-5</v>
      </c>
      <c r="AI64">
        <f t="shared" si="25"/>
        <v>-6.2299134129537224E-5</v>
      </c>
      <c r="AJ64">
        <f t="shared" si="7"/>
        <v>-20.153078153124966</v>
      </c>
      <c r="AK64">
        <f t="shared" si="22"/>
        <v>-13.166678078570431</v>
      </c>
      <c r="AL64">
        <f t="shared" si="26"/>
        <v>-33.319818530829522</v>
      </c>
      <c r="AN64">
        <f t="shared" si="27"/>
        <v>0</v>
      </c>
      <c r="AO64">
        <f t="shared" si="27"/>
        <v>0</v>
      </c>
      <c r="AP64">
        <f t="shared" si="27"/>
        <v>-1.2796514297508808E-13</v>
      </c>
      <c r="AQ64">
        <f t="shared" si="27"/>
        <v>-9.7243033531591254E-8</v>
      </c>
      <c r="AR64">
        <f t="shared" si="27"/>
        <v>-9.7243161496734234E-8</v>
      </c>
      <c r="AS64">
        <f t="shared" si="27"/>
        <v>-3.145708300577299E-2</v>
      </c>
      <c r="AT64">
        <f t="shared" si="27"/>
        <v>-2.0551961446329106E-2</v>
      </c>
      <c r="AU64">
        <f t="shared" si="23"/>
        <v>-5.2009141695263585E-2</v>
      </c>
      <c r="AW64">
        <v>61</v>
      </c>
      <c r="AX64">
        <f>IF(Z64&gt;0, (R64*SUMPRODUCT(K64:$K$98, X64:$X$98)-K64*$AZ$3)/Z64, 0)</f>
        <v>-25606813712400.293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2000000</v>
      </c>
      <c r="S65">
        <f t="shared" si="1"/>
        <v>-135668415495174.72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-167.94232296930974</v>
      </c>
      <c r="AC65">
        <f t="shared" si="2"/>
        <v>-149.94850273609936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-1.077531818164203E-5</v>
      </c>
      <c r="AI65">
        <f t="shared" si="25"/>
        <v>-1.0775331997357924E-5</v>
      </c>
      <c r="AJ65">
        <f t="shared" si="7"/>
        <v>-17.993820233210386</v>
      </c>
      <c r="AK65">
        <f t="shared" si="22"/>
        <v>-11.755962607851684</v>
      </c>
      <c r="AL65">
        <f t="shared" si="26"/>
        <v>-29.749793616394065</v>
      </c>
      <c r="AN65">
        <f t="shared" si="27"/>
        <v>0</v>
      </c>
      <c r="AO65">
        <f t="shared" si="27"/>
        <v>0</v>
      </c>
      <c r="AP65">
        <f t="shared" si="27"/>
        <v>-1.9254508202859589E-14</v>
      </c>
      <c r="AQ65">
        <f t="shared" si="27"/>
        <v>-1.5017206051162061E-8</v>
      </c>
      <c r="AR65">
        <f t="shared" si="27"/>
        <v>-1.5017225305670266E-8</v>
      </c>
      <c r="AS65">
        <f t="shared" si="27"/>
        <v>-2.5077394610031972E-2</v>
      </c>
      <c r="AT65">
        <f t="shared" si="27"/>
        <v>-1.6383897889218749E-2</v>
      </c>
      <c r="AU65">
        <f t="shared" si="23"/>
        <v>-4.1461307516476024E-2</v>
      </c>
      <c r="AW65">
        <v>62</v>
      </c>
      <c r="AX65">
        <f>IF(Z65&gt;0, (R65*SUMPRODUCT(K65:$K$98, X65:$X$98)-K65*$AZ$3)/Z65, 0)</f>
        <v>-135668415495174.72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12.5</v>
      </c>
      <c r="R66">
        <f t="shared" si="0"/>
        <v>2000000</v>
      </c>
      <c r="S66">
        <f t="shared" si="1"/>
        <v>-735743699734477.75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-149.94850273609936</v>
      </c>
      <c r="AC66">
        <f t="shared" si="2"/>
        <v>-133.88259174178316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-1.8244712712760984E-6</v>
      </c>
      <c r="AI66">
        <f t="shared" si="25"/>
        <v>-1.8244735458893875E-6</v>
      </c>
      <c r="AJ66">
        <f t="shared" si="7"/>
        <v>-16.065910994316198</v>
      </c>
      <c r="AK66">
        <f t="shared" si="22"/>
        <v>-10.496395191526956</v>
      </c>
      <c r="AL66">
        <f t="shared" si="26"/>
        <v>-26.562308010316698</v>
      </c>
      <c r="AN66">
        <f t="shared" si="27"/>
        <v>0</v>
      </c>
      <c r="AO66">
        <f t="shared" si="27"/>
        <v>0</v>
      </c>
      <c r="AP66">
        <f t="shared" si="27"/>
        <v>-2.830405021208605E-15</v>
      </c>
      <c r="AQ66">
        <f t="shared" si="27"/>
        <v>-2.2702727852967649E-9</v>
      </c>
      <c r="AR66">
        <f t="shared" si="27"/>
        <v>-2.270275615701786E-9</v>
      </c>
      <c r="AS66">
        <f t="shared" si="27"/>
        <v>-1.9991545537401074E-2</v>
      </c>
      <c r="AT66">
        <f t="shared" si="27"/>
        <v>-1.3061143095104023E-2</v>
      </c>
      <c r="AU66">
        <f t="shared" si="23"/>
        <v>-3.3052690902780714E-2</v>
      </c>
      <c r="AW66">
        <v>63</v>
      </c>
      <c r="AX66">
        <f>IF(Z66&gt;0, (R66*SUMPRODUCT(K66:$K$98, X66:$X$98)-K66*$AZ$3)/Z66, 0)</f>
        <v>-735743699734477.75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-4092192033291816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-133.88259174178316</v>
      </c>
      <c r="AC67">
        <f t="shared" ref="AC67:AC89" si="30">S67*Z67</f>
        <v>-119.5380283428629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-3.0187625290258455E-7</v>
      </c>
      <c r="AI67">
        <f t="shared" ref="AI67:AI89" si="34">SUM(AE67:AH67)</f>
        <v>-3.018766180431601E-7</v>
      </c>
      <c r="AJ67">
        <f t="shared" ref="AJ67:AJ89" si="35">AB67-AC67</f>
        <v>-14.344563398920258</v>
      </c>
      <c r="AK67">
        <f t="shared" si="22"/>
        <v>-9.3717814219248226</v>
      </c>
      <c r="AL67">
        <f t="shared" si="26"/>
        <v>-23.716345122721698</v>
      </c>
      <c r="AN67">
        <f t="shared" ref="AN67:AT89" si="36">AE67*$K67</f>
        <v>0</v>
      </c>
      <c r="AO67">
        <f t="shared" si="36"/>
        <v>0</v>
      </c>
      <c r="AP67">
        <f t="shared" si="36"/>
        <v>-4.0567952310123552E-16</v>
      </c>
      <c r="AQ67">
        <f t="shared" si="36"/>
        <v>-3.3539141501759073E-10</v>
      </c>
      <c r="AR67">
        <f t="shared" si="36"/>
        <v>-3.3539182069711381E-10</v>
      </c>
      <c r="AS67">
        <f t="shared" si="36"/>
        <v>-1.5937137717573064E-2</v>
      </c>
      <c r="AT67">
        <f t="shared" si="36"/>
        <v>-1.0412263310255311E-2</v>
      </c>
      <c r="AU67">
        <f t="shared" si="23"/>
        <v>-2.6349401363220198E-2</v>
      </c>
      <c r="AW67">
        <v>64</v>
      </c>
      <c r="AX67">
        <f>IF(Z67&gt;0, (R67*SUMPRODUCT(K67:$K$98, X67:$X$98)-K67*$AZ$3)/Z67, 0)</f>
        <v>-4092192033291816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2000000</v>
      </c>
      <c r="S68">
        <f t="shared" si="29"/>
        <v>-2.337021682689678E+16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-119.5380283428629</v>
      </c>
      <c r="AC68">
        <f t="shared" si="30"/>
        <v>-106.73038244927815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-4.8704386788941464E-8</v>
      </c>
      <c r="AI68">
        <f t="shared" si="34"/>
        <v>-4.8704443875693825E-8</v>
      </c>
      <c r="AJ68">
        <f t="shared" si="35"/>
        <v>-12.807645893584748</v>
      </c>
      <c r="AK68">
        <f t="shared" si="22"/>
        <v>-8.3676619840004047</v>
      </c>
      <c r="AL68">
        <f t="shared" si="26"/>
        <v>-21.175307926289598</v>
      </c>
      <c r="AN68">
        <f t="shared" si="36"/>
        <v>0</v>
      </c>
      <c r="AO68">
        <f t="shared" si="36"/>
        <v>0</v>
      </c>
      <c r="AP68">
        <f t="shared" si="36"/>
        <v>-5.6629184229826624E-17</v>
      </c>
      <c r="AQ68">
        <f t="shared" si="36"/>
        <v>-4.8314005933259609E-11</v>
      </c>
      <c r="AR68">
        <f t="shared" si="36"/>
        <v>-4.831406256244384E-11</v>
      </c>
      <c r="AS68">
        <f t="shared" si="36"/>
        <v>-1.270498861581479E-2</v>
      </c>
      <c r="AT68">
        <f t="shared" si="36"/>
        <v>-8.3005925625224963E-3</v>
      </c>
      <c r="AU68">
        <f t="shared" si="23"/>
        <v>-2.1005581226651349E-2</v>
      </c>
      <c r="AW68">
        <v>65</v>
      </c>
      <c r="AX68">
        <f>IF(Z68&gt;0, (R68*SUMPRODUCT(K68:$K$98, X68:$X$98)-K68*$AZ$3)/Z68, 0)</f>
        <v>-2.337021682689678E+16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2000000</v>
      </c>
      <c r="S69">
        <f t="shared" si="29"/>
        <v>-1.3730837561256438E+17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-106.73038244927815</v>
      </c>
      <c r="AC69">
        <f t="shared" si="30"/>
        <v>-95.294984329754925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-7.6544982895656661E-9</v>
      </c>
      <c r="AI69">
        <f t="shared" si="34"/>
        <v>-7.6545069648361929E-9</v>
      </c>
      <c r="AJ69">
        <f t="shared" si="35"/>
        <v>-11.435398119523228</v>
      </c>
      <c r="AK69">
        <f t="shared" si="22"/>
        <v>-7.4711267714494713</v>
      </c>
      <c r="AL69">
        <f t="shared" si="26"/>
        <v>-18.906524898627204</v>
      </c>
      <c r="AN69">
        <f t="shared" si="36"/>
        <v>0</v>
      </c>
      <c r="AO69">
        <f t="shared" si="36"/>
        <v>0</v>
      </c>
      <c r="AP69">
        <f t="shared" si="36"/>
        <v>-7.6836924352775881E-18</v>
      </c>
      <c r="AQ69">
        <f t="shared" si="36"/>
        <v>-6.7795938371453503E-12</v>
      </c>
      <c r="AR69">
        <f t="shared" si="36"/>
        <v>-6.7796015208377855E-12</v>
      </c>
      <c r="AS69">
        <f t="shared" si="36"/>
        <v>-1.012833913910539E-2</v>
      </c>
      <c r="AT69">
        <f t="shared" si="36"/>
        <v>-6.6171815709066602E-3</v>
      </c>
      <c r="AU69">
        <f t="shared" si="23"/>
        <v>-1.674552071679165E-2</v>
      </c>
      <c r="AW69">
        <v>66</v>
      </c>
      <c r="AX69">
        <f>IF(Z69&gt;0, (R69*SUMPRODUCT(K69:$K$98, X69:$X$98)-K69*$AZ$3)/Z69, 0)</f>
        <v>-1.3730837561256438E+17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2000000</v>
      </c>
      <c r="S70">
        <f t="shared" si="29"/>
        <v>-8.3081805860532646E+17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-95.294984329754925</v>
      </c>
      <c r="AC70">
        <f t="shared" si="30"/>
        <v>-85.084807437287111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-1.1693410941082652E-9</v>
      </c>
      <c r="AI70">
        <f t="shared" si="34"/>
        <v>-1.1693423742442493E-9</v>
      </c>
      <c r="AJ70">
        <f t="shared" si="35"/>
        <v>-10.210176892467814</v>
      </c>
      <c r="AK70">
        <f t="shared" si="22"/>
        <v>-6.6706489030828457</v>
      </c>
      <c r="AL70">
        <f t="shared" si="26"/>
        <v>-16.880825796720003</v>
      </c>
      <c r="AN70">
        <f t="shared" si="36"/>
        <v>0</v>
      </c>
      <c r="AO70">
        <f t="shared" si="36"/>
        <v>0</v>
      </c>
      <c r="AP70">
        <f t="shared" si="36"/>
        <v>-1.0123368101699713E-18</v>
      </c>
      <c r="AQ70">
        <f t="shared" si="36"/>
        <v>-9.2471975479063467E-13</v>
      </c>
      <c r="AR70">
        <f t="shared" si="36"/>
        <v>-9.24720767127445E-13</v>
      </c>
      <c r="AS70">
        <f t="shared" si="36"/>
        <v>-8.0742499514839441E-3</v>
      </c>
      <c r="AT70">
        <f t="shared" si="36"/>
        <v>-5.2751766349725731E-3</v>
      </c>
      <c r="AU70">
        <f t="shared" si="23"/>
        <v>-1.3349426587381238E-2</v>
      </c>
      <c r="AW70">
        <v>67</v>
      </c>
      <c r="AX70">
        <f>IF(Z70&gt;0, (R70*SUMPRODUCT(K70:$K$98, X70:$X$98)-K70*$AZ$3)/Z70, 0)</f>
        <v>-8.3081805860532646E+17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2000000</v>
      </c>
      <c r="S71">
        <f t="shared" si="29"/>
        <v>-5.1791428324843346E+18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-85.084807437287111</v>
      </c>
      <c r="AC71">
        <f t="shared" si="30"/>
        <v>-75.968578069007151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-1.7343718806689948E-10</v>
      </c>
      <c r="AI71">
        <f t="shared" si="34"/>
        <v>-1.734373714190982E-10</v>
      </c>
      <c r="AJ71">
        <f t="shared" si="35"/>
        <v>-9.11622936827996</v>
      </c>
      <c r="AK71">
        <f t="shared" si="22"/>
        <v>-5.9559365206100985</v>
      </c>
      <c r="AL71">
        <f t="shared" si="26"/>
        <v>-15.072165889063497</v>
      </c>
      <c r="AN71">
        <f t="shared" si="36"/>
        <v>0</v>
      </c>
      <c r="AO71">
        <f t="shared" si="36"/>
        <v>0</v>
      </c>
      <c r="AP71">
        <f t="shared" si="36"/>
        <v>-1.2946042334561324E-19</v>
      </c>
      <c r="AQ71">
        <f t="shared" si="36"/>
        <v>-1.2245968113159779E-13</v>
      </c>
      <c r="AR71">
        <f t="shared" si="36"/>
        <v>-1.2245981059202114E-13</v>
      </c>
      <c r="AS71">
        <f t="shared" si="36"/>
        <v>-6.4367426271432424E-3</v>
      </c>
      <c r="AT71">
        <f t="shared" si="36"/>
        <v>-4.2053385164006222E-3</v>
      </c>
      <c r="AU71">
        <f t="shared" si="23"/>
        <v>-1.0642081143666325E-2</v>
      </c>
      <c r="AW71">
        <v>68</v>
      </c>
      <c r="AX71">
        <f>IF(Z71&gt;0, (R71*SUMPRODUCT(K71:$K$98, X71:$X$98)-K71*$AZ$3)/Z71, 0)</f>
        <v>-5.1791428324843346E+18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2000000</v>
      </c>
      <c r="S72">
        <f t="shared" si="29"/>
        <v>-3.3317670153194152E+19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-75.968578069007151</v>
      </c>
      <c r="AC72">
        <f t="shared" si="30"/>
        <v>-67.829087561613647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-2.4971329771205297E-11</v>
      </c>
      <c r="AI72">
        <f t="shared" si="34"/>
        <v>-2.4971355219070968E-11</v>
      </c>
      <c r="AJ72">
        <f t="shared" si="35"/>
        <v>-8.1394905073935035</v>
      </c>
      <c r="AK72">
        <f t="shared" ref="AK72:AK89" si="49">G72*SUM(AB72:AB72, AE72:AF72)</f>
        <v>-5.3178004648305013</v>
      </c>
      <c r="AL72">
        <f t="shared" si="26"/>
        <v>-13.457290972248977</v>
      </c>
      <c r="AN72">
        <f t="shared" si="36"/>
        <v>0</v>
      </c>
      <c r="AO72">
        <f t="shared" si="36"/>
        <v>0</v>
      </c>
      <c r="AP72">
        <f t="shared" si="36"/>
        <v>-1.6042950426583546E-20</v>
      </c>
      <c r="AQ72">
        <f t="shared" si="36"/>
        <v>-1.574253066205479E-14</v>
      </c>
      <c r="AR72">
        <f t="shared" si="36"/>
        <v>-1.5742546705005218E-14</v>
      </c>
      <c r="AS72">
        <f t="shared" si="36"/>
        <v>-5.1313318137306933E-3</v>
      </c>
      <c r="AT72">
        <f t="shared" si="36"/>
        <v>-3.3524701183041028E-3</v>
      </c>
      <c r="AU72">
        <f t="shared" si="23"/>
        <v>-8.4838019320505383E-3</v>
      </c>
      <c r="AW72">
        <v>69</v>
      </c>
      <c r="AX72">
        <f>IF(Z72&gt;0, (R72*SUMPRODUCT(K72:$K$98, X72:$X$98)-K72*$AZ$3)/Z72, 0)</f>
        <v>-3.3317670153194152E+19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2000000</v>
      </c>
      <c r="S73">
        <f t="shared" si="29"/>
        <v>-2.2153952166576151E+20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-67.829087561613647</v>
      </c>
      <c r="AC73">
        <f t="shared" si="30"/>
        <v>-60.561685322869337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-3.4842071015894503E-12</v>
      </c>
      <c r="AI73">
        <f t="shared" si="34"/>
        <v>-3.4842105186820794E-12</v>
      </c>
      <c r="AJ73">
        <f t="shared" si="35"/>
        <v>-7.2674022387443102</v>
      </c>
      <c r="AK73">
        <f t="shared" si="49"/>
        <v>-4.7480361293129558</v>
      </c>
      <c r="AL73">
        <f t="shared" si="26"/>
        <v>-12.015438368060749</v>
      </c>
      <c r="AN73">
        <f t="shared" si="36"/>
        <v>0</v>
      </c>
      <c r="AO73">
        <f t="shared" si="36"/>
        <v>0</v>
      </c>
      <c r="AP73">
        <f t="shared" si="36"/>
        <v>-1.9234088360167455E-21</v>
      </c>
      <c r="AQ73">
        <f t="shared" si="36"/>
        <v>-1.9611861465684221E-15</v>
      </c>
      <c r="AR73">
        <f t="shared" si="36"/>
        <v>-1.9611880699772581E-15</v>
      </c>
      <c r="AS73">
        <f t="shared" si="36"/>
        <v>-4.0906663055889437E-3</v>
      </c>
      <c r="AT73">
        <f t="shared" si="36"/>
        <v>-2.6725686529847801E-3</v>
      </c>
      <c r="AU73">
        <f t="shared" si="23"/>
        <v>-6.7632349585756849E-3</v>
      </c>
      <c r="AW73">
        <v>70</v>
      </c>
      <c r="AX73">
        <f>IF(Z73&gt;0, (R73*SUMPRODUCT(K73:$K$98, X73:$X$98)-K73*$AZ$3)/Z73, 0)</f>
        <v>-2.2153952166576151E+20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2000000</v>
      </c>
      <c r="S74">
        <f t="shared" si="29"/>
        <v>-1.5248990222941529E+21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-60.561685322869337</v>
      </c>
      <c r="AC74">
        <f t="shared" si="30"/>
        <v>-54.072933323990469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-4.7034745409435163E-13</v>
      </c>
      <c r="AI74">
        <f t="shared" si="34"/>
        <v>-4.703478973444663E-13</v>
      </c>
      <c r="AJ74">
        <f t="shared" si="35"/>
        <v>-6.4887519988788682</v>
      </c>
      <c r="AK74">
        <f t="shared" si="49"/>
        <v>-4.2393179726008539</v>
      </c>
      <c r="AL74">
        <f t="shared" si="26"/>
        <v>-10.728069971480192</v>
      </c>
      <c r="AN74">
        <f t="shared" si="36"/>
        <v>0</v>
      </c>
      <c r="AO74">
        <f t="shared" si="36"/>
        <v>0</v>
      </c>
      <c r="AP74">
        <f t="shared" si="36"/>
        <v>-2.2276434962816074E-22</v>
      </c>
      <c r="AQ74">
        <f t="shared" si="36"/>
        <v>-2.36382668010434E-16</v>
      </c>
      <c r="AR74">
        <f t="shared" si="36"/>
        <v>-2.3638289077478361E-16</v>
      </c>
      <c r="AS74">
        <f t="shared" si="36"/>
        <v>-3.2610541339197674E-3</v>
      </c>
      <c r="AT74">
        <f t="shared" si="36"/>
        <v>-2.1305553674942448E-3</v>
      </c>
      <c r="AU74">
        <f t="shared" si="23"/>
        <v>-5.3916095014142481E-3</v>
      </c>
      <c r="AW74">
        <v>71</v>
      </c>
      <c r="AX74">
        <f>IF(Z74&gt;0, (R74*SUMPRODUCT(K74:$K$98, X74:$X$98)-K74*$AZ$3)/Z74, 0)</f>
        <v>-1.5248990222941529E+21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2000000</v>
      </c>
      <c r="S75">
        <f t="shared" si="29"/>
        <v>-1.0880533568885946E+22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-54.072933323990469</v>
      </c>
      <c r="AC75">
        <f t="shared" si="30"/>
        <v>-48.279404753562922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-6.1336362804490012E-14</v>
      </c>
      <c r="AI75">
        <f t="shared" si="34"/>
        <v>-6.133641826983604E-14</v>
      </c>
      <c r="AJ75">
        <f t="shared" si="35"/>
        <v>-5.7935285704275472</v>
      </c>
      <c r="AK75">
        <f t="shared" si="49"/>
        <v>-3.7851053326793331</v>
      </c>
      <c r="AL75">
        <f t="shared" si="26"/>
        <v>-9.5786339031069421</v>
      </c>
      <c r="AN75">
        <f t="shared" si="36"/>
        <v>0</v>
      </c>
      <c r="AO75">
        <f t="shared" si="36"/>
        <v>0</v>
      </c>
      <c r="AP75">
        <f t="shared" si="36"/>
        <v>-2.4888603936795306E-23</v>
      </c>
      <c r="AQ75">
        <f t="shared" si="36"/>
        <v>-2.7523067103238338E-17</v>
      </c>
      <c r="AR75">
        <f t="shared" si="36"/>
        <v>-2.7523091991842274E-17</v>
      </c>
      <c r="AS75">
        <f t="shared" si="36"/>
        <v>-2.5996923899232775E-3</v>
      </c>
      <c r="AT75">
        <f t="shared" si="36"/>
        <v>-1.6984656947498756E-3</v>
      </c>
      <c r="AU75">
        <f t="shared" si="23"/>
        <v>-4.2981580846731806E-3</v>
      </c>
      <c r="AW75">
        <v>72</v>
      </c>
      <c r="AX75">
        <f>IF(Z75&gt;0, (R75*SUMPRODUCT(K75:$K$98, X75:$X$98)-K75*$AZ$3)/Z75, 0)</f>
        <v>-1.0880533568885946E+22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2000000</v>
      </c>
      <c r="S76">
        <f t="shared" si="29"/>
        <v>-8.0602588214364685E+22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-48.279404753562922</v>
      </c>
      <c r="AC76">
        <f t="shared" si="30"/>
        <v>-43.106611387109744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-7.7161021962345607E-15</v>
      </c>
      <c r="AI76">
        <f t="shared" si="34"/>
        <v>-7.7161088812884064E-15</v>
      </c>
      <c r="AJ76">
        <f t="shared" si="35"/>
        <v>-5.1727933664531776</v>
      </c>
      <c r="AK76">
        <f t="shared" si="49"/>
        <v>-3.3795583327494048</v>
      </c>
      <c r="AL76">
        <f t="shared" si="26"/>
        <v>-8.5523516992025908</v>
      </c>
      <c r="AN76">
        <f t="shared" si="36"/>
        <v>0</v>
      </c>
      <c r="AO76">
        <f t="shared" si="36"/>
        <v>0</v>
      </c>
      <c r="AP76">
        <f t="shared" si="36"/>
        <v>-2.678339935420585E-24</v>
      </c>
      <c r="AQ76">
        <f t="shared" si="36"/>
        <v>-3.0914253099651854E-18</v>
      </c>
      <c r="AR76">
        <f t="shared" si="36"/>
        <v>-3.0914279883051207E-18</v>
      </c>
      <c r="AS76">
        <f t="shared" si="36"/>
        <v>-2.072458856762821E-3</v>
      </c>
      <c r="AT76">
        <f t="shared" si="36"/>
        <v>-1.3540064530850411E-3</v>
      </c>
      <c r="AU76">
        <f t="shared" si="23"/>
        <v>-3.4264653098478653E-3</v>
      </c>
      <c r="AW76">
        <v>73</v>
      </c>
      <c r="AX76">
        <f>IF(Z76&gt;0, (R76*SUMPRODUCT(K76:$K$98, X76:$X$98)-K76*$AZ$3)/Z76, 0)</f>
        <v>-8.0602588214364685E+22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2000000</v>
      </c>
      <c r="S77">
        <f t="shared" si="29"/>
        <v>-6.2100496384766833E+23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-43.106611387109744</v>
      </c>
      <c r="AC77">
        <f t="shared" si="30"/>
        <v>-38.488045881347986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-9.3495846080873368E-16</v>
      </c>
      <c r="AI77">
        <f t="shared" si="34"/>
        <v>-9.3495923552166114E-16</v>
      </c>
      <c r="AJ77">
        <f t="shared" si="35"/>
        <v>-4.6185655057617581</v>
      </c>
      <c r="AK77">
        <f t="shared" si="49"/>
        <v>-3.0174627970976822</v>
      </c>
      <c r="AL77">
        <f t="shared" si="26"/>
        <v>-7.6360283028594411</v>
      </c>
      <c r="AN77">
        <f t="shared" si="36"/>
        <v>0</v>
      </c>
      <c r="AO77">
        <f t="shared" si="36"/>
        <v>0</v>
      </c>
      <c r="AP77">
        <f t="shared" si="36"/>
        <v>-2.7713001644329044E-25</v>
      </c>
      <c r="AQ77">
        <f t="shared" si="36"/>
        <v>-3.3445298823569908E-19</v>
      </c>
      <c r="AR77">
        <f t="shared" si="36"/>
        <v>-3.3445326536571552E-19</v>
      </c>
      <c r="AS77">
        <f t="shared" si="36"/>
        <v>-1.6521515120877053E-3</v>
      </c>
      <c r="AT77">
        <f t="shared" si="36"/>
        <v>-1.0794056545639676E-3</v>
      </c>
      <c r="AU77">
        <f t="shared" si="23"/>
        <v>-2.7315571666516728E-3</v>
      </c>
      <c r="AW77">
        <v>74</v>
      </c>
      <c r="AX77">
        <f>IF(Z77&gt;0, (R77*SUMPRODUCT(K77:$K$98, X77:$X$98)-K77*$AZ$3)/Z77, 0)</f>
        <v>-6.2100496384766833E+23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2000000</v>
      </c>
      <c r="S78">
        <f t="shared" si="29"/>
        <v>-4.9843689884669788E+24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-38.488045881347986</v>
      </c>
      <c r="AC78">
        <f t="shared" si="30"/>
        <v>-34.364326679774983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-1.0892569034441609E-16</v>
      </c>
      <c r="AI78">
        <f t="shared" si="34"/>
        <v>-1.0892577652464964E-16</v>
      </c>
      <c r="AJ78">
        <f t="shared" si="35"/>
        <v>-4.1237192015730031</v>
      </c>
      <c r="AK78">
        <f t="shared" si="49"/>
        <v>-2.6941632116943595</v>
      </c>
      <c r="AL78">
        <f t="shared" si="26"/>
        <v>-6.8178824132673626</v>
      </c>
      <c r="AN78">
        <f t="shared" si="36"/>
        <v>0</v>
      </c>
      <c r="AO78">
        <f t="shared" si="36"/>
        <v>0</v>
      </c>
      <c r="AP78">
        <f t="shared" si="36"/>
        <v>-2.7525322021505717E-26</v>
      </c>
      <c r="AQ78">
        <f t="shared" si="36"/>
        <v>-3.4790050802110162E-20</v>
      </c>
      <c r="AR78">
        <f t="shared" si="36"/>
        <v>-3.4790078327432184E-20</v>
      </c>
      <c r="AS78">
        <f t="shared" si="36"/>
        <v>-1.3170850702229808E-3</v>
      </c>
      <c r="AT78">
        <f t="shared" si="36"/>
        <v>-8.6049557921234667E-4</v>
      </c>
      <c r="AU78">
        <f t="shared" si="23"/>
        <v>-2.1775806494353273E-3</v>
      </c>
      <c r="AW78">
        <v>75</v>
      </c>
      <c r="AX78">
        <f>IF(Z78&gt;0, (R78*SUMPRODUCT(K78:$K$98, X78:$X$98)-K78*$AZ$3)/Z78, 0)</f>
        <v>-4.9843689884669788E+24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2000000</v>
      </c>
      <c r="S79">
        <f t="shared" si="29"/>
        <v>-4.1741555907285633E+25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-34.364326679774983</v>
      </c>
      <c r="AC79">
        <f t="shared" si="30"/>
        <v>-30.682434535513384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-1.2180834434028242E-17</v>
      </c>
      <c r="AI79">
        <f t="shared" si="34"/>
        <v>-1.2180843622244239E-17</v>
      </c>
      <c r="AJ79">
        <f t="shared" si="35"/>
        <v>-3.6818921442615995</v>
      </c>
      <c r="AK79">
        <f t="shared" si="49"/>
        <v>-2.4055028675842491</v>
      </c>
      <c r="AL79">
        <f t="shared" si="26"/>
        <v>-6.0873950118458486</v>
      </c>
      <c r="AN79">
        <f t="shared" si="36"/>
        <v>0</v>
      </c>
      <c r="AO79">
        <f t="shared" si="36"/>
        <v>0</v>
      </c>
      <c r="AP79">
        <f t="shared" si="36"/>
        <v>-2.6202209529110195E-27</v>
      </c>
      <c r="AQ79">
        <f t="shared" si="36"/>
        <v>-3.4736316191471888E-21</v>
      </c>
      <c r="AR79">
        <f t="shared" si="36"/>
        <v>-3.4736342393681419E-21</v>
      </c>
      <c r="AS79">
        <f t="shared" si="36"/>
        <v>-1.049972154195613E-3</v>
      </c>
      <c r="AT79">
        <f t="shared" si="36"/>
        <v>-6.8598180740780175E-4</v>
      </c>
      <c r="AU79">
        <f t="shared" si="23"/>
        <v>-1.7359539616034149E-3</v>
      </c>
      <c r="AW79">
        <v>76</v>
      </c>
      <c r="AX79">
        <f>IF(Z79&gt;0, (R79*SUMPRODUCT(K79:$K$98, X79:$X$98)-K79*$AZ$3)/Z79, 0)</f>
        <v>-4.1741555907285633E+25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2000000</v>
      </c>
      <c r="S80">
        <f t="shared" si="29"/>
        <v>-3.6810430101871971E+26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-30.682434535513384</v>
      </c>
      <c r="AC80">
        <f t="shared" si="30"/>
        <v>-27.395030835279801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-1.3065695629697031E-18</v>
      </c>
      <c r="AI80">
        <f t="shared" si="34"/>
        <v>-1.3065704932437707E-18</v>
      </c>
      <c r="AJ80">
        <f t="shared" si="35"/>
        <v>-3.2874037002335825</v>
      </c>
      <c r="AK80">
        <f t="shared" si="49"/>
        <v>-2.1477704174859369</v>
      </c>
      <c r="AL80">
        <f t="shared" si="26"/>
        <v>-5.4351741177195194</v>
      </c>
      <c r="AN80">
        <f t="shared" si="36"/>
        <v>0</v>
      </c>
      <c r="AO80">
        <f t="shared" si="36"/>
        <v>0</v>
      </c>
      <c r="AP80">
        <f t="shared" si="36"/>
        <v>-2.3686430115485607E-28</v>
      </c>
      <c r="AQ80">
        <f t="shared" si="36"/>
        <v>-3.3267581801263854E-22</v>
      </c>
      <c r="AR80">
        <f t="shared" si="36"/>
        <v>-3.326760548769397E-22</v>
      </c>
      <c r="AS80">
        <f t="shared" si="36"/>
        <v>-8.3703137292380156E-4</v>
      </c>
      <c r="AT80">
        <f t="shared" si="36"/>
        <v>-5.4686049697688275E-4</v>
      </c>
      <c r="AU80">
        <f t="shared" si="23"/>
        <v>-1.3838918699006842E-3</v>
      </c>
      <c r="AW80">
        <v>77</v>
      </c>
      <c r="AX80">
        <f>IF(Z80&gt;0, (R80*SUMPRODUCT(K80:$K$98, X80:$X$98)-K80*$AZ$3)/Z80, 0)</f>
        <v>-3.6810430101871971E+26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2000000</v>
      </c>
      <c r="S81">
        <f t="shared" si="29"/>
        <v>-3.426953627993663E+27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-27.395030835279801</v>
      </c>
      <c r="AC81">
        <f t="shared" si="30"/>
        <v>-24.459848960071248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-1.3308043132343506E-19</v>
      </c>
      <c r="AI81">
        <f t="shared" si="34"/>
        <v>-1.3308052054206631E-19</v>
      </c>
      <c r="AJ81">
        <f t="shared" si="35"/>
        <v>-2.9351818752085528</v>
      </c>
      <c r="AK81">
        <f t="shared" si="49"/>
        <v>-1.9176521584695863</v>
      </c>
      <c r="AL81">
        <f t="shared" si="26"/>
        <v>-4.852834033678139</v>
      </c>
      <c r="AN81">
        <f t="shared" si="36"/>
        <v>0</v>
      </c>
      <c r="AO81">
        <f t="shared" si="36"/>
        <v>0</v>
      </c>
      <c r="AP81">
        <f t="shared" si="36"/>
        <v>-2.0282721619301825E-29</v>
      </c>
      <c r="AQ81">
        <f t="shared" si="36"/>
        <v>-3.0254144275669921E-23</v>
      </c>
      <c r="AR81">
        <f t="shared" si="36"/>
        <v>-3.0254164558391545E-23</v>
      </c>
      <c r="AS81">
        <f t="shared" si="36"/>
        <v>-6.6727628581297882E-4</v>
      </c>
      <c r="AT81">
        <f t="shared" si="36"/>
        <v>-4.3595384006447913E-4</v>
      </c>
      <c r="AU81">
        <f t="shared" si="23"/>
        <v>-1.1032301258774579E-3</v>
      </c>
      <c r="AW81">
        <v>78</v>
      </c>
      <c r="AX81">
        <f>IF(Z81&gt;0, (R81*SUMPRODUCT(K81:$K$98, X81:$X$98)-K81*$AZ$3)/Z81, 0)</f>
        <v>-3.426953627993663E+27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2000000</v>
      </c>
      <c r="S82">
        <f t="shared" si="29"/>
        <v>-3.3772086628521132E+28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-24.459848960071248</v>
      </c>
      <c r="AC82">
        <f t="shared" si="30"/>
        <v>-21.839150857206469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-1.28389056615378E-20</v>
      </c>
      <c r="AI82">
        <f t="shared" si="34"/>
        <v>-1.283891374482234E-20</v>
      </c>
      <c r="AJ82">
        <f t="shared" si="35"/>
        <v>-2.6206981028647789</v>
      </c>
      <c r="AK82">
        <f t="shared" si="49"/>
        <v>-1.7121894272049876</v>
      </c>
      <c r="AL82">
        <f t="shared" si="26"/>
        <v>-4.3328875300697662</v>
      </c>
      <c r="AN82">
        <f t="shared" si="36"/>
        <v>0</v>
      </c>
      <c r="AO82">
        <f t="shared" si="36"/>
        <v>0</v>
      </c>
      <c r="AP82">
        <f t="shared" si="36"/>
        <v>-1.6407428404320484E-30</v>
      </c>
      <c r="AQ82">
        <f t="shared" si="36"/>
        <v>-2.6060374888321298E-24</v>
      </c>
      <c r="AR82">
        <f t="shared" si="36"/>
        <v>-2.6060391295749703E-24</v>
      </c>
      <c r="AS82">
        <f t="shared" si="36"/>
        <v>-5.3194856968509139E-4</v>
      </c>
      <c r="AT82">
        <f t="shared" si="36"/>
        <v>-3.4753973219425944E-4</v>
      </c>
      <c r="AU82">
        <f t="shared" si="23"/>
        <v>-8.7948830187935083E-4</v>
      </c>
      <c r="AW82">
        <v>79</v>
      </c>
      <c r="AX82">
        <f>IF(Z82&gt;0, (R82*SUMPRODUCT(K82:$K$98, X82:$X$98)-K82*$AZ$3)/Z82, 0)</f>
        <v>-3.3772086628521132E+28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2000000</v>
      </c>
      <c r="S83">
        <f t="shared" si="29"/>
        <v>-3.5334217885091682E+29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-21.839150857206469</v>
      </c>
      <c r="AC83">
        <f t="shared" si="30"/>
        <v>-19.499241836791491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-1.1700219671389075E-21</v>
      </c>
      <c r="AI83">
        <f t="shared" si="34"/>
        <v>-1.1700226569533071E-21</v>
      </c>
      <c r="AJ83">
        <f t="shared" si="35"/>
        <v>-2.3399090204149786</v>
      </c>
      <c r="AK83">
        <f t="shared" si="49"/>
        <v>-1.528740560004453</v>
      </c>
      <c r="AL83">
        <f t="shared" si="26"/>
        <v>-3.8686495804194316</v>
      </c>
      <c r="AN83">
        <f t="shared" si="36"/>
        <v>0</v>
      </c>
      <c r="AO83">
        <f t="shared" si="36"/>
        <v>0</v>
      </c>
      <c r="AP83">
        <f t="shared" si="36"/>
        <v>-1.2501636996279155E-31</v>
      </c>
      <c r="AQ83">
        <f t="shared" si="36"/>
        <v>-2.1204529680991444E-25</v>
      </c>
      <c r="AR83">
        <f t="shared" si="36"/>
        <v>-2.1204542182628443E-25</v>
      </c>
      <c r="AS83">
        <f t="shared" si="36"/>
        <v>-4.2406614292497672E-4</v>
      </c>
      <c r="AT83">
        <f t="shared" si="36"/>
        <v>-2.7705654671098483E-4</v>
      </c>
      <c r="AU83">
        <f t="shared" si="23"/>
        <v>-7.011226896359615E-4</v>
      </c>
      <c r="AW83">
        <v>80</v>
      </c>
      <c r="AX83">
        <f>IF(Z83&gt;0, (R83*SUMPRODUCT(K83:$K$98, X83:$X$98)-K83*$AZ$3)/Z83, 0)</f>
        <v>-3.5334217885091682E+29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2000000</v>
      </c>
      <c r="S84">
        <f t="shared" si="29"/>
        <v>-3.9374110060886682E+30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-19.499241836791491</v>
      </c>
      <c r="AC84">
        <f t="shared" si="30"/>
        <v>-17.410037354278113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-1.0042320744588975E-22</v>
      </c>
      <c r="AI84">
        <f t="shared" si="34"/>
        <v>-1.0042326271709883E-22</v>
      </c>
      <c r="AJ84">
        <f t="shared" si="35"/>
        <v>-2.0892044825133773</v>
      </c>
      <c r="AK84">
        <f t="shared" si="49"/>
        <v>-1.3649469285754046</v>
      </c>
      <c r="AL84">
        <f t="shared" si="26"/>
        <v>-3.4541514110887821</v>
      </c>
      <c r="AN84">
        <f t="shared" si="36"/>
        <v>0</v>
      </c>
      <c r="AO84">
        <f t="shared" si="36"/>
        <v>0</v>
      </c>
      <c r="AP84">
        <f t="shared" si="36"/>
        <v>-8.9436659725372E-33</v>
      </c>
      <c r="AQ84">
        <f t="shared" si="36"/>
        <v>-1.6249900053417424E-26</v>
      </c>
      <c r="AR84">
        <f t="shared" si="36"/>
        <v>-1.6249908997083397E-26</v>
      </c>
      <c r="AS84">
        <f t="shared" si="36"/>
        <v>-3.3806293281646798E-4</v>
      </c>
      <c r="AT84">
        <f t="shared" si="36"/>
        <v>-2.2086778277342542E-4</v>
      </c>
      <c r="AU84">
        <f t="shared" si="23"/>
        <v>-5.5893071558989346E-4</v>
      </c>
      <c r="AW84">
        <v>81</v>
      </c>
      <c r="AX84">
        <f>IF(Z84&gt;0, (R84*SUMPRODUCT(K84:$K$98, X84:$X$98)-K84*$AZ$3)/Z84, 0)</f>
        <v>-3.9374110060886682E+30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2000000</v>
      </c>
      <c r="S85">
        <f t="shared" si="29"/>
        <v>-4.691296275109096E+31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-17.410037354278113</v>
      </c>
      <c r="AC85">
        <f t="shared" si="30"/>
        <v>-15.54467620917689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-8.0922567035594141E-24</v>
      </c>
      <c r="AI85">
        <f t="shared" si="34"/>
        <v>-8.092260845452001E-24</v>
      </c>
      <c r="AJ85">
        <f t="shared" si="35"/>
        <v>-1.8653611451012235</v>
      </c>
      <c r="AK85">
        <f t="shared" si="49"/>
        <v>-1.218702614799468</v>
      </c>
      <c r="AL85">
        <f t="shared" si="26"/>
        <v>-3.0840637599006913</v>
      </c>
      <c r="AN85">
        <f t="shared" si="36"/>
        <v>0</v>
      </c>
      <c r="AO85">
        <f t="shared" si="36"/>
        <v>0</v>
      </c>
      <c r="AP85">
        <f t="shared" si="36"/>
        <v>-5.9840803333802999E-34</v>
      </c>
      <c r="AQ85">
        <f t="shared" si="36"/>
        <v>-1.1691446164961764E-27</v>
      </c>
      <c r="AR85">
        <f t="shared" si="36"/>
        <v>-1.1691452149042099E-27</v>
      </c>
      <c r="AS85">
        <f t="shared" si="36"/>
        <v>-2.6950170026822932E-4</v>
      </c>
      <c r="AT85">
        <f t="shared" si="36"/>
        <v>-1.760744441752434E-4</v>
      </c>
      <c r="AU85">
        <f t="shared" si="23"/>
        <v>-4.4557614444347269E-4</v>
      </c>
      <c r="AW85">
        <v>82</v>
      </c>
      <c r="AX85">
        <f>IF(Z85&gt;0, (R85*SUMPRODUCT(K85:$K$98, X85:$X$98)-K85*$AZ$3)/Z85, 0)</f>
        <v>-4.691296275109096E+31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2000000</v>
      </c>
      <c r="S86">
        <f t="shared" si="29"/>
        <v>-6.0051872610259089E+32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-15.54467620917689</v>
      </c>
      <c r="AC86">
        <f t="shared" si="30"/>
        <v>-13.87917518676508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-6.0985183098222157E-25</v>
      </c>
      <c r="AI86">
        <f t="shared" si="34"/>
        <v>-6.0985211988193829E-25</v>
      </c>
      <c r="AJ86">
        <f t="shared" si="35"/>
        <v>-1.6655010224118101</v>
      </c>
      <c r="AK86">
        <f t="shared" si="49"/>
        <v>-1.0881273346423823</v>
      </c>
      <c r="AL86">
        <f t="shared" si="26"/>
        <v>-2.7536283570541924</v>
      </c>
      <c r="AN86">
        <f t="shared" si="36"/>
        <v>0</v>
      </c>
      <c r="AO86">
        <f t="shared" si="36"/>
        <v>0</v>
      </c>
      <c r="AP86">
        <f t="shared" si="36"/>
        <v>-3.7267278289447723E-35</v>
      </c>
      <c r="AQ86">
        <f t="shared" si="36"/>
        <v>-7.8669228760066894E-29</v>
      </c>
      <c r="AR86">
        <f t="shared" si="36"/>
        <v>-7.8669266027345189E-29</v>
      </c>
      <c r="AS86">
        <f t="shared" si="36"/>
        <v>-2.1484510544342303E-4</v>
      </c>
      <c r="AT86">
        <f t="shared" si="36"/>
        <v>-1.4036546888970301E-4</v>
      </c>
      <c r="AU86">
        <f t="shared" si="23"/>
        <v>-3.5521057433312604E-4</v>
      </c>
      <c r="AW86">
        <v>83</v>
      </c>
      <c r="AX86">
        <f>IF(Z86&gt;0, (R86*SUMPRODUCT(K86:$K$98, X86:$X$98)-K86*$AZ$3)/Z86, 0)</f>
        <v>-6.0051872610259089E+32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2000000</v>
      </c>
      <c r="S87">
        <f t="shared" si="29"/>
        <v>-8.3046507354009481E+33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-13.87917518676508</v>
      </c>
      <c r="AC87">
        <f t="shared" si="30"/>
        <v>-12.392120702468819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-4.2777334178331633E-26</v>
      </c>
      <c r="AI87">
        <f t="shared" si="34"/>
        <v>-4.2777352830712536E-26</v>
      </c>
      <c r="AJ87">
        <f t="shared" si="35"/>
        <v>-1.4870544842962605</v>
      </c>
      <c r="AK87">
        <f t="shared" si="49"/>
        <v>-0.97154226307355573</v>
      </c>
      <c r="AL87">
        <f t="shared" si="26"/>
        <v>-2.4585967473698163</v>
      </c>
      <c r="AN87">
        <f t="shared" si="36"/>
        <v>0</v>
      </c>
      <c r="AO87">
        <f t="shared" si="36"/>
        <v>0</v>
      </c>
      <c r="AP87">
        <f t="shared" si="36"/>
        <v>-2.1483093246273737E-36</v>
      </c>
      <c r="AQ87">
        <f t="shared" si="36"/>
        <v>-4.9269284375672265E-30</v>
      </c>
      <c r="AR87">
        <f t="shared" si="36"/>
        <v>-4.9269305858765513E-30</v>
      </c>
      <c r="AS87">
        <f t="shared" si="36"/>
        <v>-1.712732026813004E-4</v>
      </c>
      <c r="AT87">
        <f t="shared" si="36"/>
        <v>-1.1189849241844946E-4</v>
      </c>
      <c r="AU87">
        <f t="shared" si="23"/>
        <v>-2.8317169509974987E-4</v>
      </c>
      <c r="AW87">
        <v>84</v>
      </c>
      <c r="AX87">
        <f>IF(Z87&gt;0, (R87*SUMPRODUCT(K87:$K$98, X87:$X$98)-K87*$AZ$3)/Z87, 0)</f>
        <v>-8.3046507354009481E+33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2000000</v>
      </c>
      <c r="S88">
        <f t="shared" si="29"/>
        <v>-1.248790740094281E+35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-12.392120702468819</v>
      </c>
      <c r="AC88">
        <f t="shared" si="30"/>
        <v>-11.064393484347161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-2.7773354128931455E-27</v>
      </c>
      <c r="AI88">
        <f t="shared" si="34"/>
        <v>-2.7773365204039087E-27</v>
      </c>
      <c r="AJ88">
        <f t="shared" si="35"/>
        <v>-1.3277272181216588</v>
      </c>
      <c r="AK88">
        <f t="shared" si="49"/>
        <v>-0.86744844917281749</v>
      </c>
      <c r="AL88">
        <f t="shared" si="26"/>
        <v>-2.1951756672944764</v>
      </c>
      <c r="AN88">
        <f t="shared" si="36"/>
        <v>0</v>
      </c>
      <c r="AO88">
        <f t="shared" si="36"/>
        <v>0</v>
      </c>
      <c r="AP88">
        <f t="shared" si="36"/>
        <v>-1.1389180363845694E-37</v>
      </c>
      <c r="AQ88">
        <f t="shared" si="36"/>
        <v>-2.8560963018657543E-31</v>
      </c>
      <c r="AR88">
        <f t="shared" si="36"/>
        <v>-2.8560974407837909E-31</v>
      </c>
      <c r="AS88">
        <f t="shared" si="36"/>
        <v>-1.3653794856608744E-4</v>
      </c>
      <c r="AT88">
        <f t="shared" si="36"/>
        <v>-8.9204793063177176E-5</v>
      </c>
      <c r="AU88">
        <f t="shared" si="23"/>
        <v>-2.2574274162926464E-4</v>
      </c>
      <c r="AW88">
        <v>85</v>
      </c>
      <c r="AX88">
        <f>IF(Z88&gt;0, (R88*SUMPRODUCT(K88:$K$98, X88:$X$98)-K88*$AZ$3)/Z88, 0)</f>
        <v>-1.248790740094281E+35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-11.064393484347161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-11.064393484347161</v>
      </c>
      <c r="AK89">
        <f t="shared" si="49"/>
        <v>-0.77450754390430132</v>
      </c>
      <c r="AL89">
        <f t="shared" si="26"/>
        <v>-11.838901028251462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-1.6270257662636704E-32</v>
      </c>
      <c r="AR89">
        <f t="shared" si="36"/>
        <v>-1.6270257662636704E-32</v>
      </c>
      <c r="AS89">
        <f t="shared" si="36"/>
        <v>-1.0159073554024368E-3</v>
      </c>
      <c r="AT89">
        <f t="shared" si="36"/>
        <v>-7.1113514878170571E-5</v>
      </c>
      <c r="AU89">
        <f t="shared" si="23"/>
        <v>-1.0870208702806073E-3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197132.5818027496</v>
      </c>
      <c r="AO91" s="8">
        <f t="shared" si="50"/>
        <v>-19713.258180274963</v>
      </c>
      <c r="AP91" s="8">
        <f t="shared" si="50"/>
        <v>-730.90418046542163</v>
      </c>
      <c r="AQ91" s="8">
        <f t="shared" si="50"/>
        <v>-107592.77208610714</v>
      </c>
      <c r="AR91" s="8">
        <f t="shared" si="50"/>
        <v>69095.647355901951</v>
      </c>
      <c r="AS91" s="8">
        <f t="shared" si="50"/>
        <v>-28132.586950569097</v>
      </c>
      <c r="AT91" s="8">
        <f t="shared" si="50"/>
        <v>13455.985006017627</v>
      </c>
      <c r="AU91" s="8">
        <f t="shared" si="50"/>
        <v>54419.045411350518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506430.06005868281</v>
      </c>
      <c r="K3">
        <v>1</v>
      </c>
      <c r="L3" s="2">
        <v>0</v>
      </c>
      <c r="O3">
        <f>$C$3</f>
        <v>506430.06005868281</v>
      </c>
      <c r="P3">
        <f>O3*C5</f>
        <v>50643.006005868287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506430.06005868281</v>
      </c>
      <c r="AF3">
        <f t="shared" ref="AF3:AG34" si="4">-$Z3*P3</f>
        <v>-50643.006005868287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455162.09708211449</v>
      </c>
      <c r="AJ3">
        <f t="shared" ref="AJ3:AJ66" si="7">AB3-AC3</f>
        <v>0</v>
      </c>
      <c r="AL3">
        <f t="shared" ref="AL3:AL34" si="8">SUM(AI3:AK3)</f>
        <v>455162.09708211449</v>
      </c>
      <c r="AN3">
        <f t="shared" ref="AN3:AU34" si="9">AE3*$K3</f>
        <v>506430.06005868281</v>
      </c>
      <c r="AO3">
        <f t="shared" si="9"/>
        <v>-50643.006005868287</v>
      </c>
      <c r="AP3">
        <f t="shared" si="9"/>
        <v>-624.95697070000006</v>
      </c>
      <c r="AQ3">
        <f t="shared" si="9"/>
        <v>0</v>
      </c>
      <c r="AR3">
        <f t="shared" si="9"/>
        <v>455162.09708211449</v>
      </c>
      <c r="AS3">
        <f t="shared" si="9"/>
        <v>0</v>
      </c>
      <c r="AT3">
        <f t="shared" si="9"/>
        <v>0</v>
      </c>
      <c r="AU3">
        <f t="shared" si="9"/>
        <v>455162.09708211449</v>
      </c>
      <c r="AW3">
        <v>0</v>
      </c>
      <c r="AX3">
        <f>IF(Z3&gt;0, (R3*SUMPRODUCT(K3:$K$98, X3:$X$98)-K3*$AZ$3)/Z3, 0)</f>
        <v>0</v>
      </c>
      <c r="AZ3">
        <f>C6*ABS(SUMPRODUCT(X4:X79, K4:K79))/1</f>
        <v>285723.19273386634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19404.931689201261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19165.498234504135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-19165.498234504135</v>
      </c>
      <c r="AK4">
        <f>G4*SUM(AB4, AE4:AF4)</f>
        <v>0</v>
      </c>
      <c r="AL4">
        <f t="shared" si="8"/>
        <v>-23843.086234504135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-17879.931182483568</v>
      </c>
      <c r="AT4">
        <f t="shared" si="9"/>
        <v>0</v>
      </c>
      <c r="AU4">
        <f t="shared" si="9"/>
        <v>-22243.759897848806</v>
      </c>
      <c r="AW4">
        <v>1</v>
      </c>
      <c r="AX4">
        <f>IF(Z4&gt;0, (R4*SUMPRODUCT(K4:$K$98, X4:$X$98)-K4*$AZ$3)/Z4, 0)</f>
        <v>19404.931689201261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2000000</v>
      </c>
      <c r="S5">
        <f t="shared" si="1"/>
        <v>37972.04220346197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19165.498234504135</v>
      </c>
      <c r="AC5">
        <f t="shared" si="2"/>
        <v>37035.171076830855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-4914.4994442905754</v>
      </c>
      <c r="AI5">
        <f t="shared" si="6"/>
        <v>-4926.6910360932989</v>
      </c>
      <c r="AJ5">
        <f t="shared" si="7"/>
        <v>-17869.67284232672</v>
      </c>
      <c r="AK5">
        <f>G5*SUM(AB5, AE5:AF5)</f>
        <v>785.78542761466963</v>
      </c>
      <c r="AL5">
        <f t="shared" si="8"/>
        <v>-22010.578450805351</v>
      </c>
      <c r="AN5">
        <f t="shared" si="9"/>
        <v>0</v>
      </c>
      <c r="AO5">
        <f t="shared" si="9"/>
        <v>0</v>
      </c>
      <c r="AP5">
        <f t="shared" si="9"/>
        <v>-10.425127898697049</v>
      </c>
      <c r="AQ5">
        <f t="shared" si="9"/>
        <v>-4202.4278776591618</v>
      </c>
      <c r="AR5">
        <f t="shared" si="9"/>
        <v>-4212.8530055578594</v>
      </c>
      <c r="AS5">
        <f t="shared" si="9"/>
        <v>-15280.500520655365</v>
      </c>
      <c r="AT5">
        <f t="shared" si="9"/>
        <v>671.93141932339722</v>
      </c>
      <c r="AU5">
        <f t="shared" si="9"/>
        <v>-18821.42210688983</v>
      </c>
      <c r="AW5">
        <v>2</v>
      </c>
      <c r="AX5">
        <f>IF(Z5&gt;0, (R5*SUMPRODUCT(K5:$K$98, X5:$X$98)-K5*$AZ$3)/Z5, 0)</f>
        <v>37972.04220346197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2000000</v>
      </c>
      <c r="S6">
        <f t="shared" si="1"/>
        <v>58928.980995377155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37035.171076830855</v>
      </c>
      <c r="AC6">
        <f t="shared" si="2"/>
        <v>56747.199612497177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-5195.9647455502636</v>
      </c>
      <c r="AI6">
        <f t="shared" si="6"/>
        <v>-5208.0019466552994</v>
      </c>
      <c r="AJ6">
        <f t="shared" si="7"/>
        <v>-19712.028535666323</v>
      </c>
      <c r="AK6">
        <f>G6*SUM(AB6, AE6:AF6)</f>
        <v>2166.5575079946052</v>
      </c>
      <c r="AL6">
        <f t="shared" si="8"/>
        <v>-22753.472974327015</v>
      </c>
      <c r="AN6">
        <f t="shared" si="9"/>
        <v>0</v>
      </c>
      <c r="AO6">
        <f t="shared" si="9"/>
        <v>0</v>
      </c>
      <c r="AP6">
        <f t="shared" si="9"/>
        <v>-9.2856176592250215</v>
      </c>
      <c r="AQ6">
        <f t="shared" si="9"/>
        <v>-4008.2193175127504</v>
      </c>
      <c r="AR6">
        <f t="shared" si="9"/>
        <v>-4017.5049351719749</v>
      </c>
      <c r="AS6">
        <f t="shared" si="9"/>
        <v>-15206.056513698109</v>
      </c>
      <c r="AT6">
        <f t="shared" si="9"/>
        <v>1671.3041911000503</v>
      </c>
      <c r="AU6">
        <f t="shared" si="9"/>
        <v>-17552.257257770034</v>
      </c>
      <c r="AW6">
        <v>3</v>
      </c>
      <c r="AX6">
        <f>IF(Z6&gt;0, (R6*SUMPRODUCT(K6:$K$98, X6:$X$98)-K6*$AZ$3)/Z6, 0)</f>
        <v>58928.980995377155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2000000</v>
      </c>
      <c r="S7">
        <f t="shared" si="1"/>
        <v>76386.623225213989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56747.199612497177</v>
      </c>
      <c r="AC7">
        <f t="shared" si="2"/>
        <v>72612.153700460622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-5518.0609893837172</v>
      </c>
      <c r="AI7">
        <f t="shared" si="6"/>
        <v>-5529.9433305965194</v>
      </c>
      <c r="AJ7">
        <f t="shared" si="7"/>
        <v>-15864.954087963444</v>
      </c>
      <c r="AK7">
        <f>G7*SUM(AB7, AE7:AF7)</f>
        <v>2786.2875009736113</v>
      </c>
      <c r="AL7">
        <f t="shared" si="8"/>
        <v>-18608.609917586353</v>
      </c>
      <c r="AN7">
        <f t="shared" si="9"/>
        <v>0</v>
      </c>
      <c r="AO7">
        <f t="shared" si="9"/>
        <v>0</v>
      </c>
      <c r="AP7">
        <f t="shared" si="9"/>
        <v>-8.3396935539917969</v>
      </c>
      <c r="AQ7">
        <f t="shared" si="9"/>
        <v>-3872.8847151868813</v>
      </c>
      <c r="AR7">
        <f t="shared" si="9"/>
        <v>-3881.2244087408731</v>
      </c>
      <c r="AS7">
        <f t="shared" si="9"/>
        <v>-11134.914657997919</v>
      </c>
      <c r="AT7">
        <f t="shared" si="9"/>
        <v>1955.5728534711498</v>
      </c>
      <c r="AU7">
        <f t="shared" si="9"/>
        <v>-13060.566213267643</v>
      </c>
      <c r="AW7">
        <v>4</v>
      </c>
      <c r="AX7">
        <f>IF(Z7&gt;0, (R7*SUMPRODUCT(K7:$K$98, X7:$X$98)-K7*$AZ$3)/Z7, 0)</f>
        <v>76386.623225213989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12.5</v>
      </c>
      <c r="R8">
        <f t="shared" si="0"/>
        <v>2000000</v>
      </c>
      <c r="S8">
        <f t="shared" si="1"/>
        <v>87620.430808288977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72612.153700460622</v>
      </c>
      <c r="AC8">
        <f t="shared" si="2"/>
        <v>82085.910402860318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-8492.2978577422055</v>
      </c>
      <c r="AI8">
        <f t="shared" si="6"/>
        <v>-8504.0082986812686</v>
      </c>
      <c r="AJ8">
        <f t="shared" si="7"/>
        <v>-9473.7567023996962</v>
      </c>
      <c r="AK8">
        <f t="shared" ref="AK8:AK71" si="22">G8*SUM(AB8:AB8, AE8:AF8)</f>
        <v>1546.6388738198111</v>
      </c>
      <c r="AL8">
        <f t="shared" si="8"/>
        <v>-16431.126127261155</v>
      </c>
      <c r="AN8">
        <f t="shared" si="9"/>
        <v>0</v>
      </c>
      <c r="AO8">
        <f t="shared" si="9"/>
        <v>0</v>
      </c>
      <c r="AP8">
        <f t="shared" si="9"/>
        <v>-7.6720286566284468</v>
      </c>
      <c r="AQ8">
        <f t="shared" si="9"/>
        <v>-5563.6805534697351</v>
      </c>
      <c r="AR8">
        <f t="shared" si="9"/>
        <v>-5571.3525821263629</v>
      </c>
      <c r="AS8">
        <f t="shared" si="9"/>
        <v>-6206.6777233197699</v>
      </c>
      <c r="AT8">
        <f t="shared" si="9"/>
        <v>1013.2716456320072</v>
      </c>
      <c r="AU8">
        <f t="shared" si="9"/>
        <v>-10764.758659814126</v>
      </c>
      <c r="AW8">
        <v>5</v>
      </c>
      <c r="AX8">
        <f>IF(Z8&gt;0, (R8*SUMPRODUCT(K8:$K$98, X8:$X$98)-K8*$AZ$3)/Z8, 0)</f>
        <v>87620.430808288977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2000000</v>
      </c>
      <c r="S9">
        <f t="shared" si="1"/>
        <v>93781.389394236714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82085.910402860318</v>
      </c>
      <c r="AC9">
        <f t="shared" si="2"/>
        <v>86432.180245569441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-11664.496663500657</v>
      </c>
      <c r="AI9">
        <f t="shared" si="6"/>
        <v>-11676.017096926182</v>
      </c>
      <c r="AJ9">
        <f t="shared" si="7"/>
        <v>-4346.2698427091236</v>
      </c>
      <c r="AK9">
        <f t="shared" si="22"/>
        <v>484.30687137687585</v>
      </c>
      <c r="AL9">
        <f t="shared" si="8"/>
        <v>-15537.98006825843</v>
      </c>
      <c r="AN9">
        <f t="shared" si="9"/>
        <v>0</v>
      </c>
      <c r="AO9">
        <f t="shared" si="9"/>
        <v>0</v>
      </c>
      <c r="AP9">
        <f t="shared" si="9"/>
        <v>-7.1479745399876151</v>
      </c>
      <c r="AQ9">
        <f t="shared" si="9"/>
        <v>-7237.3600968635055</v>
      </c>
      <c r="AR9">
        <f t="shared" si="9"/>
        <v>-7244.508071403493</v>
      </c>
      <c r="AS9">
        <f t="shared" si="9"/>
        <v>-2696.6890074435541</v>
      </c>
      <c r="AT9">
        <f t="shared" si="9"/>
        <v>300.49331116940658</v>
      </c>
      <c r="AU9">
        <f t="shared" si="9"/>
        <v>-9640.7037676776417</v>
      </c>
      <c r="AW9">
        <v>6</v>
      </c>
      <c r="AX9">
        <f>IF(Z9&gt;0, (R9*SUMPRODUCT(K9:$K$98, X9:$X$98)-K9*$AZ$3)/Z9, 0)</f>
        <v>93781.389394236714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2000000</v>
      </c>
      <c r="S10">
        <f t="shared" si="1"/>
        <v>97568.189317142809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86432.180245569441</v>
      </c>
      <c r="AC10">
        <f t="shared" si="2"/>
        <v>88293.431711007841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-14955.128073934706</v>
      </c>
      <c r="AI10">
        <f t="shared" si="6"/>
        <v>-14966.439833475515</v>
      </c>
      <c r="AJ10">
        <f t="shared" si="7"/>
        <v>-1861.2514654383995</v>
      </c>
      <c r="AK10">
        <f t="shared" si="22"/>
        <v>354.37193900683474</v>
      </c>
      <c r="AL10">
        <f t="shared" si="8"/>
        <v>-16473.31935990708</v>
      </c>
      <c r="AN10">
        <f t="shared" si="9"/>
        <v>0</v>
      </c>
      <c r="AO10">
        <f t="shared" si="9"/>
        <v>0</v>
      </c>
      <c r="AP10">
        <f t="shared" si="9"/>
        <v>-6.6582872832238547</v>
      </c>
      <c r="AQ10">
        <f t="shared" si="9"/>
        <v>-8802.8337867714799</v>
      </c>
      <c r="AR10">
        <f t="shared" si="9"/>
        <v>-8809.4920740547041</v>
      </c>
      <c r="AS10">
        <f t="shared" si="9"/>
        <v>-1095.563154299912</v>
      </c>
      <c r="AT10">
        <f t="shared" si="9"/>
        <v>208.58913827759349</v>
      </c>
      <c r="AU10">
        <f t="shared" si="9"/>
        <v>-9696.4660900770232</v>
      </c>
      <c r="AW10">
        <v>7</v>
      </c>
      <c r="AX10">
        <f>IF(Z10&gt;0, (R10*SUMPRODUCT(K10:$K$98, X10:$X$98)-K10*$AZ$3)/Z10, 0)</f>
        <v>97568.189317142809</v>
      </c>
    </row>
    <row r="11" spans="1:52" x14ac:dyDescent="0.25">
      <c r="A11" t="s">
        <v>33</v>
      </c>
      <c r="C11" s="12">
        <f>AU81</f>
        <v>139325.95529422659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2000000</v>
      </c>
      <c r="S11">
        <f t="shared" si="1"/>
        <v>99104.691415660302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88293.431711007841</v>
      </c>
      <c r="AC11">
        <f t="shared" si="2"/>
        <v>87864.508272708859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-18617.243159397214</v>
      </c>
      <c r="AI11">
        <f t="shared" si="6"/>
        <v>-18628.325443572867</v>
      </c>
      <c r="AJ11">
        <f t="shared" si="7"/>
        <v>428.92343829898164</v>
      </c>
      <c r="AK11">
        <f t="shared" si="22"/>
        <v>211.90423610641881</v>
      </c>
      <c r="AL11">
        <f t="shared" si="8"/>
        <v>-17987.497769167465</v>
      </c>
      <c r="AN11">
        <f t="shared" si="9"/>
        <v>0</v>
      </c>
      <c r="AO11">
        <f t="shared" si="9"/>
        <v>0</v>
      </c>
      <c r="AP11">
        <f t="shared" si="9"/>
        <v>-6.1984172536821633</v>
      </c>
      <c r="AQ11">
        <f t="shared" si="9"/>
        <v>-10412.784890384955</v>
      </c>
      <c r="AR11">
        <f t="shared" si="9"/>
        <v>-10418.983307638637</v>
      </c>
      <c r="AS11">
        <f t="shared" si="9"/>
        <v>239.90058351884406</v>
      </c>
      <c r="AT11">
        <f t="shared" si="9"/>
        <v>118.51986940524689</v>
      </c>
      <c r="AU11">
        <f t="shared" si="9"/>
        <v>-10060.562854714544</v>
      </c>
      <c r="AW11">
        <v>8</v>
      </c>
      <c r="AX11">
        <f>IF(Z11&gt;0, (R11*SUMPRODUCT(K11:$K$98, X11:$X$98)-K11*$AZ$3)/Z11, 0)</f>
        <v>99104.691415660302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2000000</v>
      </c>
      <c r="S12">
        <f t="shared" si="1"/>
        <v>98561.686087084381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87864.508272708859</v>
      </c>
      <c r="AC12">
        <f t="shared" si="2"/>
        <v>85394.258404211752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-22625.421149130598</v>
      </c>
      <c r="AI12">
        <f t="shared" si="6"/>
        <v>-22636.251201582312</v>
      </c>
      <c r="AJ12">
        <f t="shared" si="7"/>
        <v>2470.2498684971069</v>
      </c>
      <c r="AK12">
        <f t="shared" si="22"/>
        <v>202.08836902723039</v>
      </c>
      <c r="AL12">
        <f t="shared" si="8"/>
        <v>-19963.912964057974</v>
      </c>
      <c r="AN12">
        <f t="shared" si="9"/>
        <v>0</v>
      </c>
      <c r="AO12">
        <f t="shared" si="9"/>
        <v>0</v>
      </c>
      <c r="AP12">
        <f t="shared" si="9"/>
        <v>-5.756288009157478</v>
      </c>
      <c r="AQ12">
        <f t="shared" si="9"/>
        <v>-12025.651864894508</v>
      </c>
      <c r="AR12">
        <f t="shared" si="9"/>
        <v>-12031.408152903663</v>
      </c>
      <c r="AS12">
        <f t="shared" si="9"/>
        <v>1312.9640655988028</v>
      </c>
      <c r="AT12">
        <f t="shared" si="9"/>
        <v>107.41211647939586</v>
      </c>
      <c r="AU12">
        <f t="shared" si="9"/>
        <v>-10611.031970825465</v>
      </c>
      <c r="AW12">
        <v>9</v>
      </c>
      <c r="AX12">
        <f>IF(Z12&gt;0, (R12*SUMPRODUCT(K12:$K$98, X12:$X$98)-K12*$AZ$3)/Z12, 0)</f>
        <v>98561.686087084381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2000000</v>
      </c>
      <c r="S13">
        <f t="shared" si="1"/>
        <v>95788.317605310775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85394.258404211752</v>
      </c>
      <c r="AC13">
        <f t="shared" si="2"/>
        <v>80875.237287962664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-26856.072957954326</v>
      </c>
      <c r="AI13">
        <f t="shared" si="6"/>
        <v>-26866.626859425538</v>
      </c>
      <c r="AJ13">
        <f t="shared" si="7"/>
        <v>4519.0211162490887</v>
      </c>
      <c r="AK13">
        <f t="shared" si="22"/>
        <v>170.78851680842351</v>
      </c>
      <c r="AL13">
        <f t="shared" si="8"/>
        <v>-22176.817226368024</v>
      </c>
      <c r="AN13">
        <f t="shared" si="9"/>
        <v>0</v>
      </c>
      <c r="AO13">
        <f t="shared" si="9"/>
        <v>0</v>
      </c>
      <c r="AP13">
        <f t="shared" si="9"/>
        <v>-5.3322346267493899</v>
      </c>
      <c r="AQ13">
        <f t="shared" si="9"/>
        <v>-13568.715091337477</v>
      </c>
      <c r="AR13">
        <f t="shared" si="9"/>
        <v>-13574.047325964228</v>
      </c>
      <c r="AS13">
        <f t="shared" si="9"/>
        <v>2283.1822848455795</v>
      </c>
      <c r="AT13">
        <f t="shared" si="9"/>
        <v>86.288890005388168</v>
      </c>
      <c r="AU13">
        <f t="shared" si="9"/>
        <v>-11204.576151113259</v>
      </c>
      <c r="AW13">
        <v>10</v>
      </c>
      <c r="AX13">
        <f>IF(Z13&gt;0, (R13*SUMPRODUCT(K13:$K$98, X13:$X$98)-K13*$AZ$3)/Z13, 0)</f>
        <v>95788.317605310775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2000000</v>
      </c>
      <c r="S14">
        <f t="shared" si="1"/>
        <v>100923.91718351113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80875.237287962664</v>
      </c>
      <c r="AC14">
        <f t="shared" si="2"/>
        <v>82773.481156746129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-31423.51721073431</v>
      </c>
      <c r="AI14">
        <f t="shared" si="6"/>
        <v>-31433.769176208243</v>
      </c>
      <c r="AJ14">
        <f t="shared" si="7"/>
        <v>-1898.2438687834656</v>
      </c>
      <c r="AK14">
        <f t="shared" si="22"/>
        <v>5661.2666101573868</v>
      </c>
      <c r="AL14">
        <f t="shared" si="8"/>
        <v>-27670.74643483432</v>
      </c>
      <c r="AN14">
        <f t="shared" si="9"/>
        <v>0</v>
      </c>
      <c r="AO14">
        <f t="shared" si="9"/>
        <v>0</v>
      </c>
      <c r="AP14">
        <f t="shared" si="9"/>
        <v>-4.6247187627262374</v>
      </c>
      <c r="AQ14">
        <f t="shared" si="9"/>
        <v>-14175.323746929935</v>
      </c>
      <c r="AR14">
        <f t="shared" si="9"/>
        <v>-14179.948465692662</v>
      </c>
      <c r="AS14">
        <f t="shared" si="9"/>
        <v>-856.30838871972389</v>
      </c>
      <c r="AT14">
        <f t="shared" si="9"/>
        <v>2553.8289198655311</v>
      </c>
      <c r="AU14">
        <f t="shared" si="9"/>
        <v>-12482.427934546853</v>
      </c>
      <c r="AW14">
        <v>11</v>
      </c>
      <c r="AX14">
        <f>IF(Z14&gt;0, (R14*SUMPRODUCT(K14:$K$98, X14:$X$98)-K14*$AZ$3)/Z14, 0)</f>
        <v>100923.91718351113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2000000</v>
      </c>
      <c r="S15">
        <f t="shared" si="1"/>
        <v>103814.06199351675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82773.481156746129</v>
      </c>
      <c r="AC15">
        <f t="shared" si="2"/>
        <v>82407.942195638432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-36304.785036920199</v>
      </c>
      <c r="AI15">
        <f t="shared" si="6"/>
        <v>-36314.707577832909</v>
      </c>
      <c r="AJ15">
        <f t="shared" si="7"/>
        <v>365.53896110769711</v>
      </c>
      <c r="AK15">
        <f t="shared" si="22"/>
        <v>5794.14368097223</v>
      </c>
      <c r="AL15">
        <f t="shared" si="8"/>
        <v>-30155.024935752983</v>
      </c>
      <c r="AN15">
        <f t="shared" si="9"/>
        <v>0</v>
      </c>
      <c r="AO15">
        <f t="shared" si="9"/>
        <v>0</v>
      </c>
      <c r="AP15">
        <f t="shared" si="9"/>
        <v>-3.9965299171186897</v>
      </c>
      <c r="AQ15">
        <f t="shared" si="9"/>
        <v>-14622.581132291791</v>
      </c>
      <c r="AR15">
        <f t="shared" si="9"/>
        <v>-14626.577662208909</v>
      </c>
      <c r="AS15">
        <f t="shared" si="9"/>
        <v>147.22916305316846</v>
      </c>
      <c r="AT15">
        <f t="shared" si="9"/>
        <v>2333.7236670320644</v>
      </c>
      <c r="AU15">
        <f t="shared" si="9"/>
        <v>-12145.624832123676</v>
      </c>
      <c r="AW15">
        <v>12</v>
      </c>
      <c r="AX15">
        <f>IF(Z15&gt;0, (R15*SUMPRODUCT(K15:$K$98, X15:$X$98)-K15*$AZ$3)/Z15, 0)</f>
        <v>103814.06199351675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2000000</v>
      </c>
      <c r="S16">
        <f t="shared" si="1"/>
        <v>104674.33418987035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82407.942195638432</v>
      </c>
      <c r="AC16">
        <f t="shared" si="2"/>
        <v>80115.526050687971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-40972.694135389123</v>
      </c>
      <c r="AI16">
        <f t="shared" si="6"/>
        <v>-40982.261371554363</v>
      </c>
      <c r="AJ16">
        <f t="shared" si="7"/>
        <v>2292.4161449504609</v>
      </c>
      <c r="AK16">
        <f t="shared" si="22"/>
        <v>5768.5559536946912</v>
      </c>
      <c r="AL16">
        <f t="shared" si="8"/>
        <v>-32921.289272909213</v>
      </c>
      <c r="AN16">
        <f t="shared" si="9"/>
        <v>0</v>
      </c>
      <c r="AO16">
        <f t="shared" si="9"/>
        <v>0</v>
      </c>
      <c r="AP16">
        <f t="shared" si="9"/>
        <v>-3.4405560868641247</v>
      </c>
      <c r="AQ16">
        <f t="shared" si="9"/>
        <v>-14734.542951383211</v>
      </c>
      <c r="AR16">
        <f t="shared" si="9"/>
        <v>-14737.983507470075</v>
      </c>
      <c r="AS16">
        <f t="shared" si="9"/>
        <v>824.39548736050176</v>
      </c>
      <c r="AT16">
        <f t="shared" si="9"/>
        <v>2074.4800228735198</v>
      </c>
      <c r="AU16">
        <f t="shared" si="9"/>
        <v>-11839.107997236055</v>
      </c>
      <c r="AW16">
        <v>13</v>
      </c>
      <c r="AX16">
        <f>IF(Z16&gt;0, (R16*SUMPRODUCT(K16:$K$98, X16:$X$98)-K16*$AZ$3)/Z16, 0)</f>
        <v>104674.33418987035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2000000</v>
      </c>
      <c r="S17">
        <f t="shared" si="1"/>
        <v>103937.37367507574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80115.526050687971</v>
      </c>
      <c r="AC17">
        <f t="shared" si="2"/>
        <v>76390.058980859525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-45525.459086346586</v>
      </c>
      <c r="AI17">
        <f t="shared" si="6"/>
        <v>-45534.646116030883</v>
      </c>
      <c r="AJ17">
        <f t="shared" si="7"/>
        <v>3725.4670698284463</v>
      </c>
      <c r="AK17">
        <f t="shared" si="22"/>
        <v>5608.0868235481585</v>
      </c>
      <c r="AL17">
        <f t="shared" si="8"/>
        <v>-36201.092222654275</v>
      </c>
      <c r="AN17">
        <f t="shared" si="9"/>
        <v>0</v>
      </c>
      <c r="AO17">
        <f t="shared" si="9"/>
        <v>0</v>
      </c>
      <c r="AP17">
        <f t="shared" si="9"/>
        <v>-2.9498453250264918</v>
      </c>
      <c r="AQ17">
        <f t="shared" si="9"/>
        <v>-14617.680280830295</v>
      </c>
      <c r="AR17">
        <f t="shared" si="9"/>
        <v>-14620.63012615532</v>
      </c>
      <c r="AS17">
        <f t="shared" si="9"/>
        <v>1196.2029074814129</v>
      </c>
      <c r="AT17">
        <f t="shared" si="9"/>
        <v>1800.6895881770399</v>
      </c>
      <c r="AU17">
        <f t="shared" si="9"/>
        <v>-11623.737630496867</v>
      </c>
      <c r="AW17">
        <v>14</v>
      </c>
      <c r="AX17">
        <f>IF(Z17&gt;0, (R17*SUMPRODUCT(K17:$K$98, X17:$X$98)-K17*$AZ$3)/Z17, 0)</f>
        <v>103937.37367507574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2000000</v>
      </c>
      <c r="S18">
        <f t="shared" si="1"/>
        <v>101914.25072766849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76390.058980859525</v>
      </c>
      <c r="AC18">
        <f t="shared" si="2"/>
        <v>71601.91073713165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-50085.195786259181</v>
      </c>
      <c r="AI18">
        <f t="shared" si="6"/>
        <v>-50093.977913172974</v>
      </c>
      <c r="AJ18">
        <f t="shared" si="7"/>
        <v>4788.1482437278755</v>
      </c>
      <c r="AK18">
        <f t="shared" si="22"/>
        <v>5347.3041286601674</v>
      </c>
      <c r="AL18">
        <f t="shared" si="8"/>
        <v>-39958.525540784933</v>
      </c>
      <c r="AN18">
        <f t="shared" si="9"/>
        <v>0</v>
      </c>
      <c r="AO18">
        <f t="shared" si="9"/>
        <v>0</v>
      </c>
      <c r="AP18">
        <f t="shared" si="9"/>
        <v>-2.5177106155035087</v>
      </c>
      <c r="AQ18">
        <f t="shared" si="9"/>
        <v>-14358.7117731853</v>
      </c>
      <c r="AR18">
        <f t="shared" si="9"/>
        <v>-14361.229483800804</v>
      </c>
      <c r="AS18">
        <f t="shared" si="9"/>
        <v>1372.6938565314324</v>
      </c>
      <c r="AT18">
        <f t="shared" si="9"/>
        <v>1532.9958791547685</v>
      </c>
      <c r="AU18">
        <f t="shared" si="9"/>
        <v>-11455.539748114605</v>
      </c>
      <c r="AW18">
        <v>15</v>
      </c>
      <c r="AX18">
        <f>IF(Z18&gt;0, (R18*SUMPRODUCT(K18:$K$98, X18:$X$98)-K18*$AZ$3)/Z18, 0)</f>
        <v>101914.25072766849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2000000</v>
      </c>
      <c r="S19">
        <f t="shared" si="1"/>
        <v>98836.958246702357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71601.91073713165</v>
      </c>
      <c r="AC19">
        <f t="shared" si="2"/>
        <v>66019.566854216406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-55160.156947348369</v>
      </c>
      <c r="AI19">
        <f t="shared" si="6"/>
        <v>-55168.506502012096</v>
      </c>
      <c r="AJ19">
        <f t="shared" si="7"/>
        <v>5582.3438829152437</v>
      </c>
      <c r="AK19">
        <f t="shared" si="22"/>
        <v>5012.1337515992163</v>
      </c>
      <c r="AL19">
        <f t="shared" si="8"/>
        <v>-44574.028867497633</v>
      </c>
      <c r="AN19">
        <f t="shared" si="9"/>
        <v>0</v>
      </c>
      <c r="AO19">
        <f t="shared" si="9"/>
        <v>0</v>
      </c>
      <c r="AP19">
        <f t="shared" si="9"/>
        <v>-2.1372306400141978</v>
      </c>
      <c r="AQ19">
        <f t="shared" si="9"/>
        <v>-14119.313218938883</v>
      </c>
      <c r="AR19">
        <f t="shared" si="9"/>
        <v>-14121.450449578897</v>
      </c>
      <c r="AS19">
        <f t="shared" si="9"/>
        <v>1428.9093095572991</v>
      </c>
      <c r="AT19">
        <f t="shared" si="9"/>
        <v>1282.9529546406859</v>
      </c>
      <c r="AU19">
        <f t="shared" si="9"/>
        <v>-11409.588185380911</v>
      </c>
      <c r="AW19">
        <v>16</v>
      </c>
      <c r="AX19">
        <f>IF(Z19&gt;0, (R19*SUMPRODUCT(K19:$K$98, X19:$X$98)-K19*$AZ$3)/Z19, 0)</f>
        <v>98836.958246702357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2000000</v>
      </c>
      <c r="S20">
        <f t="shared" si="1"/>
        <v>94613.555317030434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66019.566854216406</v>
      </c>
      <c r="AC20">
        <f t="shared" si="2"/>
        <v>59736.296394447229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-59826.584433609336</v>
      </c>
      <c r="AI20">
        <f t="shared" si="6"/>
        <v>-59834.476576573717</v>
      </c>
      <c r="AJ20">
        <f t="shared" si="7"/>
        <v>6283.2704597691773</v>
      </c>
      <c r="AK20">
        <f t="shared" si="22"/>
        <v>4621.3696797951488</v>
      </c>
      <c r="AL20">
        <f t="shared" si="8"/>
        <v>-48929.836437009391</v>
      </c>
      <c r="AN20">
        <f t="shared" si="9"/>
        <v>0</v>
      </c>
      <c r="AO20">
        <f t="shared" si="9"/>
        <v>0</v>
      </c>
      <c r="AP20">
        <f t="shared" si="9"/>
        <v>-1.8037028874770265</v>
      </c>
      <c r="AQ20">
        <f t="shared" si="9"/>
        <v>-13673.014234255152</v>
      </c>
      <c r="AR20">
        <f t="shared" si="9"/>
        <v>-13674.817937142629</v>
      </c>
      <c r="AS20">
        <f t="shared" si="9"/>
        <v>1436.0045328918311</v>
      </c>
      <c r="AT20">
        <f t="shared" si="9"/>
        <v>1056.1868776532813</v>
      </c>
      <c r="AU20">
        <f t="shared" si="9"/>
        <v>-11182.626526597516</v>
      </c>
      <c r="AW20">
        <v>17</v>
      </c>
      <c r="AX20">
        <f>IF(Z20&gt;0, (R20*SUMPRODUCT(K20:$K$98, X20:$X$98)-K20*$AZ$3)/Z20, 0)</f>
        <v>94613.555317030434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2000000</v>
      </c>
      <c r="S21">
        <f t="shared" si="1"/>
        <v>89430.43518243877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59736.296394447229</v>
      </c>
      <c r="AC21">
        <f t="shared" si="2"/>
        <v>53059.748909450725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-63500.4234753169</v>
      </c>
      <c r="AI21">
        <f t="shared" si="6"/>
        <v>-63507.839819204921</v>
      </c>
      <c r="AJ21">
        <f t="shared" si="7"/>
        <v>6676.547484996503</v>
      </c>
      <c r="AK21">
        <f t="shared" si="22"/>
        <v>4181.540747611306</v>
      </c>
      <c r="AL21">
        <f t="shared" si="8"/>
        <v>-52649.751586597115</v>
      </c>
      <c r="AN21">
        <f t="shared" si="9"/>
        <v>0</v>
      </c>
      <c r="AO21">
        <f t="shared" si="9"/>
        <v>0</v>
      </c>
      <c r="AP21">
        <f t="shared" si="9"/>
        <v>-1.5133587545901817</v>
      </c>
      <c r="AQ21">
        <f t="shared" si="9"/>
        <v>-12957.721923036068</v>
      </c>
      <c r="AR21">
        <f t="shared" si="9"/>
        <v>-12959.235281790659</v>
      </c>
      <c r="AS21">
        <f t="shared" si="9"/>
        <v>1362.3979334588014</v>
      </c>
      <c r="AT21">
        <f t="shared" si="9"/>
        <v>853.27371459897574</v>
      </c>
      <c r="AU21">
        <f t="shared" si="9"/>
        <v>-10743.563633732881</v>
      </c>
      <c r="AW21">
        <v>18</v>
      </c>
      <c r="AX21">
        <f>IF(Z21&gt;0, (R21*SUMPRODUCT(K21:$K$98, X21:$X$98)-K21*$AZ$3)/Z21, 0)</f>
        <v>89430.43518243877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2000000</v>
      </c>
      <c r="S22">
        <f t="shared" si="1"/>
        <v>83670.509938311574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53059.748909450725</v>
      </c>
      <c r="AC22">
        <f t="shared" si="2"/>
        <v>46348.872298252718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-66858.59289948846</v>
      </c>
      <c r="AI22">
        <f t="shared" si="6"/>
        <v>-66865.517213731975</v>
      </c>
      <c r="AJ22">
        <f t="shared" si="7"/>
        <v>6710.8766111980076</v>
      </c>
      <c r="AK22">
        <f t="shared" si="22"/>
        <v>3714.1824236615512</v>
      </c>
      <c r="AL22">
        <f t="shared" si="8"/>
        <v>-56440.458178872417</v>
      </c>
      <c r="AN22">
        <f t="shared" si="9"/>
        <v>0</v>
      </c>
      <c r="AO22">
        <f t="shared" si="9"/>
        <v>0</v>
      </c>
      <c r="AP22">
        <f t="shared" si="9"/>
        <v>-1.2615683369374326</v>
      </c>
      <c r="AQ22">
        <f t="shared" si="9"/>
        <v>-12181.232810622181</v>
      </c>
      <c r="AR22">
        <f t="shared" si="9"/>
        <v>-12182.494378959118</v>
      </c>
      <c r="AS22">
        <f t="shared" si="9"/>
        <v>1222.681286267208</v>
      </c>
      <c r="AT22">
        <f t="shared" si="9"/>
        <v>676.7016600507676</v>
      </c>
      <c r="AU22">
        <f t="shared" si="9"/>
        <v>-10283.111432641143</v>
      </c>
      <c r="AW22">
        <v>19</v>
      </c>
      <c r="AX22">
        <f>IF(Z22&gt;0, (R22*SUMPRODUCT(K22:$K$98, X22:$X$98)-K22*$AZ$3)/Z22, 0)</f>
        <v>83670.509938311574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2000000</v>
      </c>
      <c r="S23">
        <f t="shared" si="1"/>
        <v>77381.540255741493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46348.872298252718</v>
      </c>
      <c r="AC23">
        <f t="shared" si="2"/>
        <v>39745.179944628821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-69559.144871545548</v>
      </c>
      <c r="AI23">
        <f t="shared" si="6"/>
        <v>-69565.565197991178</v>
      </c>
      <c r="AJ23">
        <f t="shared" si="7"/>
        <v>6603.6923536238974</v>
      </c>
      <c r="AK23">
        <f t="shared" si="22"/>
        <v>3244.4210608776907</v>
      </c>
      <c r="AL23">
        <f t="shared" si="8"/>
        <v>-59717.451783489589</v>
      </c>
      <c r="AN23">
        <f t="shared" si="9"/>
        <v>0</v>
      </c>
      <c r="AO23">
        <f t="shared" si="9"/>
        <v>0</v>
      </c>
      <c r="AP23">
        <f t="shared" si="9"/>
        <v>-1.0444149969949037</v>
      </c>
      <c r="AQ23">
        <f t="shared" si="9"/>
        <v>-11315.408133395124</v>
      </c>
      <c r="AR23">
        <f t="shared" si="9"/>
        <v>-11316.452548392117</v>
      </c>
      <c r="AS23">
        <f t="shared" si="9"/>
        <v>1074.2437145630013</v>
      </c>
      <c r="AT23">
        <f t="shared" si="9"/>
        <v>527.78033036791339</v>
      </c>
      <c r="AU23">
        <f t="shared" si="9"/>
        <v>-9714.4285034612021</v>
      </c>
      <c r="AW23">
        <v>20</v>
      </c>
      <c r="AX23">
        <f>IF(Z23&gt;0, (R23*SUMPRODUCT(K23:$K$98, X23:$X$98)-K23*$AZ$3)/Z23, 0)</f>
        <v>77381.540255741493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2000000</v>
      </c>
      <c r="S24">
        <f t="shared" si="1"/>
        <v>70699.669770403052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39745.179944628821</v>
      </c>
      <c r="AC24">
        <f t="shared" si="2"/>
        <v>33409.718647839312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-71863.027217916417</v>
      </c>
      <c r="AI24">
        <f t="shared" si="6"/>
        <v>-71868.934197177485</v>
      </c>
      <c r="AJ24">
        <f t="shared" si="7"/>
        <v>6335.4612967895082</v>
      </c>
      <c r="AK24">
        <f t="shared" si="22"/>
        <v>2782.1625961240179</v>
      </c>
      <c r="AL24">
        <f t="shared" si="8"/>
        <v>-62751.310304263956</v>
      </c>
      <c r="AN24">
        <f t="shared" si="9"/>
        <v>0</v>
      </c>
      <c r="AO24">
        <f t="shared" si="9"/>
        <v>0</v>
      </c>
      <c r="AP24">
        <f t="shared" si="9"/>
        <v>-0.85795283200433559</v>
      </c>
      <c r="AQ24">
        <f t="shared" si="9"/>
        <v>-10437.667882871259</v>
      </c>
      <c r="AR24">
        <f t="shared" si="9"/>
        <v>-10438.525835703264</v>
      </c>
      <c r="AS24">
        <f t="shared" si="9"/>
        <v>920.18724315843031</v>
      </c>
      <c r="AT24">
        <f t="shared" si="9"/>
        <v>404.09220566830641</v>
      </c>
      <c r="AU24">
        <f t="shared" si="9"/>
        <v>-9114.2463868765262</v>
      </c>
      <c r="AW24">
        <v>21</v>
      </c>
      <c r="AX24">
        <f>IF(Z24&gt;0, (R24*SUMPRODUCT(K24:$K$98, X24:$X$98)-K24*$AZ$3)/Z24, 0)</f>
        <v>70699.669770403052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2000000</v>
      </c>
      <c r="S25">
        <f t="shared" si="1"/>
        <v>63635.695934623393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33409.718647839312</v>
      </c>
      <c r="AC25">
        <f t="shared" si="2"/>
        <v>27418.431869080188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-73934.328819577582</v>
      </c>
      <c r="AI25">
        <f t="shared" si="6"/>
        <v>-73939.714639490921</v>
      </c>
      <c r="AJ25">
        <f t="shared" si="7"/>
        <v>5991.286778759124</v>
      </c>
      <c r="AK25">
        <f t="shared" si="22"/>
        <v>2338.680305348752</v>
      </c>
      <c r="AL25">
        <f t="shared" si="8"/>
        <v>-65609.747555383045</v>
      </c>
      <c r="AN25">
        <f t="shared" si="9"/>
        <v>0</v>
      </c>
      <c r="AO25">
        <f t="shared" si="9"/>
        <v>0</v>
      </c>
      <c r="AP25">
        <f t="shared" si="9"/>
        <v>-0.69844428984047591</v>
      </c>
      <c r="AQ25">
        <f t="shared" si="9"/>
        <v>-9587.9570089941717</v>
      </c>
      <c r="AR25">
        <f t="shared" si="9"/>
        <v>-9588.6554532840128</v>
      </c>
      <c r="AS25">
        <f t="shared" si="9"/>
        <v>776.96248793275856</v>
      </c>
      <c r="AT25">
        <f t="shared" si="9"/>
        <v>303.28490950644311</v>
      </c>
      <c r="AU25">
        <f t="shared" si="9"/>
        <v>-8508.4080558448095</v>
      </c>
      <c r="AW25">
        <v>22</v>
      </c>
      <c r="AX25">
        <f>IF(Z25&gt;0, (R25*SUMPRODUCT(K25:$K$98, X25:$X$98)-K25*$AZ$3)/Z25, 0)</f>
        <v>63635.695934623393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2000000</v>
      </c>
      <c r="S26">
        <f t="shared" si="1"/>
        <v>56036.465438072679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27418.431869080188</v>
      </c>
      <c r="AC26">
        <f t="shared" si="2"/>
        <v>21800.45798875756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-75032.750905965891</v>
      </c>
      <c r="AI26">
        <f t="shared" si="6"/>
        <v>-75037.613912986926</v>
      </c>
      <c r="AJ26">
        <f t="shared" si="7"/>
        <v>5617.9738803226282</v>
      </c>
      <c r="AK26">
        <f t="shared" si="22"/>
        <v>1919.2902308356133</v>
      </c>
      <c r="AL26">
        <f t="shared" si="8"/>
        <v>-67500.349801828677</v>
      </c>
      <c r="AN26">
        <f t="shared" si="9"/>
        <v>0</v>
      </c>
      <c r="AO26">
        <f t="shared" si="9"/>
        <v>0</v>
      </c>
      <c r="AP26">
        <f t="shared" si="9"/>
        <v>-0.56307574134383742</v>
      </c>
      <c r="AQ26">
        <f t="shared" si="9"/>
        <v>-8687.8595195676007</v>
      </c>
      <c r="AR26">
        <f t="shared" si="9"/>
        <v>-8688.4225953089444</v>
      </c>
      <c r="AS26">
        <f t="shared" si="9"/>
        <v>650.49151560511848</v>
      </c>
      <c r="AT26">
        <f t="shared" si="9"/>
        <v>222.22994227781248</v>
      </c>
      <c r="AU26">
        <f t="shared" si="9"/>
        <v>-7815.7011374260128</v>
      </c>
      <c r="AW26">
        <v>23</v>
      </c>
      <c r="AX26">
        <f>IF(Z26&gt;0, (R26*SUMPRODUCT(K26:$K$98, X26:$X$98)-K26*$AZ$3)/Z26, 0)</f>
        <v>56036.465438072679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2000000</v>
      </c>
      <c r="S27">
        <f t="shared" si="1"/>
        <v>47917.830886340431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21800.45798875756</v>
      </c>
      <c r="AC27">
        <f t="shared" si="2"/>
        <v>16657.226262646713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-75059.064582661231</v>
      </c>
      <c r="AI27">
        <f t="shared" si="6"/>
        <v>-75063.409840458422</v>
      </c>
      <c r="AJ27">
        <f t="shared" si="7"/>
        <v>5143.2317261108474</v>
      </c>
      <c r="AK27">
        <f t="shared" si="22"/>
        <v>1526.0320592130292</v>
      </c>
      <c r="AL27">
        <f t="shared" si="8"/>
        <v>-68394.146055134537</v>
      </c>
      <c r="AN27">
        <f t="shared" si="9"/>
        <v>0</v>
      </c>
      <c r="AO27">
        <f t="shared" si="9"/>
        <v>0</v>
      </c>
      <c r="AP27">
        <f t="shared" si="9"/>
        <v>-0.44922037451309482</v>
      </c>
      <c r="AQ27">
        <f t="shared" si="9"/>
        <v>-7759.7377822475619</v>
      </c>
      <c r="AR27">
        <f t="shared" si="9"/>
        <v>-7760.1870026220749</v>
      </c>
      <c r="AS27">
        <f t="shared" si="9"/>
        <v>531.71631927286228</v>
      </c>
      <c r="AT27">
        <f t="shared" si="9"/>
        <v>157.76387159415549</v>
      </c>
      <c r="AU27">
        <f t="shared" si="9"/>
        <v>-7070.7068117550571</v>
      </c>
      <c r="AW27">
        <v>24</v>
      </c>
      <c r="AX27">
        <f>IF(Z27&gt;0, (R27*SUMPRODUCT(K27:$K$98, X27:$X$98)-K27*$AZ$3)/Z27, 0)</f>
        <v>47917.830886340431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2000000</v>
      </c>
      <c r="S28">
        <f t="shared" si="1"/>
        <v>39299.656550260763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16657.226262646713</v>
      </c>
      <c r="AC28">
        <f t="shared" si="2"/>
        <v>12062.33472455696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-74424.196886798265</v>
      </c>
      <c r="AI28">
        <f t="shared" si="6"/>
        <v>-74428.033540786942</v>
      </c>
      <c r="AJ28">
        <f t="shared" si="7"/>
        <v>4594.8915380897524</v>
      </c>
      <c r="AK28">
        <f t="shared" si="22"/>
        <v>1166.00583838527</v>
      </c>
      <c r="AL28">
        <f t="shared" si="8"/>
        <v>-68667.136164311916</v>
      </c>
      <c r="AN28">
        <f t="shared" si="9"/>
        <v>0</v>
      </c>
      <c r="AO28">
        <f t="shared" si="9"/>
        <v>0</v>
      </c>
      <c r="AP28">
        <f t="shared" si="9"/>
        <v>-0.35414287542887468</v>
      </c>
      <c r="AQ28">
        <f t="shared" si="9"/>
        <v>-6869.7357553748752</v>
      </c>
      <c r="AR28">
        <f t="shared" si="9"/>
        <v>-6870.0898982503049</v>
      </c>
      <c r="AS28">
        <f t="shared" si="9"/>
        <v>424.13209697508887</v>
      </c>
      <c r="AT28">
        <f t="shared" si="9"/>
        <v>107.62832968308494</v>
      </c>
      <c r="AU28">
        <f t="shared" si="9"/>
        <v>-6338.3294715921311</v>
      </c>
      <c r="AW28">
        <v>25</v>
      </c>
      <c r="AX28">
        <f>IF(Z28&gt;0, (R28*SUMPRODUCT(K28:$K$98, X28:$X$98)-K28*$AZ$3)/Z28, 0)</f>
        <v>39299.656550260763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2000000</v>
      </c>
      <c r="S29">
        <f t="shared" si="1"/>
        <v>29992.62526822172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12062.33472455696</v>
      </c>
      <c r="AC29">
        <f t="shared" si="2"/>
        <v>8018.354544322985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-73037.582730572685</v>
      </c>
      <c r="AI29">
        <f t="shared" si="6"/>
        <v>-73040.924533129408</v>
      </c>
      <c r="AJ29">
        <f t="shared" si="7"/>
        <v>4043.9801802339753</v>
      </c>
      <c r="AK29">
        <f t="shared" si="22"/>
        <v>844.36343071898727</v>
      </c>
      <c r="AL29">
        <f t="shared" si="8"/>
        <v>-68152.580922176436</v>
      </c>
      <c r="AN29">
        <f t="shared" si="9"/>
        <v>0</v>
      </c>
      <c r="AO29">
        <f t="shared" si="9"/>
        <v>0</v>
      </c>
      <c r="AP29">
        <f t="shared" si="9"/>
        <v>-0.27541566586739991</v>
      </c>
      <c r="AQ29">
        <f t="shared" si="9"/>
        <v>-6019.4144147282841</v>
      </c>
      <c r="AR29">
        <f t="shared" si="9"/>
        <v>-6019.6898303941525</v>
      </c>
      <c r="AS29">
        <f t="shared" si="9"/>
        <v>333.28584654248738</v>
      </c>
      <c r="AT29">
        <f t="shared" si="9"/>
        <v>69.588466870382788</v>
      </c>
      <c r="AU29">
        <f t="shared" si="9"/>
        <v>-5616.8155169812808</v>
      </c>
      <c r="AW29">
        <v>26</v>
      </c>
      <c r="AX29">
        <f>IF(Z29&gt;0, (R29*SUMPRODUCT(K29:$K$98, X29:$X$98)-K29*$AZ$3)/Z29, 0)</f>
        <v>29992.62526822172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2000000</v>
      </c>
      <c r="S30">
        <f t="shared" si="1"/>
        <v>19728.249237873999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8018.354544322985</v>
      </c>
      <c r="AC30">
        <f t="shared" si="2"/>
        <v>4521.9361788276838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-70919.074587867435</v>
      </c>
      <c r="AI30">
        <f t="shared" si="6"/>
        <v>-70921.939728182406</v>
      </c>
      <c r="AJ30">
        <f t="shared" si="7"/>
        <v>3496.4183654953013</v>
      </c>
      <c r="AK30">
        <f t="shared" si="22"/>
        <v>561.28481810260905</v>
      </c>
      <c r="AL30">
        <f t="shared" si="8"/>
        <v>-66864.236544584506</v>
      </c>
      <c r="AN30">
        <f t="shared" si="9"/>
        <v>0</v>
      </c>
      <c r="AO30">
        <f t="shared" si="9"/>
        <v>0</v>
      </c>
      <c r="AP30">
        <f t="shared" si="9"/>
        <v>-0.21083161019174521</v>
      </c>
      <c r="AQ30">
        <f t="shared" si="9"/>
        <v>-5218.5865419958918</v>
      </c>
      <c r="AR30">
        <f t="shared" si="9"/>
        <v>-5218.7973736060831</v>
      </c>
      <c r="AS30">
        <f t="shared" si="9"/>
        <v>257.28426285024551</v>
      </c>
      <c r="AT30">
        <f t="shared" si="9"/>
        <v>41.302194296793452</v>
      </c>
      <c r="AU30">
        <f t="shared" si="9"/>
        <v>-4920.2109164590447</v>
      </c>
      <c r="AW30">
        <v>27</v>
      </c>
      <c r="AX30">
        <f>IF(Z30&gt;0, (R30*SUMPRODUCT(K30:$K$98, X30:$X$98)-K30*$AZ$3)/Z30, 0)</f>
        <v>19728.249237873999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2000000</v>
      </c>
      <c r="S31">
        <f t="shared" si="1"/>
        <v>8066.2461855117763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4521.9361788276838</v>
      </c>
      <c r="AC31">
        <f t="shared" si="2"/>
        <v>1556.024680789782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-68026.87201013189</v>
      </c>
      <c r="AI31">
        <f t="shared" si="6"/>
        <v>-68029.283331093655</v>
      </c>
      <c r="AJ31">
        <f t="shared" si="7"/>
        <v>2965.9114980379018</v>
      </c>
      <c r="AK31">
        <f t="shared" si="22"/>
        <v>316.5355325179379</v>
      </c>
      <c r="AL31">
        <f t="shared" si="8"/>
        <v>-64746.836300537812</v>
      </c>
      <c r="AN31">
        <f t="shared" si="9"/>
        <v>0</v>
      </c>
      <c r="AO31">
        <f t="shared" si="9"/>
        <v>0</v>
      </c>
      <c r="AP31">
        <f t="shared" si="9"/>
        <v>-0.15842613561177599</v>
      </c>
      <c r="AQ31">
        <f t="shared" si="9"/>
        <v>-4469.4317435198082</v>
      </c>
      <c r="AR31">
        <f t="shared" si="9"/>
        <v>-4469.5901696554201</v>
      </c>
      <c r="AS31">
        <f t="shared" si="9"/>
        <v>194.86327396953737</v>
      </c>
      <c r="AT31">
        <f t="shared" si="9"/>
        <v>20.796692765425231</v>
      </c>
      <c r="AU31">
        <f t="shared" si="9"/>
        <v>-4253.9302029204573</v>
      </c>
      <c r="AW31">
        <v>28</v>
      </c>
      <c r="AX31">
        <f>IF(Z31&gt;0, (R31*SUMPRODUCT(K31:$K$98, X31:$X$98)-K31*$AZ$3)/Z31, 0)</f>
        <v>8066.2461855117763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2000000</v>
      </c>
      <c r="S32">
        <f t="shared" si="1"/>
        <v>-5679.0161378861185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1556.024680789782</v>
      </c>
      <c r="AC32">
        <f t="shared" si="2"/>
        <v>-902.09005919610718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-64260.866420368795</v>
      </c>
      <c r="AI32">
        <f t="shared" si="6"/>
        <v>-64262.851997705817</v>
      </c>
      <c r="AJ32">
        <f t="shared" si="7"/>
        <v>2458.1147399858892</v>
      </c>
      <c r="AK32">
        <f t="shared" si="22"/>
        <v>108.92172765528476</v>
      </c>
      <c r="AL32">
        <f t="shared" si="8"/>
        <v>-61695.815530064639</v>
      </c>
      <c r="AN32">
        <f t="shared" si="9"/>
        <v>0</v>
      </c>
      <c r="AO32">
        <f t="shared" si="9"/>
        <v>0</v>
      </c>
      <c r="AP32">
        <f t="shared" si="9"/>
        <v>-0.11647711145315721</v>
      </c>
      <c r="AQ32">
        <f t="shared" si="9"/>
        <v>-3769.6442040174516</v>
      </c>
      <c r="AR32">
        <f t="shared" si="9"/>
        <v>-3769.7606811289047</v>
      </c>
      <c r="AS32">
        <f t="shared" si="9"/>
        <v>144.19690394122284</v>
      </c>
      <c r="AT32">
        <f t="shared" si="9"/>
        <v>6.3895210603192973</v>
      </c>
      <c r="AU32">
        <f t="shared" si="9"/>
        <v>-3619.1742561273627</v>
      </c>
      <c r="AW32">
        <v>29</v>
      </c>
      <c r="AX32">
        <f>IF(Z32&gt;0, (R32*SUMPRODUCT(K32:$K$98, X32:$X$98)-K32*$AZ$3)/Z32, 0)</f>
        <v>-5679.0161378861185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2000000</v>
      </c>
      <c r="S33">
        <f t="shared" si="1"/>
        <v>-22580.533142192526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-902.09005919610718</v>
      </c>
      <c r="AC33">
        <f t="shared" si="2"/>
        <v>-2875.9155100582793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-59790.241354733</v>
      </c>
      <c r="AI33">
        <f t="shared" si="6"/>
        <v>-59791.833387288185</v>
      </c>
      <c r="AJ33">
        <f t="shared" si="7"/>
        <v>1973.8254508621721</v>
      </c>
      <c r="AK33">
        <f t="shared" si="22"/>
        <v>-63.146304143727505</v>
      </c>
      <c r="AL33">
        <f t="shared" si="8"/>
        <v>-57881.154240569747</v>
      </c>
      <c r="AN33">
        <f t="shared" si="9"/>
        <v>0</v>
      </c>
      <c r="AO33">
        <f t="shared" si="9"/>
        <v>0</v>
      </c>
      <c r="AP33">
        <f t="shared" si="9"/>
        <v>-8.3384956458303766E-2</v>
      </c>
      <c r="AQ33">
        <f t="shared" si="9"/>
        <v>-3131.5984436179183</v>
      </c>
      <c r="AR33">
        <f t="shared" si="9"/>
        <v>-3131.6818285743771</v>
      </c>
      <c r="AS33">
        <f t="shared" si="9"/>
        <v>103.38189928387214</v>
      </c>
      <c r="AT33">
        <f t="shared" si="9"/>
        <v>-3.3073769781841991</v>
      </c>
      <c r="AU33">
        <f t="shared" si="9"/>
        <v>-3031.6073062686892</v>
      </c>
      <c r="AW33">
        <v>30</v>
      </c>
      <c r="AX33">
        <f>IF(Z33&gt;0, (R33*SUMPRODUCT(K33:$K$98, X33:$X$98)-K33*$AZ$3)/Z33, 0)</f>
        <v>-22580.533142192526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2000000</v>
      </c>
      <c r="S34">
        <f t="shared" si="1"/>
        <v>-44512.752410762732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-2875.9155100582793</v>
      </c>
      <c r="AC34">
        <f t="shared" si="2"/>
        <v>-4404.1043526446956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-54297.389302312244</v>
      </c>
      <c r="AI34">
        <f t="shared" si="6"/>
        <v>-54298.626055858731</v>
      </c>
      <c r="AJ34">
        <f t="shared" si="7"/>
        <v>1528.1888425864163</v>
      </c>
      <c r="AK34">
        <f t="shared" si="22"/>
        <v>-201.31408570407956</v>
      </c>
      <c r="AL34">
        <f t="shared" si="8"/>
        <v>-52971.751298976393</v>
      </c>
      <c r="AN34">
        <f t="shared" si="9"/>
        <v>0</v>
      </c>
      <c r="AO34">
        <f t="shared" si="9"/>
        <v>0</v>
      </c>
      <c r="AP34">
        <f t="shared" si="9"/>
        <v>-5.7836353534412216E-2</v>
      </c>
      <c r="AQ34">
        <f t="shared" si="9"/>
        <v>-2539.1987050255761</v>
      </c>
      <c r="AR34">
        <f t="shared" si="9"/>
        <v>-2539.2565413791103</v>
      </c>
      <c r="AS34">
        <f t="shared" si="9"/>
        <v>71.465224755561437</v>
      </c>
      <c r="AT34">
        <f t="shared" si="9"/>
        <v>-9.4143838643350435</v>
      </c>
      <c r="AU34">
        <f t="shared" ref="AU34:AU79" si="23">AL34*$K34</f>
        <v>-2477.2057004878839</v>
      </c>
      <c r="AW34">
        <v>31</v>
      </c>
      <c r="AX34">
        <f>IF(Z34&gt;0, (R34*SUMPRODUCT(K34:$K$98, X34:$X$98)-K34*$AZ$3)/Z34, 0)</f>
        <v>-44512.752410762732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2000000</v>
      </c>
      <c r="S35">
        <f t="shared" si="1"/>
        <v>-74457.276547003494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-4404.1043526446956</v>
      </c>
      <c r="AC35">
        <f t="shared" si="2"/>
        <v>-5511.6873424635669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-47852.09897566666</v>
      </c>
      <c r="AI35">
        <f t="shared" ref="AI35:AI66" si="25">SUM(AE35:AH35)</f>
        <v>-47853.024286059088</v>
      </c>
      <c r="AJ35">
        <f t="shared" si="7"/>
        <v>1107.5829898188713</v>
      </c>
      <c r="AK35">
        <f t="shared" si="22"/>
        <v>-308.28730468512873</v>
      </c>
      <c r="AL35">
        <f t="shared" ref="AL35:AL79" si="26">SUM(AI35:AK35)</f>
        <v>-47053.728600925344</v>
      </c>
      <c r="AN35">
        <f t="shared" ref="AN35:AT66" si="27">AE35*$K35</f>
        <v>0</v>
      </c>
      <c r="AO35">
        <f t="shared" si="27"/>
        <v>0</v>
      </c>
      <c r="AP35">
        <f t="shared" si="27"/>
        <v>-3.8635555114504068E-2</v>
      </c>
      <c r="AQ35">
        <f t="shared" si="27"/>
        <v>-1998.0240386890771</v>
      </c>
      <c r="AR35">
        <f t="shared" si="27"/>
        <v>-1998.0626742441916</v>
      </c>
      <c r="AS35">
        <f t="shared" si="27"/>
        <v>46.246193706707587</v>
      </c>
      <c r="AT35">
        <f t="shared" si="27"/>
        <v>-12.872276426093167</v>
      </c>
      <c r="AU35">
        <f t="shared" si="23"/>
        <v>-1964.6887569635771</v>
      </c>
      <c r="AW35">
        <v>32</v>
      </c>
      <c r="AX35">
        <f>IF(Z35&gt;0, (R35*SUMPRODUCT(K35:$K$98, X35:$X$98)-K35*$AZ$3)/Z35, 0)</f>
        <v>-74457.276547003494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2000000</v>
      </c>
      <c r="S36">
        <f t="shared" si="1"/>
        <v>-117724.53180058325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-5511.6873424635669</v>
      </c>
      <c r="AC36">
        <f t="shared" si="2"/>
        <v>-6231.4830640038044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-40703.668652163295</v>
      </c>
      <c r="AI36">
        <f t="shared" si="25"/>
        <v>-40704.330311522725</v>
      </c>
      <c r="AJ36">
        <f t="shared" si="7"/>
        <v>719.79572154023754</v>
      </c>
      <c r="AK36">
        <f t="shared" si="22"/>
        <v>-385.81811397244974</v>
      </c>
      <c r="AL36">
        <f t="shared" si="26"/>
        <v>-40370.352703954937</v>
      </c>
      <c r="AN36">
        <f t="shared" si="27"/>
        <v>0</v>
      </c>
      <c r="AO36">
        <f t="shared" si="27"/>
        <v>0</v>
      </c>
      <c r="AP36">
        <f t="shared" si="27"/>
        <v>-2.466698979509185E-2</v>
      </c>
      <c r="AQ36">
        <f t="shared" si="27"/>
        <v>-1517.4529989794505</v>
      </c>
      <c r="AR36">
        <f t="shared" si="27"/>
        <v>-1517.4776659692457</v>
      </c>
      <c r="AS36">
        <f t="shared" si="27"/>
        <v>26.834342271154476</v>
      </c>
      <c r="AT36">
        <f t="shared" si="27"/>
        <v>-14.383491058538123</v>
      </c>
      <c r="AU36">
        <f t="shared" si="23"/>
        <v>-1505.0268147566292</v>
      </c>
      <c r="AW36">
        <v>33</v>
      </c>
      <c r="AX36">
        <f>IF(Z36&gt;0, (R36*SUMPRODUCT(K36:$K$98, X36:$X$98)-K36*$AZ$3)/Z36, 0)</f>
        <v>-117724.53180058325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2000000</v>
      </c>
      <c r="S37">
        <f t="shared" si="1"/>
        <v>-184104.03201582388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-6231.4830640038044</v>
      </c>
      <c r="AC37">
        <f t="shared" si="2"/>
        <v>-6607.6607798146488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-33025.027572845487</v>
      </c>
      <c r="AI37">
        <f t="shared" si="25"/>
        <v>-33025.476209188993</v>
      </c>
      <c r="AJ37">
        <f t="shared" si="7"/>
        <v>376.17771581084435</v>
      </c>
      <c r="AK37">
        <f t="shared" si="22"/>
        <v>-436.20381448026637</v>
      </c>
      <c r="AL37">
        <f t="shared" si="26"/>
        <v>-33085.502307858413</v>
      </c>
      <c r="AN37">
        <f t="shared" si="27"/>
        <v>0</v>
      </c>
      <c r="AO37">
        <f t="shared" si="27"/>
        <v>0</v>
      </c>
      <c r="AP37">
        <f t="shared" si="27"/>
        <v>-1.4933380249128178E-2</v>
      </c>
      <c r="AQ37">
        <f t="shared" si="27"/>
        <v>-1099.2762883024814</v>
      </c>
      <c r="AR37">
        <f t="shared" si="27"/>
        <v>-1099.2912216827306</v>
      </c>
      <c r="AS37">
        <f t="shared" si="27"/>
        <v>12.521510913700679</v>
      </c>
      <c r="AT37">
        <f t="shared" si="27"/>
        <v>-14.519549122784765</v>
      </c>
      <c r="AU37">
        <f t="shared" si="23"/>
        <v>-1101.2892598918145</v>
      </c>
      <c r="AW37">
        <v>34</v>
      </c>
      <c r="AX37">
        <f>IF(Z37&gt;0, (R37*SUMPRODUCT(K37:$K$98, X37:$X$98)-K37*$AZ$3)/Z37, 0)</f>
        <v>-184104.03201582388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2000000</v>
      </c>
      <c r="S38">
        <f t="shared" si="1"/>
        <v>-292599.75921394717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-6607.6607798146488</v>
      </c>
      <c r="AC38">
        <f t="shared" si="2"/>
        <v>-6687.9412795737298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-25350.07484766185</v>
      </c>
      <c r="AI38">
        <f t="shared" si="25"/>
        <v>-25350.360559674118</v>
      </c>
      <c r="AJ38">
        <f t="shared" si="7"/>
        <v>80.280499759081067</v>
      </c>
      <c r="AK38">
        <f t="shared" si="22"/>
        <v>-462.53625458702544</v>
      </c>
      <c r="AL38">
        <f t="shared" si="26"/>
        <v>-25732.616314502066</v>
      </c>
      <c r="AN38">
        <f t="shared" si="27"/>
        <v>0</v>
      </c>
      <c r="AO38">
        <f t="shared" si="27"/>
        <v>0</v>
      </c>
      <c r="AP38">
        <f t="shared" si="27"/>
        <v>-8.4912992902175244E-3</v>
      </c>
      <c r="AQ38">
        <f t="shared" si="27"/>
        <v>-753.39874879903869</v>
      </c>
      <c r="AR38">
        <f t="shared" si="27"/>
        <v>-753.40724009832888</v>
      </c>
      <c r="AS38">
        <f t="shared" si="27"/>
        <v>2.3859191120704657</v>
      </c>
      <c r="AT38">
        <f t="shared" si="27"/>
        <v>-13.746477577449832</v>
      </c>
      <c r="AU38">
        <f t="shared" si="23"/>
        <v>-764.76779856370831</v>
      </c>
      <c r="AW38">
        <v>35</v>
      </c>
      <c r="AX38">
        <f>IF(Z38&gt;0, (R38*SUMPRODUCT(K38:$K$98, X38:$X$98)-K38*$AZ$3)/Z38, 0)</f>
        <v>-292599.75921394717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2000000</v>
      </c>
      <c r="S39">
        <f t="shared" si="1"/>
        <v>-482798.9647466052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-6687.9412795737298</v>
      </c>
      <c r="AC39">
        <f t="shared" si="2"/>
        <v>-6531.5223600304462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-18199.879821389288</v>
      </c>
      <c r="AI39">
        <f t="shared" si="25"/>
        <v>-18200.048927032552</v>
      </c>
      <c r="AJ39">
        <f t="shared" si="7"/>
        <v>-156.41891954328366</v>
      </c>
      <c r="AK39">
        <f t="shared" si="22"/>
        <v>-468.15588957016115</v>
      </c>
      <c r="AL39">
        <f t="shared" si="26"/>
        <v>-18824.623736145997</v>
      </c>
      <c r="AN39">
        <f t="shared" si="27"/>
        <v>0</v>
      </c>
      <c r="AO39">
        <f t="shared" si="27"/>
        <v>0</v>
      </c>
      <c r="AP39">
        <f t="shared" si="27"/>
        <v>-4.4873064201671241E-3</v>
      </c>
      <c r="AQ39">
        <f t="shared" si="27"/>
        <v>-482.94330096116687</v>
      </c>
      <c r="AR39">
        <f t="shared" si="27"/>
        <v>-482.9477882675871</v>
      </c>
      <c r="AS39">
        <f t="shared" si="27"/>
        <v>-4.1506575910590895</v>
      </c>
      <c r="AT39">
        <f t="shared" si="27"/>
        <v>-12.422760638656039</v>
      </c>
      <c r="AU39">
        <f t="shared" si="23"/>
        <v>-499.52120649730222</v>
      </c>
      <c r="AW39">
        <v>36</v>
      </c>
      <c r="AX39">
        <f>IF(Z39&gt;0, (R39*SUMPRODUCT(K39:$K$98, X39:$X$98)-K39*$AZ$3)/Z39, 0)</f>
        <v>-482798.9647466052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2000000</v>
      </c>
      <c r="S40">
        <f t="shared" si="1"/>
        <v>-845158.86476553068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-6531.5223600304462</v>
      </c>
      <c r="AC40">
        <f t="shared" si="2"/>
        <v>-6202.1284571145416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-12109.499239274684</v>
      </c>
      <c r="AI40">
        <f t="shared" si="25"/>
        <v>-12109.59096949127</v>
      </c>
      <c r="AJ40">
        <f t="shared" si="7"/>
        <v>-329.39390291590462</v>
      </c>
      <c r="AK40">
        <f t="shared" si="22"/>
        <v>-457.20656520213129</v>
      </c>
      <c r="AL40">
        <f t="shared" si="26"/>
        <v>-12896.191437609306</v>
      </c>
      <c r="AN40">
        <f t="shared" si="27"/>
        <v>0</v>
      </c>
      <c r="AO40">
        <f t="shared" si="27"/>
        <v>0</v>
      </c>
      <c r="AP40">
        <f t="shared" si="27"/>
        <v>-2.173311721126509E-3</v>
      </c>
      <c r="AQ40">
        <f t="shared" si="27"/>
        <v>-286.9034611862516</v>
      </c>
      <c r="AR40">
        <f t="shared" si="27"/>
        <v>-286.90563449797276</v>
      </c>
      <c r="AS40">
        <f t="shared" si="27"/>
        <v>-7.8041419362508373</v>
      </c>
      <c r="AT40">
        <f t="shared" si="27"/>
        <v>-10.832334470787412</v>
      </c>
      <c r="AU40">
        <f t="shared" si="23"/>
        <v>-305.54211090501104</v>
      </c>
      <c r="AW40">
        <v>37</v>
      </c>
      <c r="AX40">
        <f>IF(Z40&gt;0, (R40*SUMPRODUCT(K40:$K$98, X40:$X$98)-K40*$AZ$3)/Z40, 0)</f>
        <v>-845158.86476553068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2000000</v>
      </c>
      <c r="S41">
        <f t="shared" si="1"/>
        <v>-1613319.134261006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-6202.1284571145416</v>
      </c>
      <c r="AC41">
        <f t="shared" si="2"/>
        <v>-5763.7308434105498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-7384.882541532289</v>
      </c>
      <c r="AI41">
        <f t="shared" si="25"/>
        <v>-7384.9271989308236</v>
      </c>
      <c r="AJ41">
        <f t="shared" si="7"/>
        <v>-438.39761370399174</v>
      </c>
      <c r="AK41">
        <f t="shared" si="22"/>
        <v>-434.14899199801795</v>
      </c>
      <c r="AL41">
        <f t="shared" si="26"/>
        <v>-8257.473804632833</v>
      </c>
      <c r="AN41">
        <f t="shared" si="27"/>
        <v>0</v>
      </c>
      <c r="AO41">
        <f t="shared" si="27"/>
        <v>0</v>
      </c>
      <c r="AP41">
        <f t="shared" si="27"/>
        <v>-9.4468060879804988E-4</v>
      </c>
      <c r="AQ41">
        <f t="shared" si="27"/>
        <v>-156.21947458020404</v>
      </c>
      <c r="AR41">
        <f t="shared" si="27"/>
        <v>-156.22041926081283</v>
      </c>
      <c r="AS41">
        <f t="shared" si="27"/>
        <v>-9.2738434883546077</v>
      </c>
      <c r="AT41">
        <f t="shared" si="27"/>
        <v>-9.1839683350445114</v>
      </c>
      <c r="AU41">
        <f t="shared" si="23"/>
        <v>-174.67823108421194</v>
      </c>
      <c r="AW41">
        <v>38</v>
      </c>
      <c r="AX41">
        <f>IF(Z41&gt;0, (R41*SUMPRODUCT(K41:$K$98, X41:$X$98)-K41*$AZ$3)/Z41, 0)</f>
        <v>-1613319.134261006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2000000</v>
      </c>
      <c r="S42">
        <f t="shared" si="1"/>
        <v>-3477818.7892272668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-5763.7308434105498</v>
      </c>
      <c r="AC42">
        <f t="shared" si="2"/>
        <v>-5272.3600725530359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-4041.7395257411449</v>
      </c>
      <c r="AI42">
        <f t="shared" si="25"/>
        <v>-4041.7584756936585</v>
      </c>
      <c r="AJ42">
        <f t="shared" si="7"/>
        <v>-491.37077085751389</v>
      </c>
      <c r="AK42">
        <f t="shared" si="22"/>
        <v>-403.46115903873851</v>
      </c>
      <c r="AL42">
        <f t="shared" si="26"/>
        <v>-4936.5904055899109</v>
      </c>
      <c r="AN42">
        <f t="shared" si="27"/>
        <v>0</v>
      </c>
      <c r="AO42">
        <f t="shared" si="27"/>
        <v>0</v>
      </c>
      <c r="AP42">
        <f t="shared" si="27"/>
        <v>-3.5791647042264372E-4</v>
      </c>
      <c r="AQ42">
        <f t="shared" si="27"/>
        <v>-76.33819369095832</v>
      </c>
      <c r="AR42">
        <f t="shared" si="27"/>
        <v>-76.338551607428741</v>
      </c>
      <c r="AS42">
        <f t="shared" si="27"/>
        <v>-9.2807457880200772</v>
      </c>
      <c r="AT42">
        <f t="shared" si="27"/>
        <v>-7.6203565096961494</v>
      </c>
      <c r="AU42">
        <f t="shared" si="23"/>
        <v>-93.239653905144962</v>
      </c>
      <c r="AW42">
        <v>39</v>
      </c>
      <c r="AX42">
        <f>IF(Z42&gt;0, (R42*SUMPRODUCT(K42:$K$98, X42:$X$98)-K42*$AZ$3)/Z42, 0)</f>
        <v>-3477818.7892272668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2000000</v>
      </c>
      <c r="S43">
        <f t="shared" si="1"/>
        <v>-8892666.6718113497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-5272.3600725530359</v>
      </c>
      <c r="AC43">
        <f t="shared" si="2"/>
        <v>-4770.4926899603188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-1928.7676081107622</v>
      </c>
      <c r="AI43">
        <f t="shared" si="25"/>
        <v>-1928.7743137662001</v>
      </c>
      <c r="AJ43">
        <f t="shared" si="7"/>
        <v>-501.86738259271715</v>
      </c>
      <c r="AK43">
        <f t="shared" si="22"/>
        <v>-369.06520507871255</v>
      </c>
      <c r="AL43">
        <f t="shared" si="26"/>
        <v>-2799.7069014376298</v>
      </c>
      <c r="AN43">
        <f t="shared" si="27"/>
        <v>0</v>
      </c>
      <c r="AO43">
        <f t="shared" si="27"/>
        <v>0</v>
      </c>
      <c r="AP43">
        <f t="shared" si="27"/>
        <v>-1.1308285622187081E-4</v>
      </c>
      <c r="AQ43">
        <f t="shared" si="27"/>
        <v>-32.526358107131699</v>
      </c>
      <c r="AR43">
        <f t="shared" si="27"/>
        <v>-32.526471189987923</v>
      </c>
      <c r="AS43">
        <f t="shared" si="27"/>
        <v>-8.4633929665010061</v>
      </c>
      <c r="AT43">
        <f t="shared" si="27"/>
        <v>-6.2238431290488778</v>
      </c>
      <c r="AU43">
        <f t="shared" si="23"/>
        <v>-47.213707285537808</v>
      </c>
      <c r="AW43">
        <v>40</v>
      </c>
      <c r="AX43">
        <f>IF(Z43&gt;0, (R43*SUMPRODUCT(K43:$K$98, X43:$X$98)-K43*$AZ$3)/Z43, 0)</f>
        <v>-8892666.6718113497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2000000</v>
      </c>
      <c r="S44">
        <f t="shared" si="1"/>
        <v>-28772792.523540959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-4770.4926899603188</v>
      </c>
      <c r="AC44">
        <f t="shared" si="2"/>
        <v>-4286.7640692427394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-764.20237537752621</v>
      </c>
      <c r="AI44">
        <f t="shared" si="25"/>
        <v>-764.20423771156356</v>
      </c>
      <c r="AJ44">
        <f t="shared" si="7"/>
        <v>-483.72862071757936</v>
      </c>
      <c r="AK44">
        <f t="shared" si="22"/>
        <v>-333.93448829722234</v>
      </c>
      <c r="AL44">
        <f t="shared" si="26"/>
        <v>-1581.8673467263652</v>
      </c>
      <c r="AN44">
        <f t="shared" si="27"/>
        <v>0</v>
      </c>
      <c r="AO44">
        <f t="shared" si="27"/>
        <v>0</v>
      </c>
      <c r="AP44">
        <f t="shared" si="27"/>
        <v>-2.8041103051682118E-5</v>
      </c>
      <c r="AQ44">
        <f t="shared" si="27"/>
        <v>-11.506570320252591</v>
      </c>
      <c r="AR44">
        <f t="shared" si="27"/>
        <v>-11.506598361355643</v>
      </c>
      <c r="AS44">
        <f t="shared" si="27"/>
        <v>-7.2834861151222068</v>
      </c>
      <c r="AT44">
        <f t="shared" si="27"/>
        <v>-5.0280407333873276</v>
      </c>
      <c r="AU44">
        <f t="shared" si="23"/>
        <v>-23.818125209865176</v>
      </c>
      <c r="AW44">
        <v>41</v>
      </c>
      <c r="AX44">
        <f>IF(Z44&gt;0, (R44*SUMPRODUCT(K44:$K$98, X44:$X$98)-K44*$AZ$3)/Z44, 0)</f>
        <v>-28772792.523540959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2000000</v>
      </c>
      <c r="S45">
        <f t="shared" si="1"/>
        <v>-129967520.81770648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-4286.7640692427394</v>
      </c>
      <c r="AC45">
        <f t="shared" si="2"/>
        <v>-3837.3286941837864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-235.94313225953167</v>
      </c>
      <c r="AI45">
        <f t="shared" si="25"/>
        <v>-235.94350132565199</v>
      </c>
      <c r="AJ45">
        <f t="shared" si="7"/>
        <v>-449.43537505895301</v>
      </c>
      <c r="AK45">
        <f t="shared" si="22"/>
        <v>-300.07348484699179</v>
      </c>
      <c r="AL45">
        <f t="shared" si="26"/>
        <v>-985.4523612315968</v>
      </c>
      <c r="AN45">
        <f t="shared" si="27"/>
        <v>0</v>
      </c>
      <c r="AO45">
        <f t="shared" si="27"/>
        <v>0</v>
      </c>
      <c r="AP45">
        <f t="shared" si="27"/>
        <v>-4.9616219417191461E-6</v>
      </c>
      <c r="AQ45">
        <f t="shared" si="27"/>
        <v>-3.1719536352056927</v>
      </c>
      <c r="AR45">
        <f t="shared" si="27"/>
        <v>-3.1719585968276345</v>
      </c>
      <c r="AS45">
        <f t="shared" si="27"/>
        <v>-6.0420837769508289</v>
      </c>
      <c r="AT45">
        <f t="shared" si="27"/>
        <v>-4.0341042011864037</v>
      </c>
      <c r="AU45">
        <f t="shared" si="23"/>
        <v>-13.248146574964867</v>
      </c>
      <c r="AW45">
        <v>42</v>
      </c>
      <c r="AX45">
        <f>IF(Z45&gt;0, (R45*SUMPRODUCT(K45:$K$98, X45:$X$98)-K45*$AZ$3)/Z45, 0)</f>
        <v>-129967520.81770648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2000000</v>
      </c>
      <c r="S46">
        <f t="shared" si="1"/>
        <v>-592529308.37600517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-3837.3286941837864</v>
      </c>
      <c r="AC46">
        <f t="shared" si="2"/>
        <v>-3428.9453394447005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-46.886146935789199</v>
      </c>
      <c r="AI46">
        <f t="shared" si="25"/>
        <v>-46.886219272829976</v>
      </c>
      <c r="AJ46">
        <f t="shared" si="7"/>
        <v>-408.38335473908592</v>
      </c>
      <c r="AK46">
        <f t="shared" si="22"/>
        <v>-268.61300859286507</v>
      </c>
      <c r="AL46">
        <f t="shared" si="26"/>
        <v>-723.88258260478096</v>
      </c>
      <c r="AN46">
        <f t="shared" si="27"/>
        <v>0</v>
      </c>
      <c r="AO46">
        <f t="shared" si="27"/>
        <v>0</v>
      </c>
      <c r="AP46">
        <f t="shared" si="27"/>
        <v>-8.6828481440516019E-7</v>
      </c>
      <c r="AQ46">
        <f t="shared" si="27"/>
        <v>-0.56278953288116784</v>
      </c>
      <c r="AR46">
        <f t="shared" si="27"/>
        <v>-0.56279040116598222</v>
      </c>
      <c r="AS46">
        <f t="shared" si="27"/>
        <v>-4.9019570271963913</v>
      </c>
      <c r="AT46">
        <f t="shared" si="27"/>
        <v>-3.2242485149998621</v>
      </c>
      <c r="AU46">
        <f t="shared" si="23"/>
        <v>-8.6889959433622348</v>
      </c>
      <c r="AW46">
        <v>43</v>
      </c>
      <c r="AX46">
        <f>IF(Z46&gt;0, (R46*SUMPRODUCT(K46:$K$98, X46:$X$98)-K46*$AZ$3)/Z46, 0)</f>
        <v>-592529308.37600517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2000000</v>
      </c>
      <c r="S47">
        <f t="shared" si="1"/>
        <v>-2732366151.6875257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-3428.9453394447005</v>
      </c>
      <c r="AC47">
        <f t="shared" si="2"/>
        <v>-3062.0480322148228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-9.2168712262476777</v>
      </c>
      <c r="AI47">
        <f t="shared" si="25"/>
        <v>-9.2168852344728851</v>
      </c>
      <c r="AJ47">
        <f t="shared" si="7"/>
        <v>-366.8973072298777</v>
      </c>
      <c r="AK47">
        <f t="shared" si="22"/>
        <v>-240.02617376112906</v>
      </c>
      <c r="AL47">
        <f t="shared" si="26"/>
        <v>-616.14036622547962</v>
      </c>
      <c r="AN47">
        <f t="shared" si="27"/>
        <v>0</v>
      </c>
      <c r="AO47">
        <f t="shared" si="27"/>
        <v>0</v>
      </c>
      <c r="AP47">
        <f t="shared" si="27"/>
        <v>-1.5012968032209443E-7</v>
      </c>
      <c r="AQ47">
        <f t="shared" si="27"/>
        <v>-9.8779532042908971E-2</v>
      </c>
      <c r="AR47">
        <f t="shared" si="27"/>
        <v>-9.8779682172589298E-2</v>
      </c>
      <c r="AS47">
        <f t="shared" si="27"/>
        <v>-3.9321309180019157</v>
      </c>
      <c r="AT47">
        <f t="shared" si="27"/>
        <v>-2.5724210027643881</v>
      </c>
      <c r="AU47">
        <f t="shared" si="23"/>
        <v>-6.6033316029388924</v>
      </c>
      <c r="AW47">
        <v>44</v>
      </c>
      <c r="AX47">
        <f>IF(Z47&gt;0, (R47*SUMPRODUCT(K47:$K$98, X47:$X$98)-K47*$AZ$3)/Z47, 0)</f>
        <v>-2732366151.6875257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2000000</v>
      </c>
      <c r="S48">
        <f t="shared" si="1"/>
        <v>-12768906176.096426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-3062.0480322148228</v>
      </c>
      <c r="AC48">
        <f t="shared" si="2"/>
        <v>-2734.057439637259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-1.7906661231028937</v>
      </c>
      <c r="AI48">
        <f t="shared" si="25"/>
        <v>-1.7906687995825799</v>
      </c>
      <c r="AJ48">
        <f t="shared" si="7"/>
        <v>-327.9905925775638</v>
      </c>
      <c r="AK48">
        <f t="shared" si="22"/>
        <v>-214.34336225503762</v>
      </c>
      <c r="AL48">
        <f t="shared" si="26"/>
        <v>-544.12462363218401</v>
      </c>
      <c r="AN48">
        <f t="shared" si="27"/>
        <v>0</v>
      </c>
      <c r="AO48">
        <f t="shared" si="27"/>
        <v>0</v>
      </c>
      <c r="AP48">
        <f t="shared" si="27"/>
        <v>-2.5611167324547768E-8</v>
      </c>
      <c r="AQ48">
        <f t="shared" si="27"/>
        <v>-1.7134839445054281E-2</v>
      </c>
      <c r="AR48">
        <f t="shared" si="27"/>
        <v>-1.7134865056221606E-2</v>
      </c>
      <c r="AS48">
        <f t="shared" si="27"/>
        <v>-3.1385337952148396</v>
      </c>
      <c r="AT48">
        <f t="shared" si="27"/>
        <v>-2.0510462843787982</v>
      </c>
      <c r="AU48">
        <f t="shared" si="23"/>
        <v>-5.2067149446498595</v>
      </c>
      <c r="AW48">
        <v>45</v>
      </c>
      <c r="AX48">
        <f>IF(Z48&gt;0, (R48*SUMPRODUCT(K48:$K$98, X48:$X$98)-K48*$AZ$3)/Z48, 0)</f>
        <v>-12768906176.096426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2000000</v>
      </c>
      <c r="S49">
        <f t="shared" si="1"/>
        <v>-60577373663.314735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-2734.057439637259</v>
      </c>
      <c r="AC49">
        <f t="shared" si="2"/>
        <v>-2441.1376350931264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-0.34335869161245741</v>
      </c>
      <c r="AI49">
        <f t="shared" si="25"/>
        <v>-0.34335919533552417</v>
      </c>
      <c r="AJ49">
        <f t="shared" si="7"/>
        <v>-292.9198045441326</v>
      </c>
      <c r="AK49">
        <f t="shared" si="22"/>
        <v>-191.38402077460816</v>
      </c>
      <c r="AL49">
        <f t="shared" si="26"/>
        <v>-484.64718451407634</v>
      </c>
      <c r="AN49">
        <f t="shared" si="27"/>
        <v>0</v>
      </c>
      <c r="AO49">
        <f t="shared" si="27"/>
        <v>0</v>
      </c>
      <c r="AP49">
        <f t="shared" si="27"/>
        <v>-4.3036727279396555E-9</v>
      </c>
      <c r="AQ49">
        <f t="shared" si="27"/>
        <v>-2.9335631708585536E-3</v>
      </c>
      <c r="AR49">
        <f t="shared" si="27"/>
        <v>-2.9335674745312812E-3</v>
      </c>
      <c r="AS49">
        <f t="shared" si="27"/>
        <v>-2.5026270533312376</v>
      </c>
      <c r="AT49">
        <f t="shared" si="27"/>
        <v>-1.6351329631372851</v>
      </c>
      <c r="AU49">
        <f t="shared" si="23"/>
        <v>-4.1406935839430545</v>
      </c>
      <c r="AW49">
        <v>46</v>
      </c>
      <c r="AX49">
        <f>IF(Z49&gt;0, (R49*SUMPRODUCT(K49:$K$98, X49:$X$98)-K49*$AZ$3)/Z49, 0)</f>
        <v>-60577373663.314735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2000000</v>
      </c>
      <c r="S50">
        <f t="shared" si="1"/>
        <v>-291791527342.11908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-2441.1376350931264</v>
      </c>
      <c r="AC50">
        <f t="shared" si="2"/>
        <v>-2179.5897299209605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-6.4850371076335664E-2</v>
      </c>
      <c r="AI50">
        <f t="shared" si="25"/>
        <v>-6.485046444735254E-2</v>
      </c>
      <c r="AJ50">
        <f t="shared" si="7"/>
        <v>-261.54790517216588</v>
      </c>
      <c r="AK50">
        <f t="shared" si="22"/>
        <v>-170.87963445651886</v>
      </c>
      <c r="AL50">
        <f t="shared" si="26"/>
        <v>-432.49239009313214</v>
      </c>
      <c r="AN50">
        <f t="shared" si="27"/>
        <v>0</v>
      </c>
      <c r="AO50">
        <f t="shared" si="27"/>
        <v>0</v>
      </c>
      <c r="AP50">
        <f t="shared" si="27"/>
        <v>-7.1226477230372151E-10</v>
      </c>
      <c r="AQ50">
        <f t="shared" si="27"/>
        <v>-4.9469992224001279E-4</v>
      </c>
      <c r="AR50">
        <f t="shared" si="27"/>
        <v>-4.9470063450478513E-4</v>
      </c>
      <c r="AS50">
        <f t="shared" si="27"/>
        <v>-1.9951732920449419</v>
      </c>
      <c r="AT50">
        <f t="shared" si="27"/>
        <v>-1.3035259548250877</v>
      </c>
      <c r="AU50">
        <f t="shared" si="23"/>
        <v>-3.2991939475045347</v>
      </c>
      <c r="AW50">
        <v>47</v>
      </c>
      <c r="AX50">
        <f>IF(Z50&gt;0, (R50*SUMPRODUCT(K50:$K$98, X50:$X$98)-K50*$AZ$3)/Z50, 0)</f>
        <v>-291791527342.11908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2000000</v>
      </c>
      <c r="S51">
        <f t="shared" si="1"/>
        <v>-1429174759457.511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-2179.5897299209605</v>
      </c>
      <c r="AC51">
        <f t="shared" si="2"/>
        <v>-1946.0626900357602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-1.2066631458846034E-2</v>
      </c>
      <c r="AI51">
        <f t="shared" si="25"/>
        <v>-1.2066648479706125E-2</v>
      </c>
      <c r="AJ51">
        <f t="shared" si="7"/>
        <v>-233.52703988520034</v>
      </c>
      <c r="AK51">
        <f t="shared" si="22"/>
        <v>-152.57128109446725</v>
      </c>
      <c r="AL51">
        <f t="shared" si="26"/>
        <v>-386.11038762814729</v>
      </c>
      <c r="AN51">
        <f t="shared" si="27"/>
        <v>0</v>
      </c>
      <c r="AO51">
        <f t="shared" si="27"/>
        <v>0</v>
      </c>
      <c r="AP51">
        <f t="shared" si="27"/>
        <v>-1.1592920451537739E-10</v>
      </c>
      <c r="AQ51">
        <f t="shared" si="27"/>
        <v>-8.2185916503351645E-5</v>
      </c>
      <c r="AR51">
        <f t="shared" si="27"/>
        <v>-8.2186032432556168E-5</v>
      </c>
      <c r="AS51">
        <f t="shared" si="27"/>
        <v>-1.5905544034171895</v>
      </c>
      <c r="AT51">
        <f t="shared" si="27"/>
        <v>-1.0391641289124478</v>
      </c>
      <c r="AU51">
        <f t="shared" si="23"/>
        <v>-2.6298007183620697</v>
      </c>
      <c r="AW51">
        <v>48</v>
      </c>
      <c r="AX51">
        <f>IF(Z51&gt;0, (R51*SUMPRODUCT(K51:$K$98, X51:$X$98)-K51*$AZ$3)/Z51, 0)</f>
        <v>-1429174759457.511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2000000</v>
      </c>
      <c r="S52">
        <f t="shared" si="1"/>
        <v>-7125701163625.6543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-1946.0626900357602</v>
      </c>
      <c r="AC52">
        <f t="shared" si="2"/>
        <v>-1737.5560449135317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-2.2084172009265279E-3</v>
      </c>
      <c r="AI52">
        <f t="shared" si="25"/>
        <v>-2.2084202489705117E-3</v>
      </c>
      <c r="AJ52">
        <f t="shared" si="7"/>
        <v>-208.50664512222852</v>
      </c>
      <c r="AK52">
        <f t="shared" si="22"/>
        <v>-136.22438830250323</v>
      </c>
      <c r="AL52">
        <f t="shared" si="26"/>
        <v>-344.73324184498074</v>
      </c>
      <c r="AN52">
        <f t="shared" si="27"/>
        <v>0</v>
      </c>
      <c r="AO52">
        <f t="shared" si="27"/>
        <v>0</v>
      </c>
      <c r="AP52">
        <f t="shared" si="27"/>
        <v>-1.8535937692327931E-11</v>
      </c>
      <c r="AQ52">
        <f t="shared" si="27"/>
        <v>-1.3429951750688046E-5</v>
      </c>
      <c r="AR52">
        <f t="shared" si="27"/>
        <v>-1.3429970286625741E-5</v>
      </c>
      <c r="AS52">
        <f t="shared" si="27"/>
        <v>-1.2679824185912623</v>
      </c>
      <c r="AT52">
        <f t="shared" si="27"/>
        <v>-0.82841546488682549</v>
      </c>
      <c r="AU52">
        <f t="shared" si="23"/>
        <v>-2.0964113134483746</v>
      </c>
      <c r="AW52">
        <v>49</v>
      </c>
      <c r="AX52">
        <f>IF(Z52&gt;0, (R52*SUMPRODUCT(K52:$K$98, X52:$X$98)-K52*$AZ$3)/Z52, 0)</f>
        <v>-7125701163625.6543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2000000</v>
      </c>
      <c r="S53">
        <f t="shared" si="1"/>
        <v>-36199579445152.211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-1737.5560449135317</v>
      </c>
      <c r="AC53">
        <f t="shared" si="2"/>
        <v>-1551.3893375326397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-3.9709705314674851E-4</v>
      </c>
      <c r="AI53">
        <f t="shared" si="25"/>
        <v>-3.9709758885371021E-4</v>
      </c>
      <c r="AJ53">
        <f t="shared" si="7"/>
        <v>-186.16670738089192</v>
      </c>
      <c r="AK53">
        <f t="shared" si="22"/>
        <v>-121.62892314394723</v>
      </c>
      <c r="AL53">
        <f t="shared" si="26"/>
        <v>-307.79602762242803</v>
      </c>
      <c r="AN53">
        <f t="shared" si="27"/>
        <v>0</v>
      </c>
      <c r="AO53">
        <f t="shared" si="27"/>
        <v>0</v>
      </c>
      <c r="AP53">
        <f t="shared" si="27"/>
        <v>-2.9087245660108534E-12</v>
      </c>
      <c r="AQ53">
        <f t="shared" si="27"/>
        <v>-2.1561152573532133E-6</v>
      </c>
      <c r="AR53">
        <f t="shared" si="27"/>
        <v>-2.1561181660777797E-6</v>
      </c>
      <c r="AS53">
        <f t="shared" si="27"/>
        <v>-1.0108281464552058</v>
      </c>
      <c r="AT53">
        <f t="shared" si="27"/>
        <v>-0.66040776391556888</v>
      </c>
      <c r="AU53">
        <f t="shared" si="23"/>
        <v>-1.671238066488941</v>
      </c>
      <c r="AW53">
        <v>50</v>
      </c>
      <c r="AX53">
        <f>IF(Z53&gt;0, (R53*SUMPRODUCT(K53:$K$98, X53:$X$98)-K53*$AZ$3)/Z53, 0)</f>
        <v>-36199579445152.211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2000000</v>
      </c>
      <c r="S54">
        <f t="shared" si="1"/>
        <v>-187706585186065.81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-1551.3893375326397</v>
      </c>
      <c r="AC54">
        <f t="shared" si="2"/>
        <v>-1385.169053250502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-7.0097107311102119E-5</v>
      </c>
      <c r="AI54">
        <f t="shared" si="25"/>
        <v>-7.0097199554073505E-5</v>
      </c>
      <c r="AJ54">
        <f t="shared" si="7"/>
        <v>-166.22028428213775</v>
      </c>
      <c r="AK54">
        <f t="shared" si="22"/>
        <v>-108.59725362728479</v>
      </c>
      <c r="AL54">
        <f t="shared" si="26"/>
        <v>-274.81760800662209</v>
      </c>
      <c r="AN54">
        <f t="shared" si="27"/>
        <v>0</v>
      </c>
      <c r="AO54">
        <f t="shared" si="27"/>
        <v>0</v>
      </c>
      <c r="AP54">
        <f t="shared" si="27"/>
        <v>-4.4718844190927787E-13</v>
      </c>
      <c r="AQ54">
        <f t="shared" si="27"/>
        <v>-3.3982660934462195E-7</v>
      </c>
      <c r="AR54">
        <f t="shared" si="27"/>
        <v>-3.3982705653306383E-7</v>
      </c>
      <c r="AS54">
        <f t="shared" si="27"/>
        <v>-0.80582605728940904</v>
      </c>
      <c r="AT54">
        <f t="shared" si="27"/>
        <v>-0.52647303005687895</v>
      </c>
      <c r="AU54">
        <f t="shared" si="23"/>
        <v>-1.3322994271733444</v>
      </c>
      <c r="AW54">
        <v>51</v>
      </c>
      <c r="AX54">
        <f>IF(Z54&gt;0, (R54*SUMPRODUCT(K54:$K$98, X54:$X$98)-K54*$AZ$3)/Z54, 0)</f>
        <v>-187706585186065.81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2000000</v>
      </c>
      <c r="S55">
        <f t="shared" si="1"/>
        <v>-994495264733352.25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-1385.169053250502</v>
      </c>
      <c r="AC55">
        <f t="shared" si="2"/>
        <v>-1236.7580835561737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-1.2124079080564403E-5</v>
      </c>
      <c r="AI55">
        <f t="shared" si="25"/>
        <v>-1.2124094625611818E-5</v>
      </c>
      <c r="AJ55">
        <f t="shared" si="7"/>
        <v>-148.41096969432829</v>
      </c>
      <c r="AK55">
        <f t="shared" si="22"/>
        <v>-96.961833727535151</v>
      </c>
      <c r="AL55">
        <f t="shared" si="26"/>
        <v>-245.37281554595808</v>
      </c>
      <c r="AN55">
        <f t="shared" si="27"/>
        <v>0</v>
      </c>
      <c r="AO55">
        <f t="shared" si="27"/>
        <v>0</v>
      </c>
      <c r="AP55">
        <f t="shared" si="27"/>
        <v>-6.7287023034408985E-14</v>
      </c>
      <c r="AQ55">
        <f t="shared" si="27"/>
        <v>-5.2479298813092422E-8</v>
      </c>
      <c r="AR55">
        <f t="shared" si="27"/>
        <v>-5.2479366100115457E-8</v>
      </c>
      <c r="AS55">
        <f t="shared" si="27"/>
        <v>-0.64239960610409397</v>
      </c>
      <c r="AT55">
        <f t="shared" si="27"/>
        <v>-0.41970107682733954</v>
      </c>
      <c r="AU55">
        <f t="shared" si="23"/>
        <v>-1.0621007354107996</v>
      </c>
      <c r="AW55">
        <v>52</v>
      </c>
      <c r="AX55">
        <f>IF(Z55&gt;0, (R55*SUMPRODUCT(K55:$K$98, X55:$X$98)-K55*$AZ$3)/Z55, 0)</f>
        <v>-994495264733352.25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2000000</v>
      </c>
      <c r="S56">
        <f t="shared" si="1"/>
        <v>-5393249583784134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-1236.7580835561737</v>
      </c>
      <c r="AC56">
        <f t="shared" si="2"/>
        <v>-1104.2482889353007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-2.0528427653166955E-6</v>
      </c>
      <c r="AI56">
        <f t="shared" si="25"/>
        <v>-2.0528453246463532E-6</v>
      </c>
      <c r="AJ56">
        <f t="shared" si="7"/>
        <v>-132.50979462087298</v>
      </c>
      <c r="AK56">
        <f t="shared" si="22"/>
        <v>-86.57306584893216</v>
      </c>
      <c r="AL56">
        <f t="shared" si="26"/>
        <v>-219.08286252265049</v>
      </c>
      <c r="AN56">
        <f t="shared" si="27"/>
        <v>0</v>
      </c>
      <c r="AO56">
        <f t="shared" si="27"/>
        <v>0</v>
      </c>
      <c r="AP56">
        <f t="shared" si="27"/>
        <v>-9.8911655313265999E-15</v>
      </c>
      <c r="AQ56">
        <f t="shared" si="27"/>
        <v>-7.9337210584255853E-9</v>
      </c>
      <c r="AR56">
        <f t="shared" si="27"/>
        <v>-7.9337309495911159E-9</v>
      </c>
      <c r="AS56">
        <f t="shared" si="27"/>
        <v>-0.51211703389717922</v>
      </c>
      <c r="AT56">
        <f t="shared" si="27"/>
        <v>-0.33458312892861863</v>
      </c>
      <c r="AU56">
        <f t="shared" si="23"/>
        <v>-0.84670017075952897</v>
      </c>
      <c r="AW56">
        <v>53</v>
      </c>
      <c r="AX56">
        <f>IF(Z56&gt;0, (R56*SUMPRODUCT(K56:$K$98, X56:$X$98)-K56*$AZ$3)/Z56, 0)</f>
        <v>-5393249583784134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2000000</v>
      </c>
      <c r="S57">
        <f t="shared" si="1"/>
        <v>-2.9997148447305132E+16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-1104.2482889353007</v>
      </c>
      <c r="AC57">
        <f t="shared" si="2"/>
        <v>-985.93597227059831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-3.3966250472036228E-7</v>
      </c>
      <c r="AI57">
        <f t="shared" si="25"/>
        <v>-3.3966291556606899E-7</v>
      </c>
      <c r="AJ57">
        <f t="shared" si="7"/>
        <v>-118.31231666470239</v>
      </c>
      <c r="AK57">
        <f t="shared" si="22"/>
        <v>-77.297380225471059</v>
      </c>
      <c r="AL57">
        <f t="shared" si="26"/>
        <v>-195.60969722983637</v>
      </c>
      <c r="AN57">
        <f t="shared" si="27"/>
        <v>0</v>
      </c>
      <c r="AO57">
        <f t="shared" si="27"/>
        <v>0</v>
      </c>
      <c r="AP57">
        <f t="shared" si="27"/>
        <v>-1.4176922686317602E-15</v>
      </c>
      <c r="AQ57">
        <f t="shared" si="27"/>
        <v>-1.1720626478779662E-9</v>
      </c>
      <c r="AR57">
        <f t="shared" si="27"/>
        <v>-1.1720640655702347E-9</v>
      </c>
      <c r="AS57">
        <f t="shared" si="27"/>
        <v>-0.40825656414672984</v>
      </c>
      <c r="AT57">
        <f t="shared" si="27"/>
        <v>-0.26672762192483579</v>
      </c>
      <c r="AU57">
        <f t="shared" si="23"/>
        <v>-0.67498418724362974</v>
      </c>
      <c r="AW57">
        <v>54</v>
      </c>
      <c r="AX57">
        <f>IF(Z57&gt;0, (R57*SUMPRODUCT(K57:$K$98, X57:$X$98)-K57*$AZ$3)/Z57, 0)</f>
        <v>-2.9997148447305132E+16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2000000</v>
      </c>
      <c r="S58">
        <f t="shared" si="1"/>
        <v>-1.7131157523834339E+17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-985.93597227059831</v>
      </c>
      <c r="AC58">
        <f t="shared" si="2"/>
        <v>-880.29997524263104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-5.4800779619255492E-8</v>
      </c>
      <c r="AI58">
        <f t="shared" si="25"/>
        <v>-5.4800843851632523E-8</v>
      </c>
      <c r="AJ58">
        <f t="shared" si="7"/>
        <v>-105.63599702796728</v>
      </c>
      <c r="AK58">
        <f t="shared" si="22"/>
        <v>-69.015518058941893</v>
      </c>
      <c r="AL58">
        <f t="shared" si="26"/>
        <v>-174.65151514171004</v>
      </c>
      <c r="AN58">
        <f t="shared" si="27"/>
        <v>0</v>
      </c>
      <c r="AO58">
        <f t="shared" si="27"/>
        <v>0</v>
      </c>
      <c r="AP58">
        <f t="shared" si="27"/>
        <v>-1.9789699033321583E-16</v>
      </c>
      <c r="AQ58">
        <f t="shared" si="27"/>
        <v>-1.6883867382460582E-10</v>
      </c>
      <c r="AR58">
        <f t="shared" si="27"/>
        <v>-1.6883887172159616E-10</v>
      </c>
      <c r="AS58">
        <f t="shared" si="27"/>
        <v>-0.3254596334260017</v>
      </c>
      <c r="AT58">
        <f t="shared" si="27"/>
        <v>-0.21263362717371848</v>
      </c>
      <c r="AU58">
        <f t="shared" si="23"/>
        <v>-0.53809326076855912</v>
      </c>
      <c r="AW58">
        <v>55</v>
      </c>
      <c r="AX58">
        <f>IF(Z58&gt;0, (R58*SUMPRODUCT(K58:$K$98, X58:$X$98)-K58*$AZ$3)/Z58, 0)</f>
        <v>-1.7131157523834339E+17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2000000</v>
      </c>
      <c r="S59">
        <f t="shared" si="1"/>
        <v>-1.0065167257039935E+18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-880.29997524263104</v>
      </c>
      <c r="AC59">
        <f t="shared" si="2"/>
        <v>-785.98212075249683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-8.6126220145266095E-9</v>
      </c>
      <c r="AI59">
        <f t="shared" si="25"/>
        <v>-8.6126317756922795E-9</v>
      </c>
      <c r="AJ59">
        <f t="shared" si="7"/>
        <v>-94.317854490134209</v>
      </c>
      <c r="AK59">
        <f t="shared" si="22"/>
        <v>-61.620998266984181</v>
      </c>
      <c r="AL59">
        <f t="shared" si="26"/>
        <v>-155.93885276573101</v>
      </c>
      <c r="AN59">
        <f t="shared" si="27"/>
        <v>0</v>
      </c>
      <c r="AO59">
        <f t="shared" si="27"/>
        <v>0</v>
      </c>
      <c r="AP59">
        <f t="shared" si="27"/>
        <v>-2.6851518846118962E-17</v>
      </c>
      <c r="AQ59">
        <f t="shared" si="27"/>
        <v>-2.3692045617461488E-11</v>
      </c>
      <c r="AR59">
        <f t="shared" si="27"/>
        <v>-2.3692072468980335E-11</v>
      </c>
      <c r="AS59">
        <f t="shared" si="27"/>
        <v>-0.25945442715962241</v>
      </c>
      <c r="AT59">
        <f t="shared" si="27"/>
        <v>-0.16951022574455207</v>
      </c>
      <c r="AU59">
        <f t="shared" si="23"/>
        <v>-0.42896465292786656</v>
      </c>
      <c r="AW59">
        <v>56</v>
      </c>
      <c r="AX59">
        <f>IF(Z59&gt;0, (R59*SUMPRODUCT(K59:$K$98, X59:$X$98)-K59*$AZ$3)/Z59, 0)</f>
        <v>-1.0065167257039935E+18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2000000</v>
      </c>
      <c r="S60">
        <f t="shared" si="1"/>
        <v>-6.090176715531902E+18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-785.98212075249683</v>
      </c>
      <c r="AC60">
        <f t="shared" si="2"/>
        <v>-701.76975067189278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-1.3157090730996732E-9</v>
      </c>
      <c r="AI60">
        <f t="shared" si="25"/>
        <v>-1.3157105134719798E-9</v>
      </c>
      <c r="AJ60">
        <f t="shared" si="7"/>
        <v>-84.212370080604046</v>
      </c>
      <c r="AK60">
        <f t="shared" si="22"/>
        <v>-55.018748452674785</v>
      </c>
      <c r="AL60">
        <f t="shared" si="26"/>
        <v>-139.23111853459454</v>
      </c>
      <c r="AN60">
        <f t="shared" si="27"/>
        <v>0</v>
      </c>
      <c r="AO60">
        <f t="shared" si="27"/>
        <v>0</v>
      </c>
      <c r="AP60">
        <f t="shared" si="27"/>
        <v>-3.5377237136791911E-18</v>
      </c>
      <c r="AQ60">
        <f t="shared" si="27"/>
        <v>-3.2315361569052969E-12</v>
      </c>
      <c r="AR60">
        <f t="shared" si="27"/>
        <v>-3.2315396946290105E-12</v>
      </c>
      <c r="AS60">
        <f t="shared" si="27"/>
        <v>-0.20683548083547026</v>
      </c>
      <c r="AT60">
        <f t="shared" si="27"/>
        <v>-0.13513251414587366</v>
      </c>
      <c r="AU60">
        <f t="shared" si="23"/>
        <v>-0.34196799498457547</v>
      </c>
      <c r="AW60">
        <v>57</v>
      </c>
      <c r="AX60">
        <f>IF(Z60&gt;0, (R60*SUMPRODUCT(K60:$K$98, X60:$X$98)-K60*$AZ$3)/Z60, 0)</f>
        <v>-6.090176715531902E+18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2000000</v>
      </c>
      <c r="S61">
        <f t="shared" si="1"/>
        <v>-3.7964864579085418E+19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-701.76975067189278</v>
      </c>
      <c r="AC61">
        <f t="shared" si="2"/>
        <v>-626.58013452847865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-1.9514655142307553E-10</v>
      </c>
      <c r="AI61">
        <f t="shared" si="25"/>
        <v>-1.9514675772571267E-10</v>
      </c>
      <c r="AJ61">
        <f t="shared" si="7"/>
        <v>-75.189616143414128</v>
      </c>
      <c r="AK61">
        <f t="shared" si="22"/>
        <v>-49.123882547032501</v>
      </c>
      <c r="AL61">
        <f t="shared" si="26"/>
        <v>-124.31349869064178</v>
      </c>
      <c r="AN61">
        <f t="shared" si="27"/>
        <v>0</v>
      </c>
      <c r="AO61">
        <f t="shared" si="27"/>
        <v>0</v>
      </c>
      <c r="AP61">
        <f t="shared" si="27"/>
        <v>-4.5241386567364434E-19</v>
      </c>
      <c r="AQ61">
        <f t="shared" si="27"/>
        <v>-4.2794899242684533E-13</v>
      </c>
      <c r="AR61">
        <f t="shared" si="27"/>
        <v>-4.2794944484071099E-13</v>
      </c>
      <c r="AS61">
        <f t="shared" si="27"/>
        <v>-0.16488797898239704</v>
      </c>
      <c r="AT61">
        <f t="shared" si="27"/>
        <v>-0.10772681293517031</v>
      </c>
      <c r="AU61">
        <f t="shared" si="23"/>
        <v>-0.27261479191799531</v>
      </c>
      <c r="AW61">
        <v>58</v>
      </c>
      <c r="AX61">
        <f>IF(Z61&gt;0, (R61*SUMPRODUCT(K61:$K$98, X61:$X$98)-K61*$AZ$3)/Z61, 0)</f>
        <v>-3.7964864579085418E+19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2000000</v>
      </c>
      <c r="S62">
        <f t="shared" si="1"/>
        <v>-2.4422976472535361E+20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-626.58013452847865</v>
      </c>
      <c r="AC62">
        <f t="shared" si="2"/>
        <v>-559.44654868614191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-2.8097024309569717E-11</v>
      </c>
      <c r="AI62">
        <f t="shared" si="25"/>
        <v>-2.8097052942778557E-11</v>
      </c>
      <c r="AJ62">
        <f t="shared" si="7"/>
        <v>-67.133585842336743</v>
      </c>
      <c r="AK62">
        <f t="shared" si="22"/>
        <v>-43.860609416993512</v>
      </c>
      <c r="AL62">
        <f t="shared" si="26"/>
        <v>-110.99419525935835</v>
      </c>
      <c r="AN62">
        <f t="shared" si="27"/>
        <v>0</v>
      </c>
      <c r="AO62">
        <f t="shared" si="27"/>
        <v>0</v>
      </c>
      <c r="AP62">
        <f t="shared" si="27"/>
        <v>-5.6063876756565854E-20</v>
      </c>
      <c r="AQ62">
        <f t="shared" si="27"/>
        <v>-5.5014026435650591E-14</v>
      </c>
      <c r="AR62">
        <f t="shared" si="27"/>
        <v>-5.5014082499527344E-14</v>
      </c>
      <c r="AS62">
        <f t="shared" si="27"/>
        <v>-0.13144768732653353</v>
      </c>
      <c r="AT62">
        <f t="shared" si="27"/>
        <v>-8.5879155720002237E-2</v>
      </c>
      <c r="AU62">
        <f t="shared" si="23"/>
        <v>-0.21732684304659078</v>
      </c>
      <c r="AW62">
        <v>59</v>
      </c>
      <c r="AX62">
        <f>IF(Z62&gt;0, (R62*SUMPRODUCT(K62:$K$98, X62:$X$98)-K62*$AZ$3)/Z62, 0)</f>
        <v>-2.4422976472535361E+20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2000000</v>
      </c>
      <c r="S63">
        <f t="shared" si="1"/>
        <v>-1.6239594486954E+21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-559.44654868614191</v>
      </c>
      <c r="AC63">
        <f t="shared" si="2"/>
        <v>-499.50584704119831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-3.9203299355655045E-12</v>
      </c>
      <c r="AI63">
        <f t="shared" si="25"/>
        <v>-3.9203337803801595E-12</v>
      </c>
      <c r="AJ63">
        <f t="shared" si="7"/>
        <v>-59.940701644943601</v>
      </c>
      <c r="AK63">
        <f t="shared" si="22"/>
        <v>-39.161258408029937</v>
      </c>
      <c r="AL63">
        <f t="shared" si="26"/>
        <v>-99.101960052977461</v>
      </c>
      <c r="AN63">
        <f t="shared" si="27"/>
        <v>0</v>
      </c>
      <c r="AO63">
        <f t="shared" si="27"/>
        <v>0</v>
      </c>
      <c r="AP63">
        <f t="shared" si="27"/>
        <v>-6.7215663620233757E-21</v>
      </c>
      <c r="AQ63">
        <f t="shared" si="27"/>
        <v>-6.8535833805048605E-15</v>
      </c>
      <c r="AR63">
        <f t="shared" si="27"/>
        <v>-6.8535901020712215E-15</v>
      </c>
      <c r="AS63">
        <f t="shared" si="27"/>
        <v>-0.10478929155495352</v>
      </c>
      <c r="AT63">
        <f t="shared" si="27"/>
        <v>-6.846233714923651E-2</v>
      </c>
      <c r="AU63">
        <f t="shared" si="23"/>
        <v>-0.17325162870419689</v>
      </c>
      <c r="AW63">
        <v>60</v>
      </c>
      <c r="AX63">
        <f>IF(Z63&gt;0, (R63*SUMPRODUCT(K63:$K$98, X63:$X$98)-K63*$AZ$3)/Z63, 0)</f>
        <v>-1.6239594486954E+21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2000000</v>
      </c>
      <c r="S64">
        <f t="shared" si="1"/>
        <v>-1.1178024385631268E+22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-499.50584704119831</v>
      </c>
      <c r="AC64">
        <f t="shared" si="2"/>
        <v>-445.98736342964128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-5.2922147009055118E-13</v>
      </c>
      <c r="AI64">
        <f t="shared" si="25"/>
        <v>-5.2922196882287193E-13</v>
      </c>
      <c r="AJ64">
        <f t="shared" si="7"/>
        <v>-53.518483611557031</v>
      </c>
      <c r="AK64">
        <f t="shared" si="22"/>
        <v>-34.965409292883884</v>
      </c>
      <c r="AL64">
        <f t="shared" si="26"/>
        <v>-88.483892904441433</v>
      </c>
      <c r="AN64">
        <f t="shared" si="27"/>
        <v>0</v>
      </c>
      <c r="AO64">
        <f t="shared" si="27"/>
        <v>0</v>
      </c>
      <c r="AP64">
        <f t="shared" si="27"/>
        <v>-7.7847482609028775E-22</v>
      </c>
      <c r="AQ64">
        <f t="shared" si="27"/>
        <v>-8.2606555616885998E-16</v>
      </c>
      <c r="AR64">
        <f t="shared" si="27"/>
        <v>-8.2606633464368612E-16</v>
      </c>
      <c r="AS64">
        <f t="shared" si="27"/>
        <v>-8.3537381660518176E-2</v>
      </c>
      <c r="AT64">
        <f t="shared" si="27"/>
        <v>-5.4577756018205137E-2</v>
      </c>
      <c r="AU64">
        <f t="shared" si="23"/>
        <v>-0.13811513767872413</v>
      </c>
      <c r="AW64">
        <v>61</v>
      </c>
      <c r="AX64">
        <f>IF(Z64&gt;0, (R64*SUMPRODUCT(K64:$K$98, X64:$X$98)-K64*$AZ$3)/Z64, 0)</f>
        <v>-1.1178024385631268E+22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2000000</v>
      </c>
      <c r="S65">
        <f t="shared" si="1"/>
        <v>-7.9757982517891426E+22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-445.98736342964128</v>
      </c>
      <c r="AC65">
        <f t="shared" si="2"/>
        <v>-398.20300306217973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-6.9013916862592404E-14</v>
      </c>
      <c r="AI65">
        <f t="shared" si="25"/>
        <v>-6.9013979270609517E-14</v>
      </c>
      <c r="AJ65">
        <f t="shared" si="7"/>
        <v>-47.784360367461545</v>
      </c>
      <c r="AK65">
        <f t="shared" si="22"/>
        <v>-31.219115440074891</v>
      </c>
      <c r="AL65">
        <f t="shared" si="26"/>
        <v>-79.003475807536503</v>
      </c>
      <c r="AN65">
        <f t="shared" si="27"/>
        <v>0</v>
      </c>
      <c r="AO65">
        <f t="shared" si="27"/>
        <v>0</v>
      </c>
      <c r="AP65">
        <f t="shared" si="27"/>
        <v>-8.6975997971254643E-23</v>
      </c>
      <c r="AQ65">
        <f t="shared" si="27"/>
        <v>-9.6182422871654238E-17</v>
      </c>
      <c r="AR65">
        <f t="shared" si="27"/>
        <v>-9.6182509847652195E-17</v>
      </c>
      <c r="AS65">
        <f t="shared" si="27"/>
        <v>-6.6595489206407857E-2</v>
      </c>
      <c r="AT65">
        <f t="shared" si="27"/>
        <v>-4.3509052948186487E-2</v>
      </c>
      <c r="AU65">
        <f t="shared" si="23"/>
        <v>-0.11010454215459443</v>
      </c>
      <c r="AW65">
        <v>62</v>
      </c>
      <c r="AX65">
        <f>IF(Z65&gt;0, (R65*SUMPRODUCT(K65:$K$98, X65:$X$98)-K65*$AZ$3)/Z65, 0)</f>
        <v>-7.9757982517891426E+22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2000000</v>
      </c>
      <c r="S66">
        <f t="shared" si="1"/>
        <v>-5.9084416963536194E+23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-398.20300306217973</v>
      </c>
      <c r="AC66">
        <f t="shared" si="2"/>
        <v>-355.53839559123185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-8.6819369640746975E-15</v>
      </c>
      <c r="AI66">
        <f t="shared" si="25"/>
        <v>-8.6819444859056186E-15</v>
      </c>
      <c r="AJ66">
        <f t="shared" si="7"/>
        <v>-42.664607470947885</v>
      </c>
      <c r="AK66">
        <f t="shared" si="22"/>
        <v>-27.874210214352583</v>
      </c>
      <c r="AL66">
        <f t="shared" si="26"/>
        <v>-70.538817685300472</v>
      </c>
      <c r="AN66">
        <f t="shared" si="27"/>
        <v>0</v>
      </c>
      <c r="AO66">
        <f t="shared" si="27"/>
        <v>0</v>
      </c>
      <c r="AP66">
        <f t="shared" si="27"/>
        <v>-9.3597571555661281E-24</v>
      </c>
      <c r="AQ66">
        <f t="shared" si="27"/>
        <v>-1.0803329996758288E-17</v>
      </c>
      <c r="AR66">
        <f t="shared" si="27"/>
        <v>-1.0803339356515444E-17</v>
      </c>
      <c r="AS66">
        <f t="shared" si="27"/>
        <v>-5.3089516267863499E-2</v>
      </c>
      <c r="AT66">
        <f t="shared" si="27"/>
        <v>-3.4685150628337443E-2</v>
      </c>
      <c r="AU66">
        <f t="shared" si="23"/>
        <v>-8.7774666896200948E-2</v>
      </c>
      <c r="AW66">
        <v>63</v>
      </c>
      <c r="AX66">
        <f>IF(Z66&gt;0, (R66*SUMPRODUCT(K66:$K$98, X66:$X$98)-K66*$AZ$3)/Z66, 0)</f>
        <v>-5.9084416963536194E+23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-4.5521759329636914E+24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-355.53839559123185</v>
      </c>
      <c r="AC67">
        <f t="shared" ref="AC67:AC79" si="30">S67*Z67</f>
        <v>-317.44499606359983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-1.0519884540579224E-15</v>
      </c>
      <c r="AI67">
        <f t="shared" ref="AI67:AI79" si="34">SUM(AE67:AH67)</f>
        <v>-1.0519893257426968E-15</v>
      </c>
      <c r="AJ67">
        <f t="shared" ref="AJ67:AJ79" si="35">AB67-AC67</f>
        <v>-38.093399527632016</v>
      </c>
      <c r="AK67">
        <f t="shared" si="22"/>
        <v>-24.887687691386233</v>
      </c>
      <c r="AL67">
        <f t="shared" si="26"/>
        <v>-62.981087219018249</v>
      </c>
      <c r="AN67">
        <f t="shared" ref="AN67:AT79" si="36">AE67*$K67</f>
        <v>0</v>
      </c>
      <c r="AO67">
        <f t="shared" si="36"/>
        <v>0</v>
      </c>
      <c r="AP67">
        <f t="shared" si="36"/>
        <v>-9.6846170275989409E-25</v>
      </c>
      <c r="AQ67">
        <f t="shared" si="36"/>
        <v>-1.1687832109884836E-18</v>
      </c>
      <c r="AR67">
        <f t="shared" si="36"/>
        <v>-1.1687841794501866E-18</v>
      </c>
      <c r="AS67">
        <f t="shared" si="36"/>
        <v>-4.2322637330886051E-2</v>
      </c>
      <c r="AT67">
        <f t="shared" si="36"/>
        <v>-2.7650789722845535E-2</v>
      </c>
      <c r="AU67">
        <f t="shared" si="23"/>
        <v>-6.9973427053731579E-2</v>
      </c>
      <c r="AW67">
        <v>64</v>
      </c>
      <c r="AX67">
        <f>IF(Z67&gt;0, (R67*SUMPRODUCT(K67:$K$98, X67:$X$98)-K67*$AZ$3)/Z67, 0)</f>
        <v>-4.5521759329636914E+24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2000000</v>
      </c>
      <c r="S68">
        <f t="shared" si="29"/>
        <v>-3.6537106579192661E+25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-317.44499606359983</v>
      </c>
      <c r="AC68">
        <f t="shared" si="30"/>
        <v>-283.4330321996427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-1.225600637845404E-16</v>
      </c>
      <c r="AI68">
        <f t="shared" si="34"/>
        <v>-1.2256016075206832E-16</v>
      </c>
      <c r="AJ68">
        <f t="shared" si="35"/>
        <v>-34.011963863957135</v>
      </c>
      <c r="AK68">
        <f t="shared" si="22"/>
        <v>-22.22114972445199</v>
      </c>
      <c r="AL68">
        <f t="shared" si="26"/>
        <v>-56.233113588409125</v>
      </c>
      <c r="AN68">
        <f t="shared" si="36"/>
        <v>0</v>
      </c>
      <c r="AO68">
        <f t="shared" si="36"/>
        <v>0</v>
      </c>
      <c r="AP68">
        <f t="shared" si="36"/>
        <v>-9.6190302934639961E-26</v>
      </c>
      <c r="AQ68">
        <f t="shared" si="36"/>
        <v>-1.2157770663507116E-19</v>
      </c>
      <c r="AR68">
        <f t="shared" si="36"/>
        <v>-1.215778028253741E-19</v>
      </c>
      <c r="AS68">
        <f t="shared" si="36"/>
        <v>-3.373934736199459E-2</v>
      </c>
      <c r="AT68">
        <f t="shared" si="36"/>
        <v>-2.2043040276503129E-2</v>
      </c>
      <c r="AU68">
        <f t="shared" si="23"/>
        <v>-5.5782387638497723E-2</v>
      </c>
      <c r="AW68">
        <v>65</v>
      </c>
      <c r="AX68">
        <f>IF(Z68&gt;0, (R68*SUMPRODUCT(K68:$K$98, X68:$X$98)-K68*$AZ$3)/Z68, 0)</f>
        <v>-3.6537106579192661E+25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2000000</v>
      </c>
      <c r="S69">
        <f t="shared" si="29"/>
        <v>-3.0597968980520804E+26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-283.4330321996427</v>
      </c>
      <c r="AC69">
        <f t="shared" si="30"/>
        <v>-253.06520732110951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-1.3705525670418297E-17</v>
      </c>
      <c r="AI69">
        <f t="shared" si="34"/>
        <v>-1.3705536008735501E-17</v>
      </c>
      <c r="AJ69">
        <f t="shared" si="35"/>
        <v>-30.367824878533185</v>
      </c>
      <c r="AK69">
        <f t="shared" si="22"/>
        <v>-19.840312253974989</v>
      </c>
      <c r="AL69">
        <f t="shared" si="26"/>
        <v>-50.20813713250817</v>
      </c>
      <c r="AN69">
        <f t="shared" si="36"/>
        <v>0</v>
      </c>
      <c r="AO69">
        <f t="shared" si="36"/>
        <v>0</v>
      </c>
      <c r="AP69">
        <f t="shared" si="36"/>
        <v>-9.1566538992452589E-27</v>
      </c>
      <c r="AQ69">
        <f t="shared" si="36"/>
        <v>-1.2138992505448408E-20</v>
      </c>
      <c r="AR69">
        <f t="shared" si="36"/>
        <v>-1.2139001662102307E-20</v>
      </c>
      <c r="AS69">
        <f t="shared" si="36"/>
        <v>-2.6896801149549284E-2</v>
      </c>
      <c r="AT69">
        <f t="shared" si="36"/>
        <v>-1.7572576751038845E-2</v>
      </c>
      <c r="AU69">
        <f t="shared" si="23"/>
        <v>-4.4469377900588122E-2</v>
      </c>
      <c r="AW69">
        <v>66</v>
      </c>
      <c r="AX69">
        <f>IF(Z69&gt;0, (R69*SUMPRODUCT(K69:$K$98, X69:$X$98)-K69*$AZ$3)/Z69, 0)</f>
        <v>-3.0597968980520804E+26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2000000</v>
      </c>
      <c r="S70">
        <f t="shared" si="29"/>
        <v>-2.6983287372383679E+27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-253.06520732110951</v>
      </c>
      <c r="AC70">
        <f t="shared" si="30"/>
        <v>-225.95107796527634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-1.4701146118071397E-18</v>
      </c>
      <c r="AI70">
        <f t="shared" si="34"/>
        <v>-1.4701156585248488E-18</v>
      </c>
      <c r="AJ70">
        <f t="shared" si="35"/>
        <v>-27.114129355833171</v>
      </c>
      <c r="AK70">
        <f t="shared" si="22"/>
        <v>-17.714564512477669</v>
      </c>
      <c r="AL70">
        <f t="shared" si="26"/>
        <v>-44.828693868310836</v>
      </c>
      <c r="AN70">
        <f t="shared" si="36"/>
        <v>0</v>
      </c>
      <c r="AO70">
        <f t="shared" si="36"/>
        <v>0</v>
      </c>
      <c r="AP70">
        <f t="shared" si="36"/>
        <v>-8.2774867682514478E-28</v>
      </c>
      <c r="AQ70">
        <f t="shared" si="36"/>
        <v>-1.1625726917440918E-21</v>
      </c>
      <c r="AR70">
        <f t="shared" si="36"/>
        <v>-1.1625735194927687E-21</v>
      </c>
      <c r="AS70">
        <f t="shared" si="36"/>
        <v>-2.1441965202127912E-2</v>
      </c>
      <c r="AT70">
        <f t="shared" si="36"/>
        <v>-1.4008750598723566E-2</v>
      </c>
      <c r="AU70">
        <f t="shared" si="23"/>
        <v>-3.5450715800851476E-2</v>
      </c>
      <c r="AW70">
        <v>67</v>
      </c>
      <c r="AX70">
        <f>IF(Z70&gt;0, (R70*SUMPRODUCT(K70:$K$98, X70:$X$98)-K70*$AZ$3)/Z70, 0)</f>
        <v>-2.6983287372383679E+27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2000000</v>
      </c>
      <c r="S71">
        <f t="shared" si="29"/>
        <v>-2.5120726462602043E+28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-225.95107796527634</v>
      </c>
      <c r="AC71">
        <f t="shared" si="30"/>
        <v>-201.74203389756812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-1.4973828579742834E-19</v>
      </c>
      <c r="AI71">
        <f t="shared" si="34"/>
        <v>-1.4973838618367425E-19</v>
      </c>
      <c r="AJ71">
        <f t="shared" si="35"/>
        <v>-24.20904406770822</v>
      </c>
      <c r="AK71">
        <f t="shared" si="22"/>
        <v>-15.816575457569344</v>
      </c>
      <c r="AL71">
        <f t="shared" si="26"/>
        <v>-40.025619525277563</v>
      </c>
      <c r="AN71">
        <f t="shared" si="36"/>
        <v>0</v>
      </c>
      <c r="AO71">
        <f t="shared" si="36"/>
        <v>0</v>
      </c>
      <c r="AP71">
        <f t="shared" si="36"/>
        <v>-7.0880229316673665E-29</v>
      </c>
      <c r="AQ71">
        <f t="shared" si="36"/>
        <v>-1.0572647617460269E-22</v>
      </c>
      <c r="AR71">
        <f t="shared" si="36"/>
        <v>-1.0572654705483202E-22</v>
      </c>
      <c r="AS71">
        <f t="shared" si="36"/>
        <v>-1.7093403381798419E-2</v>
      </c>
      <c r="AT71">
        <f t="shared" si="36"/>
        <v>-1.1167690209441616E-2</v>
      </c>
      <c r="AU71">
        <f t="shared" si="23"/>
        <v>-2.8261093591240034E-2</v>
      </c>
      <c r="AW71">
        <v>68</v>
      </c>
      <c r="AX71">
        <f>IF(Z71&gt;0, (R71*SUMPRODUCT(K71:$K$98, X71:$X$98)-K71*$AZ$3)/Z71, 0)</f>
        <v>-2.5120726462602043E+28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2000000</v>
      </c>
      <c r="S72">
        <f t="shared" si="29"/>
        <v>-2.4756079082490263E+29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-201.74203389756812</v>
      </c>
      <c r="AC72">
        <f t="shared" si="30"/>
        <v>-180.12681597997155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-1.4445968548157439E-20</v>
      </c>
      <c r="AI72">
        <f t="shared" si="34"/>
        <v>-1.4445977643237448E-20</v>
      </c>
      <c r="AJ72">
        <f t="shared" si="35"/>
        <v>-21.615217917596567</v>
      </c>
      <c r="AK72">
        <f t="shared" ref="AK72:AK79" si="49">G72*SUM(AB72:AB72, AE72:AF72)</f>
        <v>-14.121942372829769</v>
      </c>
      <c r="AL72">
        <f t="shared" si="26"/>
        <v>-35.737160290426338</v>
      </c>
      <c r="AN72">
        <f t="shared" si="36"/>
        <v>0</v>
      </c>
      <c r="AO72">
        <f t="shared" si="36"/>
        <v>0</v>
      </c>
      <c r="AP72">
        <f t="shared" si="36"/>
        <v>-5.733758563685162E-30</v>
      </c>
      <c r="AQ72">
        <f t="shared" si="36"/>
        <v>-9.1070882045970777E-24</v>
      </c>
      <c r="AR72">
        <f t="shared" si="36"/>
        <v>-9.1070939383556417E-24</v>
      </c>
      <c r="AS72">
        <f t="shared" si="36"/>
        <v>-1.362675652247957E-2</v>
      </c>
      <c r="AT72">
        <f t="shared" si="36"/>
        <v>-8.9028142613533281E-3</v>
      </c>
      <c r="AU72">
        <f t="shared" si="23"/>
        <v>-2.25295707838329E-2</v>
      </c>
      <c r="AW72">
        <v>69</v>
      </c>
      <c r="AX72">
        <f>IF(Z72&gt;0, (R72*SUMPRODUCT(K72:$K$98, X72:$X$98)-K72*$AZ$3)/Z72, 0)</f>
        <v>-2.4756079082490263E+29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2000000</v>
      </c>
      <c r="S73">
        <f t="shared" si="29"/>
        <v>-2.5901174005118762E+30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-180.12681597997155</v>
      </c>
      <c r="AC73">
        <f t="shared" si="30"/>
        <v>-160.8275142678317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-1.3164751719125461E-21</v>
      </c>
      <c r="AI73">
        <f t="shared" si="34"/>
        <v>-1.3164759480719309E-21</v>
      </c>
      <c r="AJ73">
        <f t="shared" si="35"/>
        <v>-19.299301712139851</v>
      </c>
      <c r="AK73">
        <f t="shared" si="49"/>
        <v>-12.608877118598009</v>
      </c>
      <c r="AL73">
        <f t="shared" si="26"/>
        <v>-31.90817883073786</v>
      </c>
      <c r="AN73">
        <f t="shared" si="36"/>
        <v>0</v>
      </c>
      <c r="AO73">
        <f t="shared" si="36"/>
        <v>0</v>
      </c>
      <c r="AP73">
        <f t="shared" si="36"/>
        <v>-4.3688362625201783E-31</v>
      </c>
      <c r="AQ73">
        <f t="shared" si="36"/>
        <v>-7.4101590237800724E-25</v>
      </c>
      <c r="AR73">
        <f t="shared" si="36"/>
        <v>-7.4101633926163338E-25</v>
      </c>
      <c r="AS73">
        <f t="shared" si="36"/>
        <v>-1.086316687059918E-2</v>
      </c>
      <c r="AT73">
        <f t="shared" si="36"/>
        <v>-7.0972690221247827E-3</v>
      </c>
      <c r="AU73">
        <f t="shared" si="23"/>
        <v>-1.7960435892723961E-2</v>
      </c>
      <c r="AW73">
        <v>70</v>
      </c>
      <c r="AX73">
        <f>IF(Z73&gt;0, (R73*SUMPRODUCT(K73:$K$98, X73:$X$98)-K73*$AZ$3)/Z73, 0)</f>
        <v>-2.5901174005118762E+30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2000000</v>
      </c>
      <c r="S74">
        <f t="shared" si="29"/>
        <v>-2.8862551289525371E+31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-160.8275142678317</v>
      </c>
      <c r="AC74">
        <f t="shared" si="30"/>
        <v>-143.5959948819926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-1.1299331380044209E-22</v>
      </c>
      <c r="AI74">
        <f t="shared" si="34"/>
        <v>-1.1299337599002188E-22</v>
      </c>
      <c r="AJ74">
        <f t="shared" si="35"/>
        <v>-17.231519385839107</v>
      </c>
      <c r="AK74">
        <f t="shared" si="49"/>
        <v>-11.25792599874822</v>
      </c>
      <c r="AL74">
        <f t="shared" si="26"/>
        <v>-28.489445384587327</v>
      </c>
      <c r="AN74">
        <f t="shared" si="36"/>
        <v>0</v>
      </c>
      <c r="AO74">
        <f t="shared" si="36"/>
        <v>0</v>
      </c>
      <c r="AP74">
        <f t="shared" si="36"/>
        <v>-3.1254636678634714E-32</v>
      </c>
      <c r="AQ74">
        <f t="shared" si="36"/>
        <v>-5.6787085272775251E-26</v>
      </c>
      <c r="AR74">
        <f t="shared" si="36"/>
        <v>-5.6787116527411941E-26</v>
      </c>
      <c r="AS74">
        <f t="shared" si="36"/>
        <v>-8.6600501200567205E-3</v>
      </c>
      <c r="AT74">
        <f t="shared" si="36"/>
        <v>-5.657899411770393E-3</v>
      </c>
      <c r="AU74">
        <f t="shared" si="23"/>
        <v>-1.4317949531827114E-2</v>
      </c>
      <c r="AW74">
        <v>71</v>
      </c>
      <c r="AX74">
        <f>IF(Z74&gt;0, (R74*SUMPRODUCT(K74:$K$98, X74:$X$98)-K74*$AZ$3)/Z74, 0)</f>
        <v>-2.8862551289525371E+31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2000000</v>
      </c>
      <c r="S75">
        <f t="shared" si="29"/>
        <v>-3.4388784697689392E+32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-143.5959948819926</v>
      </c>
      <c r="AC75">
        <f t="shared" si="30"/>
        <v>-128.21070971606483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-9.1051752310510822E-24</v>
      </c>
      <c r="AI75">
        <f t="shared" si="34"/>
        <v>-9.1051798913898689E-24</v>
      </c>
      <c r="AJ75">
        <f t="shared" si="35"/>
        <v>-15.385285165927769</v>
      </c>
      <c r="AK75">
        <f t="shared" si="49"/>
        <v>-10.051719641739483</v>
      </c>
      <c r="AL75">
        <f t="shared" si="26"/>
        <v>-25.43700480766725</v>
      </c>
      <c r="AN75">
        <f t="shared" si="36"/>
        <v>0</v>
      </c>
      <c r="AO75">
        <f t="shared" si="36"/>
        <v>0</v>
      </c>
      <c r="AP75">
        <f t="shared" si="36"/>
        <v>-2.0912035092753616E-33</v>
      </c>
      <c r="AQ75">
        <f t="shared" si="36"/>
        <v>-4.0857060544942795E-27</v>
      </c>
      <c r="AR75">
        <f t="shared" si="36"/>
        <v>-4.085708145697789E-27</v>
      </c>
      <c r="AS75">
        <f t="shared" si="36"/>
        <v>-6.9037389349941945E-3</v>
      </c>
      <c r="AT75">
        <f t="shared" si="36"/>
        <v>-4.5104427708628769E-3</v>
      </c>
      <c r="AU75">
        <f t="shared" si="23"/>
        <v>-1.141418170585707E-2</v>
      </c>
      <c r="AW75">
        <v>72</v>
      </c>
      <c r="AX75">
        <f>IF(Z75&gt;0, (R75*SUMPRODUCT(K75:$K$98, X75:$X$98)-K75*$AZ$3)/Z75, 0)</f>
        <v>-3.4388784697689392E+32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2000000</v>
      </c>
      <c r="S76">
        <f t="shared" si="29"/>
        <v>-4.4020048975466792E+33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-128.21070971606483</v>
      </c>
      <c r="AC76">
        <f t="shared" si="30"/>
        <v>-114.47384796077215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-6.8618779525716744E-25</v>
      </c>
      <c r="AI76">
        <f t="shared" si="34"/>
        <v>-6.8618812031884563E-25</v>
      </c>
      <c r="AJ76">
        <f t="shared" si="35"/>
        <v>-13.736861755292679</v>
      </c>
      <c r="AK76">
        <f t="shared" si="49"/>
        <v>-8.974749680124539</v>
      </c>
      <c r="AL76">
        <f t="shared" si="26"/>
        <v>-22.711611435417218</v>
      </c>
      <c r="AN76">
        <f t="shared" si="36"/>
        <v>0</v>
      </c>
      <c r="AO76">
        <f t="shared" si="36"/>
        <v>0</v>
      </c>
      <c r="AP76">
        <f t="shared" si="36"/>
        <v>-1.3023465394558168E-34</v>
      </c>
      <c r="AQ76">
        <f t="shared" si="36"/>
        <v>-2.7491838025193659E-28</v>
      </c>
      <c r="AR76">
        <f t="shared" si="36"/>
        <v>-2.7491851048659055E-28</v>
      </c>
      <c r="AS76">
        <f t="shared" si="36"/>
        <v>-5.5036184111879848E-3</v>
      </c>
      <c r="AT76">
        <f t="shared" si="36"/>
        <v>-3.5956973619761454E-3</v>
      </c>
      <c r="AU76">
        <f t="shared" si="23"/>
        <v>-9.0993157731641301E-3</v>
      </c>
      <c r="AW76">
        <v>73</v>
      </c>
      <c r="AX76">
        <f>IF(Z76&gt;0, (R76*SUMPRODUCT(K76:$K$98, X76:$X$98)-K76*$AZ$3)/Z76, 0)</f>
        <v>-4.4020048975466792E+33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2000000</v>
      </c>
      <c r="S77">
        <f t="shared" si="29"/>
        <v>-6.0875892158947118E+34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-114.47384796077215</v>
      </c>
      <c r="AC77">
        <f t="shared" si="30"/>
        <v>-102.20879282211799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-4.8131829955371762E-26</v>
      </c>
      <c r="AI77">
        <f t="shared" si="34"/>
        <v>-4.8131850942495977E-26</v>
      </c>
      <c r="AJ77">
        <f t="shared" si="35"/>
        <v>-12.265055138654162</v>
      </c>
      <c r="AK77">
        <f t="shared" si="49"/>
        <v>-8.0131693572540517</v>
      </c>
      <c r="AL77">
        <f t="shared" si="26"/>
        <v>-20.278224495908212</v>
      </c>
      <c r="AN77">
        <f t="shared" si="36"/>
        <v>0</v>
      </c>
      <c r="AO77">
        <f t="shared" si="36"/>
        <v>0</v>
      </c>
      <c r="AP77">
        <f t="shared" si="36"/>
        <v>-7.5075061636613657E-36</v>
      </c>
      <c r="AQ77">
        <f t="shared" si="36"/>
        <v>-1.7217700071832161E-29</v>
      </c>
      <c r="AR77">
        <f t="shared" si="36"/>
        <v>-1.7217707579338326E-29</v>
      </c>
      <c r="AS77">
        <f t="shared" si="36"/>
        <v>-4.3874509017761297E-3</v>
      </c>
      <c r="AT77">
        <f t="shared" si="36"/>
        <v>-2.8664679224937378E-3</v>
      </c>
      <c r="AU77">
        <f t="shared" si="23"/>
        <v>-7.2539188242698675E-3</v>
      </c>
      <c r="AW77">
        <v>74</v>
      </c>
      <c r="AX77">
        <f>IF(Z77&gt;0, (R77*SUMPRODUCT(K77:$K$98, X77:$X$98)-K77*$AZ$3)/Z77, 0)</f>
        <v>-6.0875892158947118E+34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2000000</v>
      </c>
      <c r="S78">
        <f t="shared" si="29"/>
        <v>-9.1540575088858174E+35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-102.20879282211799</v>
      </c>
      <c r="AC78">
        <f t="shared" si="30"/>
        <v>-91.257850734033909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-3.1249781780492111E-27</v>
      </c>
      <c r="AI78">
        <f t="shared" si="34"/>
        <v>-3.1249794241885684E-27</v>
      </c>
      <c r="AJ78">
        <f t="shared" si="35"/>
        <v>-10.950942088084076</v>
      </c>
      <c r="AK78">
        <f t="shared" si="49"/>
        <v>-7.1546154975482592</v>
      </c>
      <c r="AL78">
        <f t="shared" si="26"/>
        <v>-18.105557585632337</v>
      </c>
      <c r="AN78">
        <f t="shared" si="36"/>
        <v>0</v>
      </c>
      <c r="AO78">
        <f t="shared" si="36"/>
        <v>0</v>
      </c>
      <c r="AP78">
        <f t="shared" si="36"/>
        <v>-3.9800759043604378E-37</v>
      </c>
      <c r="AQ78">
        <f t="shared" si="36"/>
        <v>-9.9809465724805458E-31</v>
      </c>
      <c r="AR78">
        <f t="shared" si="36"/>
        <v>-9.9809505525564492E-31</v>
      </c>
      <c r="AS78">
        <f t="shared" si="36"/>
        <v>-3.4976489969516349E-3</v>
      </c>
      <c r="AT78">
        <f t="shared" si="36"/>
        <v>-2.2851306780084001E-3</v>
      </c>
      <c r="AU78">
        <f t="shared" si="23"/>
        <v>-5.7827796749600358E-3</v>
      </c>
      <c r="AW78">
        <v>75</v>
      </c>
      <c r="AX78">
        <f>IF(Z78&gt;0, (R78*SUMPRODUCT(K78:$K$98, X78:$X$98)-K78*$AZ$3)/Z78, 0)</f>
        <v>-9.1540575088858174E+35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-91.257850734033909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-91.257850734033909</v>
      </c>
      <c r="AK79">
        <f t="shared" si="49"/>
        <v>-6.3880495513823741</v>
      </c>
      <c r="AL79">
        <f t="shared" si="26"/>
        <v>-97.645900285416289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-5.6858227205149104E-32</v>
      </c>
      <c r="AR79">
        <f t="shared" si="36"/>
        <v>-5.6858227205149104E-32</v>
      </c>
      <c r="AS79">
        <f t="shared" si="36"/>
        <v>-2.6024174084461553E-2</v>
      </c>
      <c r="AT79">
        <f t="shared" si="36"/>
        <v>-1.8216921859123087E-3</v>
      </c>
      <c r="AU79">
        <f t="shared" si="23"/>
        <v>-2.7845866270373863E-2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506430.06005868281</v>
      </c>
      <c r="AO81" s="8">
        <f t="shared" si="50"/>
        <v>-50643.006005868287</v>
      </c>
      <c r="AP81" s="8">
        <f t="shared" si="50"/>
        <v>-720.98232202527311</v>
      </c>
      <c r="AQ81" s="8">
        <f t="shared" si="50"/>
        <v>-285723.1927338664</v>
      </c>
      <c r="AR81" s="8">
        <f t="shared" si="50"/>
        <v>169342.87899692287</v>
      </c>
      <c r="AS81" s="8">
        <f t="shared" si="50"/>
        <v>-52036.504778822855</v>
      </c>
      <c r="AT81" s="8">
        <f t="shared" si="50"/>
        <v>22019.581076126524</v>
      </c>
      <c r="AU81" s="8">
        <f t="shared" si="50"/>
        <v>139325.95529422659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1078482.1687067421</v>
      </c>
      <c r="K3">
        <v>1</v>
      </c>
      <c r="L3" s="2">
        <v>0</v>
      </c>
      <c r="O3">
        <f>$C$3</f>
        <v>1078482.1687067421</v>
      </c>
      <c r="P3" s="2">
        <f>O3*C5</f>
        <v>107848.21687067422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1078482.1687067421</v>
      </c>
      <c r="AF3">
        <f t="shared" ref="AF3:AG34" si="4">-$Z3*P3</f>
        <v>-107848.21687067422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970008.994865368</v>
      </c>
      <c r="AJ3">
        <f t="shared" ref="AJ3:AJ66" si="7">AB3-AC3</f>
        <v>0</v>
      </c>
      <c r="AL3">
        <f t="shared" ref="AL3:AL34" si="8">SUM(AI3:AK3)</f>
        <v>970008.994865368</v>
      </c>
      <c r="AN3">
        <f t="shared" ref="AN3:AU34" si="9">AE3*$K3</f>
        <v>1078482.1687067421</v>
      </c>
      <c r="AO3">
        <f t="shared" si="9"/>
        <v>-107848.21687067422</v>
      </c>
      <c r="AP3">
        <f t="shared" si="9"/>
        <v>-624.95697070000006</v>
      </c>
      <c r="AQ3">
        <f t="shared" si="9"/>
        <v>0</v>
      </c>
      <c r="AR3">
        <f t="shared" si="9"/>
        <v>970008.994865368</v>
      </c>
      <c r="AS3">
        <f t="shared" si="9"/>
        <v>0</v>
      </c>
      <c r="AT3">
        <f t="shared" si="9"/>
        <v>0</v>
      </c>
      <c r="AU3">
        <f t="shared" si="9"/>
        <v>970008.994865368</v>
      </c>
      <c r="AW3">
        <v>0</v>
      </c>
      <c r="AX3">
        <f>IF(Z3&gt;0, (R3*SUMPRODUCT(K3:$K$98, X3:$X$98)-K3*$AZ$3)/Z3, 0)</f>
        <v>0</v>
      </c>
      <c r="AZ3">
        <f>C6*ABS(SUMPRODUCT(X4:X69, K4:K69))/1</f>
        <v>669213.54718548385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46210.98693636823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44888.939306498971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-44888.939306498971</v>
      </c>
      <c r="AK4">
        <f>G4*SUM(AB4, AE4:AF4)</f>
        <v>0</v>
      </c>
      <c r="AL4">
        <f t="shared" si="8"/>
        <v>-82106.831306498963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-41877.917069221912</v>
      </c>
      <c r="AT4">
        <f t="shared" si="9"/>
        <v>0</v>
      </c>
      <c r="AU4">
        <f t="shared" si="9"/>
        <v>-76599.338843641162</v>
      </c>
      <c r="AW4">
        <v>1</v>
      </c>
      <c r="AX4">
        <f>IF(Z4&gt;0, (R4*SUMPRODUCT(K4:$K$98, X4:$X$98)-K4*$AZ$3)/Z4, 0)</f>
        <v>46210.98693636823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2000000</v>
      </c>
      <c r="S5">
        <f t="shared" si="1"/>
        <v>66202.663163418081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44888.939306498971</v>
      </c>
      <c r="AC5">
        <f t="shared" si="2"/>
        <v>62242.255677806213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-42999.246695584559</v>
      </c>
      <c r="AI5">
        <f t="shared" si="6"/>
        <v>-43010.998914585965</v>
      </c>
      <c r="AJ5">
        <f t="shared" si="7"/>
        <v>-17353.316371307243</v>
      </c>
      <c r="AK5">
        <f>G5*SUM(AB5, AE5:AF5)</f>
        <v>1840.446511566458</v>
      </c>
      <c r="AL5">
        <f t="shared" si="8"/>
        <v>-58523.868774326751</v>
      </c>
      <c r="AN5">
        <f t="shared" si="9"/>
        <v>0</v>
      </c>
      <c r="AO5">
        <f t="shared" si="9"/>
        <v>0</v>
      </c>
      <c r="AP5">
        <f t="shared" si="9"/>
        <v>-10.049416693540657</v>
      </c>
      <c r="AQ5">
        <f t="shared" si="9"/>
        <v>-36769.000603265507</v>
      </c>
      <c r="AR5">
        <f t="shared" si="9"/>
        <v>-36779.050019959053</v>
      </c>
      <c r="AS5">
        <f t="shared" si="9"/>
        <v>-14838.959962309613</v>
      </c>
      <c r="AT5">
        <f t="shared" si="9"/>
        <v>1573.7805681375792</v>
      </c>
      <c r="AU5">
        <f t="shared" si="9"/>
        <v>-50044.229414131085</v>
      </c>
      <c r="AW5">
        <v>2</v>
      </c>
      <c r="AX5">
        <f>IF(Z5&gt;0, (R5*SUMPRODUCT(K5:$K$98, X5:$X$98)-K5*$AZ$3)/Z5, 0)</f>
        <v>66202.663163418081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2000000</v>
      </c>
      <c r="S6">
        <f t="shared" si="1"/>
        <v>89888.607200218772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62242.255677806213</v>
      </c>
      <c r="AC6">
        <f t="shared" si="2"/>
        <v>81485.082648792944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-48527.900140950238</v>
      </c>
      <c r="AI6">
        <f t="shared" si="6"/>
        <v>-48539.231538385742</v>
      </c>
      <c r="AJ6">
        <f t="shared" si="7"/>
        <v>-19242.826970986731</v>
      </c>
      <c r="AK6">
        <f>G6*SUM(AB6, AE6:AF6)</f>
        <v>3641.1719571516637</v>
      </c>
      <c r="AL6">
        <f t="shared" si="8"/>
        <v>-64140.8865522208</v>
      </c>
      <c r="AN6">
        <f t="shared" si="9"/>
        <v>0</v>
      </c>
      <c r="AO6">
        <f t="shared" si="9"/>
        <v>0</v>
      </c>
      <c r="AP6">
        <f t="shared" si="9"/>
        <v>-8.7411536297108157</v>
      </c>
      <c r="AQ6">
        <f t="shared" si="9"/>
        <v>-37434.908878060021</v>
      </c>
      <c r="AR6">
        <f t="shared" si="9"/>
        <v>-37443.650031689729</v>
      </c>
      <c r="AS6">
        <f t="shared" si="9"/>
        <v>-14844.109720859202</v>
      </c>
      <c r="AT6">
        <f t="shared" si="9"/>
        <v>2808.8365667876383</v>
      </c>
      <c r="AU6">
        <f t="shared" si="9"/>
        <v>-49478.92318576129</v>
      </c>
      <c r="AW6">
        <v>3</v>
      </c>
      <c r="AX6">
        <f>IF(Z6&gt;0, (R6*SUMPRODUCT(K6:$K$98, X6:$X$98)-K6*$AZ$3)/Z6, 0)</f>
        <v>89888.607200218772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12.5</v>
      </c>
      <c r="R7">
        <f t="shared" si="0"/>
        <v>2000000</v>
      </c>
      <c r="S7">
        <f t="shared" si="1"/>
        <v>104075.82720897088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81485.082648792944</v>
      </c>
      <c r="AC7">
        <f t="shared" si="2"/>
        <v>90596.611745400878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-53920.177304253841</v>
      </c>
      <c r="AI7">
        <f t="shared" si="6"/>
        <v>-53931.058386606841</v>
      </c>
      <c r="AJ7">
        <f t="shared" si="7"/>
        <v>-9111.5290966079338</v>
      </c>
      <c r="AK7">
        <f>G7*SUM(AB7, AE7:AF7)</f>
        <v>4000.9175580557335</v>
      </c>
      <c r="AL7">
        <f t="shared" si="8"/>
        <v>-59041.66992515904</v>
      </c>
      <c r="AN7">
        <f t="shared" si="9"/>
        <v>0</v>
      </c>
      <c r="AO7">
        <f t="shared" si="9"/>
        <v>0</v>
      </c>
      <c r="AP7">
        <f t="shared" si="9"/>
        <v>-7.636953924703481</v>
      </c>
      <c r="AQ7">
        <f t="shared" si="9"/>
        <v>-37844.204861739665</v>
      </c>
      <c r="AR7">
        <f t="shared" si="9"/>
        <v>-37851.841815664367</v>
      </c>
      <c r="AS7">
        <f t="shared" si="9"/>
        <v>-6394.9821935865402</v>
      </c>
      <c r="AT7">
        <f t="shared" si="9"/>
        <v>2808.0683571870841</v>
      </c>
      <c r="AU7">
        <f t="shared" si="9"/>
        <v>-41438.755652063825</v>
      </c>
      <c r="AW7">
        <v>4</v>
      </c>
      <c r="AX7">
        <f>IF(Z7&gt;0, (R7*SUMPRODUCT(K7:$K$98, X7:$X$98)-K7*$AZ$3)/Z7, 0)</f>
        <v>104075.82720897088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2000000</v>
      </c>
      <c r="S8">
        <f t="shared" si="1"/>
        <v>100961.91746583705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90596.611745400878</v>
      </c>
      <c r="AC8">
        <f t="shared" si="2"/>
        <v>84012.568722869095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-59320.711780000311</v>
      </c>
      <c r="AI8">
        <f t="shared" si="6"/>
        <v>-59331.11329708116</v>
      </c>
      <c r="AJ8">
        <f t="shared" si="7"/>
        <v>6584.0430225317832</v>
      </c>
      <c r="AK8">
        <f t="shared" ref="AK8:AK69" si="22">G8*SUM(AB8:AB8, AE8:AF8)</f>
        <v>1929.7078301770387</v>
      </c>
      <c r="AL8">
        <f t="shared" si="8"/>
        <v>-50817.362444372338</v>
      </c>
      <c r="AN8">
        <f t="shared" si="9"/>
        <v>0</v>
      </c>
      <c r="AO8">
        <f t="shared" si="9"/>
        <v>0</v>
      </c>
      <c r="AP8">
        <f t="shared" si="9"/>
        <v>-6.8144946489985285</v>
      </c>
      <c r="AQ8">
        <f t="shared" si="9"/>
        <v>-38863.626320817348</v>
      </c>
      <c r="AR8">
        <f t="shared" si="9"/>
        <v>-38870.440815466347</v>
      </c>
      <c r="AS8">
        <f t="shared" si="9"/>
        <v>4313.498271174296</v>
      </c>
      <c r="AT8">
        <f t="shared" si="9"/>
        <v>1264.2370897113888</v>
      </c>
      <c r="AU8">
        <f t="shared" si="9"/>
        <v>-33292.70545458066</v>
      </c>
      <c r="AW8">
        <v>5</v>
      </c>
      <c r="AX8">
        <f>IF(Z8&gt;0, (R8*SUMPRODUCT(K8:$K$98, X8:$X$98)-K8*$AZ$3)/Z8, 0)</f>
        <v>100961.91746583705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2000000</v>
      </c>
      <c r="S9">
        <f t="shared" si="1"/>
        <v>86407.282049397167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84012.568722869095</v>
      </c>
      <c r="AC9">
        <f t="shared" si="2"/>
        <v>68359.774514081888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-65331.476110770091</v>
      </c>
      <c r="AI9">
        <f t="shared" si="6"/>
        <v>-65341.365290954433</v>
      </c>
      <c r="AJ9">
        <f t="shared" si="7"/>
        <v>15652.794208787207</v>
      </c>
      <c r="AK9">
        <f t="shared" si="22"/>
        <v>495.67415546492765</v>
      </c>
      <c r="AL9">
        <f t="shared" si="8"/>
        <v>-49192.896926702299</v>
      </c>
      <c r="AN9">
        <f t="shared" si="9"/>
        <v>0</v>
      </c>
      <c r="AO9">
        <f t="shared" si="9"/>
        <v>0</v>
      </c>
      <c r="AP9">
        <f t="shared" si="9"/>
        <v>-6.1358462453701472</v>
      </c>
      <c r="AQ9">
        <f t="shared" si="9"/>
        <v>-40535.604056778699</v>
      </c>
      <c r="AR9">
        <f t="shared" si="9"/>
        <v>-40541.73990302407</v>
      </c>
      <c r="AS9">
        <f t="shared" si="9"/>
        <v>9711.9414132606507</v>
      </c>
      <c r="AT9">
        <f t="shared" si="9"/>
        <v>307.54626258616213</v>
      </c>
      <c r="AU9">
        <f t="shared" si="9"/>
        <v>-30522.252227177258</v>
      </c>
      <c r="AW9">
        <v>6</v>
      </c>
      <c r="AX9">
        <f>IF(Z9&gt;0, (R9*SUMPRODUCT(K9:$K$98, X9:$X$98)-K9*$AZ$3)/Z9, 0)</f>
        <v>86407.282049397167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2000000</v>
      </c>
      <c r="S10">
        <f t="shared" si="1"/>
        <v>65706.21480826757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68359.774514081888</v>
      </c>
      <c r="AC10">
        <f t="shared" si="2"/>
        <v>49134.705523815588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-70858.374740378742</v>
      </c>
      <c r="AI10">
        <f t="shared" si="6"/>
        <v>-70867.722163919112</v>
      </c>
      <c r="AJ10">
        <f t="shared" si="7"/>
        <v>19225.0689902663</v>
      </c>
      <c r="AK10">
        <f t="shared" si="22"/>
        <v>280.27507550773578</v>
      </c>
      <c r="AL10">
        <f t="shared" si="8"/>
        <v>-51362.378098145076</v>
      </c>
      <c r="AN10">
        <f t="shared" si="9"/>
        <v>0</v>
      </c>
      <c r="AO10">
        <f t="shared" si="9"/>
        <v>0</v>
      </c>
      <c r="AP10">
        <f t="shared" si="9"/>
        <v>-5.5020468800854339</v>
      </c>
      <c r="AQ10">
        <f t="shared" si="9"/>
        <v>-41708.402105058703</v>
      </c>
      <c r="AR10">
        <f t="shared" si="9"/>
        <v>-41713.904151938783</v>
      </c>
      <c r="AS10">
        <f t="shared" si="9"/>
        <v>11316.191076657424</v>
      </c>
      <c r="AT10">
        <f t="shared" si="9"/>
        <v>164.97450854797648</v>
      </c>
      <c r="AU10">
        <f t="shared" si="9"/>
        <v>-30232.738566733384</v>
      </c>
      <c r="AW10">
        <v>7</v>
      </c>
      <c r="AX10">
        <f>IF(Z10&gt;0, (R10*SUMPRODUCT(K10:$K$98, X10:$X$98)-K10*$AZ$3)/Z10, 0)</f>
        <v>65706.21480826757</v>
      </c>
    </row>
    <row r="11" spans="1:52" x14ac:dyDescent="0.25">
      <c r="A11" t="s">
        <v>33</v>
      </c>
      <c r="C11" s="12">
        <f>AU71</f>
        <v>292622.09818519367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2000000</v>
      </c>
      <c r="S11">
        <f t="shared" si="1"/>
        <v>38478.773444897823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49134.705523815588</v>
      </c>
      <c r="AC11">
        <f t="shared" si="2"/>
        <v>27039.461855405709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-75209.655463115516</v>
      </c>
      <c r="AI11">
        <f t="shared" si="6"/>
        <v>-75218.439352073838</v>
      </c>
      <c r="AJ11">
        <f t="shared" si="7"/>
        <v>22095.243668409879</v>
      </c>
      <c r="AK11">
        <f t="shared" si="22"/>
        <v>117.9232932571574</v>
      </c>
      <c r="AL11">
        <f t="shared" si="8"/>
        <v>-53005.272390406804</v>
      </c>
      <c r="AN11">
        <f t="shared" si="9"/>
        <v>0</v>
      </c>
      <c r="AO11">
        <f t="shared" si="9"/>
        <v>0</v>
      </c>
      <c r="AP11">
        <f t="shared" si="9"/>
        <v>-4.9129049581065454</v>
      </c>
      <c r="AQ11">
        <f t="shared" si="9"/>
        <v>-42065.409862903893</v>
      </c>
      <c r="AR11">
        <f t="shared" si="9"/>
        <v>-42070.322767861995</v>
      </c>
      <c r="AS11">
        <f t="shared" si="9"/>
        <v>12358.060613483522</v>
      </c>
      <c r="AT11">
        <f t="shared" si="9"/>
        <v>65.955516385505476</v>
      </c>
      <c r="AU11">
        <f t="shared" si="9"/>
        <v>-29646.30663799297</v>
      </c>
      <c r="AW11">
        <v>8</v>
      </c>
      <c r="AX11">
        <f>IF(Z11&gt;0, (R11*SUMPRODUCT(K11:$K$98, X11:$X$98)-K11*$AZ$3)/Z11, 0)</f>
        <v>38478.773444897823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2000000</v>
      </c>
      <c r="S12">
        <f t="shared" si="1"/>
        <v>5451.7697053913726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27039.461855405709</v>
      </c>
      <c r="AC12">
        <f t="shared" si="2"/>
        <v>3576.8541829187893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-79187.058314245907</v>
      </c>
      <c r="AI12">
        <f t="shared" si="6"/>
        <v>-79195.259445200179</v>
      </c>
      <c r="AJ12">
        <f t="shared" si="7"/>
        <v>23462.60767248692</v>
      </c>
      <c r="AK12">
        <f t="shared" si="22"/>
        <v>62.190762267433129</v>
      </c>
      <c r="AL12">
        <f t="shared" si="8"/>
        <v>-55670.461010445826</v>
      </c>
      <c r="AN12">
        <f t="shared" si="9"/>
        <v>0</v>
      </c>
      <c r="AO12">
        <f t="shared" si="9"/>
        <v>0</v>
      </c>
      <c r="AP12">
        <f t="shared" si="9"/>
        <v>-4.3589882859863236</v>
      </c>
      <c r="AQ12">
        <f t="shared" si="9"/>
        <v>-42088.763308116962</v>
      </c>
      <c r="AR12">
        <f t="shared" si="9"/>
        <v>-42093.122296402944</v>
      </c>
      <c r="AS12">
        <f t="shared" si="9"/>
        <v>12470.625401939644</v>
      </c>
      <c r="AT12">
        <f t="shared" si="9"/>
        <v>33.055051276661267</v>
      </c>
      <c r="AU12">
        <f t="shared" si="9"/>
        <v>-29589.441843186636</v>
      </c>
      <c r="AW12">
        <v>9</v>
      </c>
      <c r="AX12">
        <f>IF(Z12&gt;0, (R12*SUMPRODUCT(K12:$K$98, X12:$X$98)-K12*$AZ$3)/Z12, 0)</f>
        <v>5451.7697053913726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2000000</v>
      </c>
      <c r="S13">
        <f t="shared" si="1"/>
        <v>-34405.400799859068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3576.8541829187893</v>
      </c>
      <c r="AC13">
        <f t="shared" si="2"/>
        <v>-20930.070763929165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-82385.581603741768</v>
      </c>
      <c r="AI13">
        <f t="shared" si="6"/>
        <v>-82393.185813501477</v>
      </c>
      <c r="AJ13">
        <f t="shared" si="7"/>
        <v>24506.924946847954</v>
      </c>
      <c r="AK13">
        <f t="shared" si="22"/>
        <v>7.1537083658375789</v>
      </c>
      <c r="AL13">
        <f t="shared" si="8"/>
        <v>-57879.107158287683</v>
      </c>
      <c r="AN13">
        <f t="shared" si="9"/>
        <v>0</v>
      </c>
      <c r="AO13">
        <f t="shared" si="9"/>
        <v>0</v>
      </c>
      <c r="AP13">
        <f t="shared" si="9"/>
        <v>-3.8419375716563606</v>
      </c>
      <c r="AQ13">
        <f t="shared" si="9"/>
        <v>-41624.346424938223</v>
      </c>
      <c r="AR13">
        <f t="shared" si="9"/>
        <v>-41628.188362509878</v>
      </c>
      <c r="AS13">
        <f t="shared" si="9"/>
        <v>12381.835679742655</v>
      </c>
      <c r="AT13">
        <f t="shared" si="9"/>
        <v>3.6143270393454148</v>
      </c>
      <c r="AU13">
        <f t="shared" si="9"/>
        <v>-29242.738355727874</v>
      </c>
      <c r="AW13">
        <v>10</v>
      </c>
      <c r="AX13">
        <f>IF(Z13&gt;0, (R13*SUMPRODUCT(K13:$K$98, X13:$X$98)-K13*$AZ$3)/Z13, 0)</f>
        <v>-34405.400799859068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2000000</v>
      </c>
      <c r="S14">
        <f t="shared" si="1"/>
        <v>-47039.981169355378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-20930.070763929165</v>
      </c>
      <c r="AC14">
        <f t="shared" si="2"/>
        <v>-26328.101884054544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-85114.290925900234</v>
      </c>
      <c r="AI14">
        <f t="shared" si="6"/>
        <v>-85121.287129244069</v>
      </c>
      <c r="AJ14">
        <f t="shared" si="7"/>
        <v>5398.0311201253789</v>
      </c>
      <c r="AK14">
        <f t="shared" si="22"/>
        <v>-1465.1049534750416</v>
      </c>
      <c r="AL14">
        <f t="shared" si="8"/>
        <v>-81188.360962593724</v>
      </c>
      <c r="AN14">
        <f t="shared" si="9"/>
        <v>0</v>
      </c>
      <c r="AO14">
        <f t="shared" si="9"/>
        <v>0</v>
      </c>
      <c r="AP14">
        <f t="shared" si="9"/>
        <v>-3.1560263204479035</v>
      </c>
      <c r="AQ14">
        <f t="shared" si="9"/>
        <v>-38395.531005449229</v>
      </c>
      <c r="AR14">
        <f t="shared" si="9"/>
        <v>-38398.687031769681</v>
      </c>
      <c r="AS14">
        <f t="shared" si="9"/>
        <v>2435.0819232177214</v>
      </c>
      <c r="AT14">
        <f t="shared" si="9"/>
        <v>-660.91701000437172</v>
      </c>
      <c r="AU14">
        <f t="shared" si="9"/>
        <v>-36624.522118556328</v>
      </c>
      <c r="AW14">
        <v>11</v>
      </c>
      <c r="AX14">
        <f>IF(Z14&gt;0, (R14*SUMPRODUCT(K14:$K$98, X14:$X$98)-K14*$AZ$3)/Z14, 0)</f>
        <v>-47039.981169355378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2000000</v>
      </c>
      <c r="S15">
        <f t="shared" si="1"/>
        <v>-63448.408019701455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-26328.101884054544</v>
      </c>
      <c r="AC15">
        <f t="shared" si="2"/>
        <v>-32378.70851020675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-87567.532515410072</v>
      </c>
      <c r="AI15">
        <f t="shared" si="6"/>
        <v>-87573.911459642244</v>
      </c>
      <c r="AJ15">
        <f t="shared" si="7"/>
        <v>6050.6066261522064</v>
      </c>
      <c r="AK15">
        <f t="shared" si="22"/>
        <v>-1842.9671318838182</v>
      </c>
      <c r="AL15">
        <f t="shared" si="8"/>
        <v>-83366.27196537386</v>
      </c>
      <c r="AN15">
        <f t="shared" si="9"/>
        <v>0</v>
      </c>
      <c r="AO15">
        <f t="shared" si="9"/>
        <v>0</v>
      </c>
      <c r="AP15">
        <f t="shared" si="9"/>
        <v>-2.5692654419630689</v>
      </c>
      <c r="AQ15">
        <f t="shared" si="9"/>
        <v>-35269.823177826678</v>
      </c>
      <c r="AR15">
        <f t="shared" si="9"/>
        <v>-35272.39244326864</v>
      </c>
      <c r="AS15">
        <f t="shared" si="9"/>
        <v>2437.0199741030742</v>
      </c>
      <c r="AT15">
        <f t="shared" si="9"/>
        <v>-742.29709341929663</v>
      </c>
      <c r="AU15">
        <f t="shared" si="9"/>
        <v>-33577.669562584866</v>
      </c>
      <c r="AW15">
        <v>12</v>
      </c>
      <c r="AX15">
        <f>IF(Z15&gt;0, (R15*SUMPRODUCT(K15:$K$98, X15:$X$98)-K15*$AZ$3)/Z15, 0)</f>
        <v>-63448.408019701455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2000000</v>
      </c>
      <c r="S16">
        <f t="shared" si="1"/>
        <v>-84138.400028665259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-32378.70851020675</v>
      </c>
      <c r="AC16">
        <f t="shared" si="2"/>
        <v>-38769.134920803801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-88868.499377504384</v>
      </c>
      <c r="AI16">
        <f t="shared" si="6"/>
        <v>-88874.259104173121</v>
      </c>
      <c r="AJ16">
        <f t="shared" si="7"/>
        <v>6390.4264105970506</v>
      </c>
      <c r="AK16">
        <f t="shared" si="22"/>
        <v>-2266.5095957144727</v>
      </c>
      <c r="AL16">
        <f t="shared" si="8"/>
        <v>-84750.342289290536</v>
      </c>
      <c r="AN16">
        <f t="shared" si="9"/>
        <v>0</v>
      </c>
      <c r="AO16">
        <f t="shared" si="9"/>
        <v>0</v>
      </c>
      <c r="AP16">
        <f t="shared" si="9"/>
        <v>-2.0713048477680021</v>
      </c>
      <c r="AQ16">
        <f t="shared" si="9"/>
        <v>-31958.765434753725</v>
      </c>
      <c r="AR16">
        <f t="shared" si="9"/>
        <v>-31960.836739601491</v>
      </c>
      <c r="AS16">
        <f t="shared" si="9"/>
        <v>2298.1162066974639</v>
      </c>
      <c r="AT16">
        <f t="shared" si="9"/>
        <v>-815.07901036295686</v>
      </c>
      <c r="AU16">
        <f t="shared" si="9"/>
        <v>-30477.799543266981</v>
      </c>
      <c r="AW16">
        <v>13</v>
      </c>
      <c r="AX16">
        <f>IF(Z16&gt;0, (R16*SUMPRODUCT(K16:$K$98, X16:$X$98)-K16*$AZ$3)/Z16, 0)</f>
        <v>-84138.400028665259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2000000</v>
      </c>
      <c r="S17">
        <f t="shared" si="1"/>
        <v>-109158.33079634317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-38769.134920803801</v>
      </c>
      <c r="AC17">
        <f t="shared" si="2"/>
        <v>-44942.724670531083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-88899.665194201531</v>
      </c>
      <c r="AI17">
        <f t="shared" si="6"/>
        <v>-88904.811700696111</v>
      </c>
      <c r="AJ17">
        <f t="shared" si="7"/>
        <v>6173.5897497272817</v>
      </c>
      <c r="AK17">
        <f t="shared" si="22"/>
        <v>-2713.8394444562664</v>
      </c>
      <c r="AL17">
        <f t="shared" si="8"/>
        <v>-85445.061395425102</v>
      </c>
      <c r="AN17">
        <f t="shared" si="9"/>
        <v>0</v>
      </c>
      <c r="AO17">
        <f t="shared" si="9"/>
        <v>0</v>
      </c>
      <c r="AP17">
        <f t="shared" si="9"/>
        <v>-1.6524816665418114</v>
      </c>
      <c r="AQ17">
        <f t="shared" si="9"/>
        <v>-28544.618966213267</v>
      </c>
      <c r="AR17">
        <f t="shared" si="9"/>
        <v>-28546.271447879808</v>
      </c>
      <c r="AS17">
        <f t="shared" si="9"/>
        <v>1982.265812528384</v>
      </c>
      <c r="AT17">
        <f t="shared" si="9"/>
        <v>-871.3813793140888</v>
      </c>
      <c r="AU17">
        <f t="shared" si="9"/>
        <v>-27435.387014665514</v>
      </c>
      <c r="AW17">
        <v>14</v>
      </c>
      <c r="AX17">
        <f>IF(Z17&gt;0, (R17*SUMPRODUCT(K17:$K$98, X17:$X$98)-K17*$AZ$3)/Z17, 0)</f>
        <v>-109158.33079634317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12.5</v>
      </c>
      <c r="R18">
        <f t="shared" si="0"/>
        <v>2000000</v>
      </c>
      <c r="S18">
        <f t="shared" si="1"/>
        <v>-138819.19458935186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-44942.724670531083</v>
      </c>
      <c r="AC18">
        <f t="shared" si="2"/>
        <v>-50464.865346542116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-88147.730355702734</v>
      </c>
      <c r="AI18">
        <f t="shared" si="6"/>
        <v>-88152.274473817655</v>
      </c>
      <c r="AJ18">
        <f t="shared" si="7"/>
        <v>5522.1406760110331</v>
      </c>
      <c r="AK18">
        <f t="shared" si="22"/>
        <v>-3145.9907269371761</v>
      </c>
      <c r="AL18">
        <f t="shared" si="8"/>
        <v>-85776.124524743806</v>
      </c>
      <c r="AN18">
        <f t="shared" si="9"/>
        <v>0</v>
      </c>
      <c r="AO18">
        <f t="shared" si="9"/>
        <v>0</v>
      </c>
      <c r="AP18">
        <f t="shared" si="9"/>
        <v>-1.3027338967359257</v>
      </c>
      <c r="AQ18">
        <f t="shared" si="9"/>
        <v>-25270.697933165156</v>
      </c>
      <c r="AR18">
        <f t="shared" si="9"/>
        <v>-25272.000667061893</v>
      </c>
      <c r="AS18">
        <f t="shared" si="9"/>
        <v>1583.1190253543623</v>
      </c>
      <c r="AT18">
        <f t="shared" si="9"/>
        <v>-901.91070195631744</v>
      </c>
      <c r="AU18">
        <f t="shared" si="9"/>
        <v>-24590.792343663852</v>
      </c>
      <c r="AW18">
        <v>15</v>
      </c>
      <c r="AX18">
        <f>IF(Z18&gt;0, (R18*SUMPRODUCT(K18:$K$98, X18:$X$98)-K18*$AZ$3)/Z18, 0)</f>
        <v>-138819.19458935186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12.5</v>
      </c>
      <c r="R19">
        <f t="shared" si="0"/>
        <v>2000000</v>
      </c>
      <c r="S19">
        <f t="shared" si="1"/>
        <v>-174265.81668317851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-50464.865346542116</v>
      </c>
      <c r="AC19">
        <f t="shared" si="2"/>
        <v>-55179.7790920267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-86505.429923004966</v>
      </c>
      <c r="AI19">
        <f t="shared" si="6"/>
        <v>-86509.387941001711</v>
      </c>
      <c r="AJ19">
        <f t="shared" si="7"/>
        <v>4714.9137454845841</v>
      </c>
      <c r="AK19">
        <f t="shared" si="22"/>
        <v>-3532.5405742579483</v>
      </c>
      <c r="AL19">
        <f t="shared" si="8"/>
        <v>-85327.01476977508</v>
      </c>
      <c r="AN19">
        <f t="shared" si="9"/>
        <v>0</v>
      </c>
      <c r="AO19">
        <f t="shared" si="9"/>
        <v>0</v>
      </c>
      <c r="AP19">
        <f t="shared" si="9"/>
        <v>-1.0131315593545431</v>
      </c>
      <c r="AQ19">
        <f t="shared" si="9"/>
        <v>-22142.744470211113</v>
      </c>
      <c r="AR19">
        <f t="shared" si="9"/>
        <v>-22143.757601770467</v>
      </c>
      <c r="AS19">
        <f t="shared" si="9"/>
        <v>1206.8737229359408</v>
      </c>
      <c r="AT19">
        <f t="shared" si="9"/>
        <v>-904.22235154564521</v>
      </c>
      <c r="AU19">
        <f t="shared" si="9"/>
        <v>-21841.106230380174</v>
      </c>
      <c r="AW19">
        <v>16</v>
      </c>
      <c r="AX19">
        <f>IF(Z19&gt;0, (R19*SUMPRODUCT(K19:$K$98, X19:$X$98)-K19*$AZ$3)/Z19, 0)</f>
        <v>-174265.81668317851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12.5</v>
      </c>
      <c r="R20">
        <f t="shared" si="0"/>
        <v>2000000</v>
      </c>
      <c r="S20">
        <f t="shared" si="1"/>
        <v>-217216.07875635155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-55179.7790920267</v>
      </c>
      <c r="AC20">
        <f t="shared" si="2"/>
        <v>-58969.14482323738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-83996.277089235286</v>
      </c>
      <c r="AI20">
        <f t="shared" si="6"/>
        <v>-83999.670550320254</v>
      </c>
      <c r="AJ20">
        <f t="shared" si="7"/>
        <v>3789.3657312106807</v>
      </c>
      <c r="AK20">
        <f t="shared" si="22"/>
        <v>-3862.5845364418692</v>
      </c>
      <c r="AL20">
        <f t="shared" si="8"/>
        <v>-84072.889355551437</v>
      </c>
      <c r="AN20">
        <f t="shared" si="9"/>
        <v>0</v>
      </c>
      <c r="AO20">
        <f t="shared" si="9"/>
        <v>0</v>
      </c>
      <c r="AP20">
        <f t="shared" si="9"/>
        <v>-0.77555558548957348</v>
      </c>
      <c r="AQ20">
        <f t="shared" si="9"/>
        <v>-19196.855430382224</v>
      </c>
      <c r="AR20">
        <f t="shared" si="9"/>
        <v>-19197.630985967709</v>
      </c>
      <c r="AS20">
        <f t="shared" si="9"/>
        <v>866.03726540897731</v>
      </c>
      <c r="AT20">
        <f t="shared" si="9"/>
        <v>-882.77099299210818</v>
      </c>
      <c r="AU20">
        <f t="shared" si="9"/>
        <v>-19214.36471355084</v>
      </c>
      <c r="AW20">
        <v>17</v>
      </c>
      <c r="AX20">
        <f>IF(Z20&gt;0, (R20*SUMPRODUCT(K20:$K$98, X20:$X$98)-K20*$AZ$3)/Z20, 0)</f>
        <v>-217216.07875635155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12.5</v>
      </c>
      <c r="R21">
        <f t="shared" si="0"/>
        <v>2000000</v>
      </c>
      <c r="S21">
        <f t="shared" si="1"/>
        <v>-270395.38463590981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-58969.14482323738</v>
      </c>
      <c r="AC21">
        <f t="shared" si="2"/>
        <v>-61779.054950940648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-80570.763565131361</v>
      </c>
      <c r="AI21">
        <f t="shared" si="6"/>
        <v>-80573.619524333204</v>
      </c>
      <c r="AJ21">
        <f t="shared" si="7"/>
        <v>2809.9101277032678</v>
      </c>
      <c r="AK21">
        <f t="shared" si="22"/>
        <v>-4127.8401376266174</v>
      </c>
      <c r="AL21">
        <f t="shared" si="8"/>
        <v>-81891.549534256555</v>
      </c>
      <c r="AN21">
        <f t="shared" si="9"/>
        <v>0</v>
      </c>
      <c r="AO21">
        <f t="shared" si="9"/>
        <v>0</v>
      </c>
      <c r="AP21">
        <f t="shared" si="9"/>
        <v>-0.58277918690416652</v>
      </c>
      <c r="AQ21">
        <f t="shared" si="9"/>
        <v>-16441.04861457301</v>
      </c>
      <c r="AR21">
        <f t="shared" si="9"/>
        <v>-16441.631393759912</v>
      </c>
      <c r="AS21">
        <f t="shared" si="9"/>
        <v>573.38253937242746</v>
      </c>
      <c r="AT21">
        <f t="shared" si="9"/>
        <v>-842.31571568815764</v>
      </c>
      <c r="AU21">
        <f t="shared" si="9"/>
        <v>-16710.564570075643</v>
      </c>
      <c r="AW21">
        <v>18</v>
      </c>
      <c r="AX21">
        <f>IF(Z21&gt;0, (R21*SUMPRODUCT(K21:$K$98, X21:$X$98)-K21*$AZ$3)/Z21, 0)</f>
        <v>-270395.38463590981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2000000</v>
      </c>
      <c r="S22">
        <f t="shared" si="1"/>
        <v>-337992.88403697201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-61779.054950940648</v>
      </c>
      <c r="AC22">
        <f t="shared" si="2"/>
        <v>-63588.902402407424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-76110.321140076543</v>
      </c>
      <c r="AI22">
        <f t="shared" si="6"/>
        <v>-76112.672850179239</v>
      </c>
      <c r="AJ22">
        <f t="shared" si="7"/>
        <v>1809.847451466776</v>
      </c>
      <c r="AK22">
        <f t="shared" si="22"/>
        <v>-4324.533846565846</v>
      </c>
      <c r="AL22">
        <f t="shared" si="8"/>
        <v>-78627.359245278305</v>
      </c>
      <c r="AN22">
        <f t="shared" si="9"/>
        <v>0</v>
      </c>
      <c r="AO22">
        <f t="shared" si="9"/>
        <v>0</v>
      </c>
      <c r="AP22">
        <f t="shared" si="9"/>
        <v>-0.42846741191717436</v>
      </c>
      <c r="AQ22">
        <f t="shared" si="9"/>
        <v>-13866.841955412807</v>
      </c>
      <c r="AR22">
        <f t="shared" si="9"/>
        <v>-13867.270422824724</v>
      </c>
      <c r="AS22">
        <f t="shared" si="9"/>
        <v>329.74330152552017</v>
      </c>
      <c r="AT22">
        <f t="shared" si="9"/>
        <v>-787.9040120037746</v>
      </c>
      <c r="AU22">
        <f t="shared" si="9"/>
        <v>-14325.431133302978</v>
      </c>
      <c r="AW22">
        <v>19</v>
      </c>
      <c r="AX22">
        <f>IF(Z22&gt;0, (R22*SUMPRODUCT(K22:$K$98, X22:$X$98)-K22*$AZ$3)/Z22, 0)</f>
        <v>-337992.88403697201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2000000</v>
      </c>
      <c r="S23">
        <f t="shared" si="1"/>
        <v>-426868.55582224624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-63588.902402407424</v>
      </c>
      <c r="AC23">
        <f t="shared" si="2"/>
        <v>-64392.171890761114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-70815.330138608144</v>
      </c>
      <c r="AI23">
        <f t="shared" si="6"/>
        <v>-70817.215735796446</v>
      </c>
      <c r="AJ23">
        <f t="shared" si="7"/>
        <v>803.26948835368967</v>
      </c>
      <c r="AK23">
        <f t="shared" si="22"/>
        <v>-4451.2231681685198</v>
      </c>
      <c r="AL23">
        <f t="shared" si="8"/>
        <v>-74465.169415611279</v>
      </c>
      <c r="AN23">
        <f t="shared" si="9"/>
        <v>0</v>
      </c>
      <c r="AO23">
        <f t="shared" si="9"/>
        <v>0</v>
      </c>
      <c r="AP23">
        <f t="shared" si="9"/>
        <v>-0.3067361135658318</v>
      </c>
      <c r="AQ23">
        <f t="shared" si="9"/>
        <v>-11519.755800610134</v>
      </c>
      <c r="AR23">
        <f t="shared" si="9"/>
        <v>-11520.062536723699</v>
      </c>
      <c r="AS23">
        <f t="shared" si="9"/>
        <v>130.67041175693973</v>
      </c>
      <c r="AT23">
        <f t="shared" si="9"/>
        <v>-724.09468134871497</v>
      </c>
      <c r="AU23">
        <f t="shared" si="9"/>
        <v>-12113.486806315474</v>
      </c>
      <c r="AW23">
        <v>20</v>
      </c>
      <c r="AX23">
        <f>IF(Z23&gt;0, (R23*SUMPRODUCT(K23:$K$98, X23:$X$98)-K23*$AZ$3)/Z23, 0)</f>
        <v>-426868.55582224624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2000000</v>
      </c>
      <c r="S24">
        <f t="shared" si="1"/>
        <v>-548263.89122143178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-64392.171890761114</v>
      </c>
      <c r="AC24">
        <f t="shared" si="2"/>
        <v>-64248.02370292558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-64309.617455715357</v>
      </c>
      <c r="AI24">
        <f t="shared" si="6"/>
        <v>-64311.082261822681</v>
      </c>
      <c r="AJ24">
        <f t="shared" si="7"/>
        <v>-144.14818783553346</v>
      </c>
      <c r="AK24">
        <f t="shared" si="22"/>
        <v>-4507.4520323532788</v>
      </c>
      <c r="AL24">
        <f t="shared" si="8"/>
        <v>-68962.6824820115</v>
      </c>
      <c r="AN24">
        <f t="shared" si="9"/>
        <v>0</v>
      </c>
      <c r="AO24">
        <f t="shared" si="9"/>
        <v>0</v>
      </c>
      <c r="AP24">
        <f t="shared" si="9"/>
        <v>-0.2127541832421069</v>
      </c>
      <c r="AQ24">
        <f t="shared" si="9"/>
        <v>-9340.5810284305335</v>
      </c>
      <c r="AR24">
        <f t="shared" si="9"/>
        <v>-9340.793782613775</v>
      </c>
      <c r="AS24">
        <f t="shared" si="9"/>
        <v>-20.936648076104586</v>
      </c>
      <c r="AT24">
        <f t="shared" si="9"/>
        <v>-654.68000908187571</v>
      </c>
      <c r="AU24">
        <f t="shared" si="9"/>
        <v>-10016.410439771757</v>
      </c>
      <c r="AW24">
        <v>21</v>
      </c>
      <c r="AX24">
        <f>IF(Z24&gt;0, (R24*SUMPRODUCT(K24:$K$98, X24:$X$98)-K24*$AZ$3)/Z24, 0)</f>
        <v>-548263.89122143178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12.5</v>
      </c>
      <c r="R25">
        <f t="shared" si="0"/>
        <v>2000000</v>
      </c>
      <c r="S25">
        <f t="shared" si="1"/>
        <v>-720554.36597534071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-64248.02370292558</v>
      </c>
      <c r="AC25">
        <f t="shared" si="2"/>
        <v>-63174.404741672515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-56675.84057208259</v>
      </c>
      <c r="AI25">
        <f t="shared" si="6"/>
        <v>-56676.936506125268</v>
      </c>
      <c r="AJ25">
        <f t="shared" si="7"/>
        <v>-1073.6189612530652</v>
      </c>
      <c r="AK25">
        <f t="shared" si="22"/>
        <v>-4497.3616592047911</v>
      </c>
      <c r="AL25">
        <f t="shared" si="8"/>
        <v>-62247.917126583125</v>
      </c>
      <c r="AN25">
        <f t="shared" si="9"/>
        <v>0</v>
      </c>
      <c r="AO25">
        <f t="shared" si="9"/>
        <v>0</v>
      </c>
      <c r="AP25">
        <f t="shared" si="9"/>
        <v>-0.14212299825577612</v>
      </c>
      <c r="AQ25">
        <f t="shared" si="9"/>
        <v>-7349.8404804595093</v>
      </c>
      <c r="AR25">
        <f t="shared" si="9"/>
        <v>-7349.9826034577654</v>
      </c>
      <c r="AS25">
        <f t="shared" si="9"/>
        <v>-139.22913224322932</v>
      </c>
      <c r="AT25">
        <f t="shared" si="9"/>
        <v>-583.22718188977524</v>
      </c>
      <c r="AU25">
        <f t="shared" si="9"/>
        <v>-8072.43891759077</v>
      </c>
      <c r="AW25">
        <v>22</v>
      </c>
      <c r="AX25">
        <f>IF(Z25&gt;0, (R25*SUMPRODUCT(K25:$K$98, X25:$X$98)-K25*$AZ$3)/Z25, 0)</f>
        <v>-720554.36597534071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2000000</v>
      </c>
      <c r="S26">
        <f t="shared" si="1"/>
        <v>-976592.5687313911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-63174.404741672515</v>
      </c>
      <c r="AC26">
        <f t="shared" si="2"/>
        <v>-61225.852374200236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-48209.267401247656</v>
      </c>
      <c r="AI26">
        <f t="shared" si="6"/>
        <v>-48210.051068028646</v>
      </c>
      <c r="AJ26">
        <f t="shared" si="7"/>
        <v>-1948.552367472279</v>
      </c>
      <c r="AK26">
        <f t="shared" si="22"/>
        <v>-4422.2083319170761</v>
      </c>
      <c r="AL26">
        <f t="shared" si="8"/>
        <v>-54580.811767418003</v>
      </c>
      <c r="AN26">
        <f t="shared" si="9"/>
        <v>0</v>
      </c>
      <c r="AO26">
        <f t="shared" si="9"/>
        <v>0</v>
      </c>
      <c r="AP26">
        <f t="shared" si="9"/>
        <v>-9.0738868310112714E-2</v>
      </c>
      <c r="AQ26">
        <f t="shared" si="9"/>
        <v>-5582.0336808417305</v>
      </c>
      <c r="AR26">
        <f t="shared" si="9"/>
        <v>-5582.1244197100405</v>
      </c>
      <c r="AS26">
        <f t="shared" si="9"/>
        <v>-225.61813382446587</v>
      </c>
      <c r="AT26">
        <f t="shared" si="9"/>
        <v>-512.03673449352607</v>
      </c>
      <c r="AU26">
        <f t="shared" si="9"/>
        <v>-6319.7792880280331</v>
      </c>
      <c r="AW26">
        <v>23</v>
      </c>
      <c r="AX26">
        <f>IF(Z26&gt;0, (R26*SUMPRODUCT(K26:$K$98, X26:$X$98)-K26*$AZ$3)/Z26, 0)</f>
        <v>-976592.5687313911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2000000</v>
      </c>
      <c r="S27">
        <f t="shared" si="1"/>
        <v>-1376312.7431555004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-61225.852374200236</v>
      </c>
      <c r="AC27">
        <f t="shared" si="2"/>
        <v>-58505.749583674282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-39114.714666100939</v>
      </c>
      <c r="AI27">
        <f t="shared" si="6"/>
        <v>-39115.246029247457</v>
      </c>
      <c r="AJ27">
        <f t="shared" si="7"/>
        <v>-2720.1027905259543</v>
      </c>
      <c r="AK27">
        <f t="shared" si="22"/>
        <v>-4285.8096661940172</v>
      </c>
      <c r="AL27">
        <f t="shared" si="8"/>
        <v>-46121.158485967426</v>
      </c>
      <c r="AN27">
        <f t="shared" si="9"/>
        <v>0</v>
      </c>
      <c r="AO27">
        <f t="shared" si="9"/>
        <v>0</v>
      </c>
      <c r="AP27">
        <f t="shared" si="9"/>
        <v>-5.4933254325183221E-2</v>
      </c>
      <c r="AQ27">
        <f t="shared" si="9"/>
        <v>-4043.7478261151937</v>
      </c>
      <c r="AR27">
        <f t="shared" si="9"/>
        <v>-4043.8027593695188</v>
      </c>
      <c r="AS27">
        <f t="shared" si="9"/>
        <v>-281.20899870789344</v>
      </c>
      <c r="AT27">
        <f t="shared" si="9"/>
        <v>-443.07452243376201</v>
      </c>
      <c r="AU27">
        <f t="shared" si="9"/>
        <v>-4768.0862805111738</v>
      </c>
      <c r="AW27">
        <v>24</v>
      </c>
      <c r="AX27">
        <f>IF(Z27&gt;0, (R27*SUMPRODUCT(K27:$K$98, X27:$X$98)-K27*$AZ$3)/Z27, 0)</f>
        <v>-1376312.7431555004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2000000</v>
      </c>
      <c r="S28">
        <f t="shared" si="1"/>
        <v>-2036698.2384518601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-58505.749583674282</v>
      </c>
      <c r="AC28">
        <f t="shared" si="2"/>
        <v>-55136.875560354049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-30024.530403296227</v>
      </c>
      <c r="AI28">
        <f t="shared" si="6"/>
        <v>-30024.86879949626</v>
      </c>
      <c r="AJ28">
        <f t="shared" si="7"/>
        <v>-3368.8740233202334</v>
      </c>
      <c r="AK28">
        <f t="shared" si="22"/>
        <v>-4095.4024708572001</v>
      </c>
      <c r="AL28">
        <f t="shared" si="8"/>
        <v>-37489.145293673697</v>
      </c>
      <c r="AN28">
        <f t="shared" si="9"/>
        <v>0</v>
      </c>
      <c r="AO28">
        <f t="shared" si="9"/>
        <v>0</v>
      </c>
      <c r="AP28">
        <f t="shared" si="9"/>
        <v>-3.1235707902636373E-2</v>
      </c>
      <c r="AQ28">
        <f t="shared" si="9"/>
        <v>-2771.4184187112355</v>
      </c>
      <c r="AR28">
        <f t="shared" si="9"/>
        <v>-2771.4496544191384</v>
      </c>
      <c r="AS28">
        <f t="shared" si="9"/>
        <v>-310.96438122884047</v>
      </c>
      <c r="AT28">
        <f t="shared" si="9"/>
        <v>-378.02668975375838</v>
      </c>
      <c r="AU28">
        <f t="shared" si="9"/>
        <v>-3460.4407254017378</v>
      </c>
      <c r="AW28">
        <v>25</v>
      </c>
      <c r="AX28">
        <f>IF(Z28&gt;0, (R28*SUMPRODUCT(K28:$K$98, X28:$X$98)-K28*$AZ$3)/Z28, 0)</f>
        <v>-2036698.2384518601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2000000</v>
      </c>
      <c r="S29">
        <f t="shared" si="1"/>
        <v>-3201007.0543641346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-55136.875560354049</v>
      </c>
      <c r="AC29">
        <f t="shared" si="2"/>
        <v>-51289.88161349795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-21555.867125340697</v>
      </c>
      <c r="AI29">
        <f t="shared" si="6"/>
        <v>-21556.067413409197</v>
      </c>
      <c r="AJ29">
        <f t="shared" si="7"/>
        <v>-3846.9939468560988</v>
      </c>
      <c r="AK29">
        <f t="shared" si="22"/>
        <v>-3859.5812892247836</v>
      </c>
      <c r="AL29">
        <f t="shared" si="8"/>
        <v>-29262.642649490081</v>
      </c>
      <c r="AN29">
        <f t="shared" si="9"/>
        <v>0</v>
      </c>
      <c r="AO29">
        <f t="shared" si="9"/>
        <v>0</v>
      </c>
      <c r="AP29">
        <f t="shared" si="9"/>
        <v>-1.6506801588237807E-2</v>
      </c>
      <c r="AQ29">
        <f t="shared" si="9"/>
        <v>-1776.5332921119518</v>
      </c>
      <c r="AR29">
        <f t="shared" si="9"/>
        <v>-1776.5497989135401</v>
      </c>
      <c r="AS29">
        <f t="shared" si="9"/>
        <v>-317.05116669181535</v>
      </c>
      <c r="AT29">
        <f t="shared" si="9"/>
        <v>-318.08855631048175</v>
      </c>
      <c r="AU29">
        <f t="shared" si="9"/>
        <v>-2411.6895219158373</v>
      </c>
      <c r="AW29">
        <v>26</v>
      </c>
      <c r="AX29">
        <f>IF(Z29&gt;0, (R29*SUMPRODUCT(K29:$K$98, X29:$X$98)-K29*$AZ$3)/Z29, 0)</f>
        <v>-3201007.0543641346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2000000</v>
      </c>
      <c r="S30">
        <f t="shared" si="1"/>
        <v>-5425601.259376552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-51289.88161349795</v>
      </c>
      <c r="AC30">
        <f t="shared" si="2"/>
        <v>-47157.118150639057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-14342.443967648882</v>
      </c>
      <c r="AI30">
        <f t="shared" si="6"/>
        <v>-14342.552612561898</v>
      </c>
      <c r="AJ30">
        <f t="shared" si="7"/>
        <v>-4132.763462858893</v>
      </c>
      <c r="AK30">
        <f t="shared" si="22"/>
        <v>-3590.291712944857</v>
      </c>
      <c r="AL30">
        <f t="shared" si="8"/>
        <v>-22065.607788365651</v>
      </c>
      <c r="AN30">
        <f t="shared" si="9"/>
        <v>0</v>
      </c>
      <c r="AO30">
        <f t="shared" si="9"/>
        <v>0</v>
      </c>
      <c r="AP30">
        <f t="shared" si="9"/>
        <v>-7.9946457876818727E-3</v>
      </c>
      <c r="AQ30">
        <f t="shared" si="9"/>
        <v>-1055.3900414502477</v>
      </c>
      <c r="AR30">
        <f t="shared" si="9"/>
        <v>-1055.3980360960354</v>
      </c>
      <c r="AS30">
        <f t="shared" si="9"/>
        <v>-304.10977461086878</v>
      </c>
      <c r="AT30">
        <f t="shared" si="9"/>
        <v>-264.19194164469167</v>
      </c>
      <c r="AU30">
        <f t="shared" si="9"/>
        <v>-1623.6997523515961</v>
      </c>
      <c r="AW30">
        <v>27</v>
      </c>
      <c r="AX30">
        <f>IF(Z30&gt;0, (R30*SUMPRODUCT(K30:$K$98, X30:$X$98)-K30*$AZ$3)/Z30, 0)</f>
        <v>-5425601.259376552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2000000</v>
      </c>
      <c r="S31">
        <f t="shared" si="1"/>
        <v>-10147165.447599279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-47157.118150639057</v>
      </c>
      <c r="AC31">
        <f t="shared" si="2"/>
        <v>-42936.350375151051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-8746.6262614786228</v>
      </c>
      <c r="AI31">
        <f t="shared" si="6"/>
        <v>-8746.6791535283737</v>
      </c>
      <c r="AJ31">
        <f t="shared" si="7"/>
        <v>-4220.767775488006</v>
      </c>
      <c r="AK31">
        <f t="shared" si="22"/>
        <v>-3300.9982705447342</v>
      </c>
      <c r="AL31">
        <f t="shared" si="8"/>
        <v>-16268.445199561114</v>
      </c>
      <c r="AN31">
        <f t="shared" si="9"/>
        <v>0</v>
      </c>
      <c r="AO31">
        <f t="shared" si="9"/>
        <v>0</v>
      </c>
      <c r="AP31">
        <f t="shared" si="9"/>
        <v>-3.4750591810720046E-3</v>
      </c>
      <c r="AQ31">
        <f t="shared" si="9"/>
        <v>-574.66186385777269</v>
      </c>
      <c r="AR31">
        <f t="shared" si="9"/>
        <v>-574.66533891695371</v>
      </c>
      <c r="AS31">
        <f t="shared" si="9"/>
        <v>-277.30855352252445</v>
      </c>
      <c r="AT31">
        <f t="shared" si="9"/>
        <v>-216.87880126958109</v>
      </c>
      <c r="AU31">
        <f t="shared" si="9"/>
        <v>-1068.8526937090594</v>
      </c>
      <c r="AW31">
        <v>28</v>
      </c>
      <c r="AX31">
        <f>IF(Z31&gt;0, (R31*SUMPRODUCT(K31:$K$98, X31:$X$98)-K31*$AZ$3)/Z31, 0)</f>
        <v>-10147165.447599279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2000000</v>
      </c>
      <c r="S32">
        <f t="shared" si="1"/>
        <v>-21609185.259379655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-42936.350375151051</v>
      </c>
      <c r="AC32">
        <f t="shared" si="2"/>
        <v>-38800.157045313957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-4787.0206301979388</v>
      </c>
      <c r="AI32">
        <f t="shared" si="6"/>
        <v>-4787.0430744482537</v>
      </c>
      <c r="AJ32">
        <f t="shared" si="7"/>
        <v>-4136.1933298370932</v>
      </c>
      <c r="AK32">
        <f t="shared" si="22"/>
        <v>-3005.544526260574</v>
      </c>
      <c r="AL32">
        <f t="shared" si="8"/>
        <v>-11928.780930545921</v>
      </c>
      <c r="AN32">
        <f t="shared" si="9"/>
        <v>0</v>
      </c>
      <c r="AO32">
        <f t="shared" si="9"/>
        <v>0</v>
      </c>
      <c r="AP32">
        <f t="shared" si="9"/>
        <v>-1.3166152718870779E-3</v>
      </c>
      <c r="AQ32">
        <f t="shared" si="9"/>
        <v>-280.81421210682248</v>
      </c>
      <c r="AR32">
        <f t="shared" si="9"/>
        <v>-280.81552872209437</v>
      </c>
      <c r="AS32">
        <f t="shared" si="9"/>
        <v>-242.63565185255339</v>
      </c>
      <c r="AT32">
        <f t="shared" si="9"/>
        <v>-176.31000225268247</v>
      </c>
      <c r="AU32">
        <f t="shared" si="9"/>
        <v>-699.76118282733023</v>
      </c>
      <c r="AW32">
        <v>29</v>
      </c>
      <c r="AX32">
        <f>IF(Z32&gt;0, (R32*SUMPRODUCT(K32:$K$98, X32:$X$98)-K32*$AZ$3)/Z32, 0)</f>
        <v>-21609185.259379655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2000000</v>
      </c>
      <c r="S33">
        <f t="shared" si="1"/>
        <v>-54888853.137201227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-38800.157045313957</v>
      </c>
      <c r="AC33">
        <f t="shared" si="2"/>
        <v>-34874.850548764647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-2284.4248799508327</v>
      </c>
      <c r="AI33">
        <f t="shared" si="6"/>
        <v>-2284.4328221031451</v>
      </c>
      <c r="AJ33">
        <f t="shared" si="7"/>
        <v>-3925.3064965493104</v>
      </c>
      <c r="AK33">
        <f t="shared" si="22"/>
        <v>-2716.0109931719771</v>
      </c>
      <c r="AL33">
        <f t="shared" si="8"/>
        <v>-8925.7503118244313</v>
      </c>
      <c r="AN33">
        <f t="shared" si="9"/>
        <v>0</v>
      </c>
      <c r="AO33">
        <f t="shared" si="9"/>
        <v>0</v>
      </c>
      <c r="AP33">
        <f t="shared" si="9"/>
        <v>-4.1598145878705669E-4</v>
      </c>
      <c r="AQ33">
        <f t="shared" si="9"/>
        <v>-119.64998361810049</v>
      </c>
      <c r="AR33">
        <f t="shared" si="9"/>
        <v>-119.65039959955928</v>
      </c>
      <c r="AS33">
        <f t="shared" si="9"/>
        <v>-205.59347874825147</v>
      </c>
      <c r="AT33">
        <f t="shared" si="9"/>
        <v>-142.25491662768189</v>
      </c>
      <c r="AU33">
        <f t="shared" si="9"/>
        <v>-467.49879497549256</v>
      </c>
      <c r="AW33">
        <v>30</v>
      </c>
      <c r="AX33">
        <f>IF(Z33&gt;0, (R33*SUMPRODUCT(K33:$K$98, X33:$X$98)-K33*$AZ$3)/Z33, 0)</f>
        <v>-54888853.137201227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2000000</v>
      </c>
      <c r="S34">
        <f t="shared" si="1"/>
        <v>-177032528.70704639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-34874.850548764647</v>
      </c>
      <c r="AC34">
        <f t="shared" si="2"/>
        <v>-31239.035613939777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-905.11833166875374</v>
      </c>
      <c r="AI34">
        <f t="shared" si="6"/>
        <v>-905.12053740996987</v>
      </c>
      <c r="AJ34">
        <f t="shared" si="7"/>
        <v>-3635.8149348248699</v>
      </c>
      <c r="AK34">
        <f t="shared" si="22"/>
        <v>-2441.2395384135257</v>
      </c>
      <c r="AL34">
        <f t="shared" si="8"/>
        <v>-6982.1750106483651</v>
      </c>
      <c r="AN34">
        <f t="shared" si="9"/>
        <v>0</v>
      </c>
      <c r="AO34">
        <f t="shared" si="9"/>
        <v>0</v>
      </c>
      <c r="AP34">
        <f t="shared" si="9"/>
        <v>-1.0315072808694166E-4</v>
      </c>
      <c r="AQ34">
        <f t="shared" si="9"/>
        <v>-42.327546963115914</v>
      </c>
      <c r="AR34">
        <f t="shared" si="9"/>
        <v>-42.327650113844001</v>
      </c>
      <c r="AS34">
        <f t="shared" si="9"/>
        <v>-170.02763287233799</v>
      </c>
      <c r="AT34">
        <f t="shared" si="9"/>
        <v>-114.16372599580741</v>
      </c>
      <c r="AU34">
        <f t="shared" ref="AU34:AU69" si="23">AL34*$K34</f>
        <v>-326.51900898198937</v>
      </c>
      <c r="AW34">
        <v>31</v>
      </c>
      <c r="AX34">
        <f>IF(Z34&gt;0, (R34*SUMPRODUCT(K34:$K$98, X34:$X$98)-K34*$AZ$3)/Z34, 0)</f>
        <v>-177032528.70704639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2000000</v>
      </c>
      <c r="S35">
        <f t="shared" si="1"/>
        <v>-798643354.55084395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-31239.035613939777</v>
      </c>
      <c r="AC35">
        <f t="shared" si="2"/>
        <v>-27928.26948372167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-279.45013143141267</v>
      </c>
      <c r="AI35">
        <f t="shared" ref="AI35:AI66" si="25">SUM(AE35:AH35)</f>
        <v>-279.45056855189523</v>
      </c>
      <c r="AJ35">
        <f t="shared" si="7"/>
        <v>-3310.7661302181077</v>
      </c>
      <c r="AK35">
        <f t="shared" si="22"/>
        <v>-2186.7324929757847</v>
      </c>
      <c r="AL35">
        <f t="shared" ref="AL35:AL69" si="26">SUM(AI35:AK35)</f>
        <v>-5776.9491917457872</v>
      </c>
      <c r="AN35">
        <f t="shared" ref="AN35:AT69" si="27">AE35*$K35</f>
        <v>0</v>
      </c>
      <c r="AO35">
        <f t="shared" si="27"/>
        <v>0</v>
      </c>
      <c r="AP35">
        <f t="shared" si="27"/>
        <v>-1.8251597122880437E-5</v>
      </c>
      <c r="AQ35">
        <f t="shared" si="27"/>
        <v>-11.668204575492309</v>
      </c>
      <c r="AR35">
        <f t="shared" si="27"/>
        <v>-11.66822282708943</v>
      </c>
      <c r="AS35">
        <f t="shared" si="27"/>
        <v>-138.23824777293862</v>
      </c>
      <c r="AT35">
        <f t="shared" si="27"/>
        <v>-91.305171156021203</v>
      </c>
      <c r="AU35">
        <f t="shared" si="23"/>
        <v>-241.21164175604923</v>
      </c>
      <c r="AW35">
        <v>32</v>
      </c>
      <c r="AX35">
        <f>IF(Z35&gt;0, (R35*SUMPRODUCT(K35:$K$98, X35:$X$98)-K35*$AZ$3)/Z35, 0)</f>
        <v>-798643354.55084395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2000000</v>
      </c>
      <c r="S36">
        <f t="shared" si="1"/>
        <v>-3639611482.2440991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-27928.26948372167</v>
      </c>
      <c r="AC36">
        <f t="shared" si="2"/>
        <v>-24946.104047956782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-55.531770719677333</v>
      </c>
      <c r="AI36">
        <f t="shared" si="25"/>
        <v>-55.531856395388083</v>
      </c>
      <c r="AJ36">
        <f t="shared" si="7"/>
        <v>-2982.1654357648877</v>
      </c>
      <c r="AK36">
        <f t="shared" si="22"/>
        <v>-1954.9788638605171</v>
      </c>
      <c r="AL36">
        <f t="shared" si="26"/>
        <v>-4992.6761560207924</v>
      </c>
      <c r="AN36">
        <f t="shared" si="27"/>
        <v>0</v>
      </c>
      <c r="AO36">
        <f t="shared" si="27"/>
        <v>0</v>
      </c>
      <c r="AP36">
        <f t="shared" si="27"/>
        <v>-3.1940330816392256E-6</v>
      </c>
      <c r="AQ36">
        <f t="shared" si="27"/>
        <v>-2.0702520143165288</v>
      </c>
      <c r="AR36">
        <f t="shared" si="27"/>
        <v>-2.0702552083496104</v>
      </c>
      <c r="AS36">
        <f t="shared" si="27"/>
        <v>-111.17660972099577</v>
      </c>
      <c r="AT36">
        <f t="shared" si="27"/>
        <v>-72.882583760638838</v>
      </c>
      <c r="AU36">
        <f t="shared" si="23"/>
        <v>-186.1294486899842</v>
      </c>
      <c r="AW36">
        <v>33</v>
      </c>
      <c r="AX36">
        <f>IF(Z36&gt;0, (R36*SUMPRODUCT(K36:$K$98, X36:$X$98)-K36*$AZ$3)/Z36, 0)</f>
        <v>-3639611482.2440991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2000000</v>
      </c>
      <c r="S37">
        <f t="shared" si="1"/>
        <v>-16782233110.073515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-24946.104047956782</v>
      </c>
      <c r="AC37">
        <f t="shared" si="2"/>
        <v>-22275.108549667188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-10.916426559634553</v>
      </c>
      <c r="AI37">
        <f t="shared" si="25"/>
        <v>-10.916443150922198</v>
      </c>
      <c r="AJ37">
        <f t="shared" si="7"/>
        <v>-2670.9954982895943</v>
      </c>
      <c r="AK37">
        <f t="shared" si="22"/>
        <v>-1746.2272833569748</v>
      </c>
      <c r="AL37">
        <f t="shared" si="26"/>
        <v>-4428.1392247974909</v>
      </c>
      <c r="AN37">
        <f t="shared" si="27"/>
        <v>0</v>
      </c>
      <c r="AO37">
        <f t="shared" si="27"/>
        <v>0</v>
      </c>
      <c r="AP37">
        <f t="shared" si="27"/>
        <v>-5.5226022329228165E-7</v>
      </c>
      <c r="AQ37">
        <f t="shared" si="27"/>
        <v>-0.36336590010506825</v>
      </c>
      <c r="AR37">
        <f t="shared" si="27"/>
        <v>-0.36336645236529153</v>
      </c>
      <c r="AS37">
        <f t="shared" si="27"/>
        <v>-88.907178380273422</v>
      </c>
      <c r="AT37">
        <f t="shared" si="27"/>
        <v>-58.125197393008143</v>
      </c>
      <c r="AU37">
        <f t="shared" si="23"/>
        <v>-147.39574222564684</v>
      </c>
      <c r="AW37">
        <v>34</v>
      </c>
      <c r="AX37">
        <f>IF(Z37&gt;0, (R37*SUMPRODUCT(K37:$K$98, X37:$X$98)-K37*$AZ$3)/Z37, 0)</f>
        <v>-16782233110.073515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2000000</v>
      </c>
      <c r="S38">
        <f t="shared" si="1"/>
        <v>-78425590410.17923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-22275.108549667188</v>
      </c>
      <c r="AC38">
        <f t="shared" si="2"/>
        <v>-19888.806067081659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-2.120858016331038</v>
      </c>
      <c r="AI38">
        <f t="shared" si="25"/>
        <v>-2.1208611863432054</v>
      </c>
      <c r="AJ38">
        <f t="shared" si="7"/>
        <v>-2386.3024825855282</v>
      </c>
      <c r="AK38">
        <f t="shared" si="22"/>
        <v>-1559.2575984767034</v>
      </c>
      <c r="AL38">
        <f t="shared" si="26"/>
        <v>-3947.6809422485749</v>
      </c>
      <c r="AN38">
        <f t="shared" si="27"/>
        <v>0</v>
      </c>
      <c r="AO38">
        <f t="shared" si="27"/>
        <v>0</v>
      </c>
      <c r="AP38">
        <f t="shared" si="27"/>
        <v>-9.4212076886366174E-8</v>
      </c>
      <c r="AQ38">
        <f t="shared" si="27"/>
        <v>-6.3031442135232679E-2</v>
      </c>
      <c r="AR38">
        <f t="shared" si="27"/>
        <v>-6.3031536347309555E-2</v>
      </c>
      <c r="AS38">
        <f t="shared" si="27"/>
        <v>-70.920394335711364</v>
      </c>
      <c r="AT38">
        <f t="shared" si="27"/>
        <v>-46.340799023561615</v>
      </c>
      <c r="AU38">
        <f t="shared" si="23"/>
        <v>-117.3242248956203</v>
      </c>
      <c r="AW38">
        <v>35</v>
      </c>
      <c r="AX38">
        <f>IF(Z38&gt;0, (R38*SUMPRODUCT(K38:$K$98, X38:$X$98)-K38*$AZ$3)/Z38, 0)</f>
        <v>-78425590410.17923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2000000</v>
      </c>
      <c r="S39">
        <f t="shared" si="1"/>
        <v>-372060212136.29053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-19888.806067081659</v>
      </c>
      <c r="AC39">
        <f t="shared" si="2"/>
        <v>-17757.917448090193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-0.40667270363129154</v>
      </c>
      <c r="AI39">
        <f t="shared" si="25"/>
        <v>-0.40667330023893961</v>
      </c>
      <c r="AJ39">
        <f t="shared" si="7"/>
        <v>-2130.8886189914665</v>
      </c>
      <c r="AK39">
        <f t="shared" si="22"/>
        <v>-1392.2164246957163</v>
      </c>
      <c r="AL39">
        <f t="shared" si="26"/>
        <v>-3523.511716987422</v>
      </c>
      <c r="AN39">
        <f t="shared" si="27"/>
        <v>0</v>
      </c>
      <c r="AO39">
        <f t="shared" si="27"/>
        <v>0</v>
      </c>
      <c r="AP39">
        <f t="shared" si="27"/>
        <v>-1.5831295028469276E-8</v>
      </c>
      <c r="AQ39">
        <f t="shared" si="27"/>
        <v>-1.0791272240802416E-2</v>
      </c>
      <c r="AR39">
        <f t="shared" si="27"/>
        <v>-1.0791288072097444E-2</v>
      </c>
      <c r="AS39">
        <f t="shared" si="27"/>
        <v>-56.544240606846209</v>
      </c>
      <c r="AT39">
        <f t="shared" si="27"/>
        <v>-36.943188767912332</v>
      </c>
      <c r="AU39">
        <f t="shared" si="23"/>
        <v>-93.498220662830647</v>
      </c>
      <c r="AW39">
        <v>36</v>
      </c>
      <c r="AX39">
        <f>IF(Z39&gt;0, (R39*SUMPRODUCT(K39:$K$98, X39:$X$98)-K39*$AZ$3)/Z39, 0)</f>
        <v>-372060212136.29053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2000000</v>
      </c>
      <c r="S40">
        <f t="shared" si="1"/>
        <v>-1792153539694.4832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-17757.917448090193</v>
      </c>
      <c r="AC40">
        <f t="shared" si="2"/>
        <v>-15855.292837189572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-7.6808528169930529E-2</v>
      </c>
      <c r="AI40">
        <f t="shared" si="25"/>
        <v>-7.6808638758201056E-2</v>
      </c>
      <c r="AJ40">
        <f t="shared" si="7"/>
        <v>-1902.6246109006206</v>
      </c>
      <c r="AK40">
        <f t="shared" si="22"/>
        <v>-1243.0542213663136</v>
      </c>
      <c r="AL40">
        <f t="shared" si="26"/>
        <v>-3145.7556409056924</v>
      </c>
      <c r="AN40">
        <f t="shared" si="27"/>
        <v>0</v>
      </c>
      <c r="AO40">
        <f t="shared" si="27"/>
        <v>0</v>
      </c>
      <c r="AP40">
        <f t="shared" si="27"/>
        <v>-2.6201048410398137E-9</v>
      </c>
      <c r="AQ40">
        <f t="shared" si="27"/>
        <v>-1.8197806651742846E-3</v>
      </c>
      <c r="AR40">
        <f t="shared" si="27"/>
        <v>-1.8197832852791258E-3</v>
      </c>
      <c r="AS40">
        <f t="shared" si="27"/>
        <v>-45.077800115393451</v>
      </c>
      <c r="AT40">
        <f t="shared" si="27"/>
        <v>-29.450974933422405</v>
      </c>
      <c r="AU40">
        <f t="shared" si="23"/>
        <v>-74.53059483210113</v>
      </c>
      <c r="AW40">
        <v>37</v>
      </c>
      <c r="AX40">
        <f>IF(Z40&gt;0, (R40*SUMPRODUCT(K40:$K$98, X40:$X$98)-K40*$AZ$3)/Z40, 0)</f>
        <v>-1792153539694.4832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2000000</v>
      </c>
      <c r="S41">
        <f t="shared" si="1"/>
        <v>-8777843369246.0342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-15855.292837189572</v>
      </c>
      <c r="AC41">
        <f t="shared" si="2"/>
        <v>-14156.513047887327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-1.4291671534646756E-2</v>
      </c>
      <c r="AI41">
        <f t="shared" si="25"/>
        <v>-1.4291691694087482E-2</v>
      </c>
      <c r="AJ41">
        <f t="shared" si="7"/>
        <v>-1698.7797893022453</v>
      </c>
      <c r="AK41">
        <f t="shared" si="22"/>
        <v>-1109.8704986032701</v>
      </c>
      <c r="AL41">
        <f t="shared" si="26"/>
        <v>-2808.6645795972095</v>
      </c>
      <c r="AN41">
        <f t="shared" si="27"/>
        <v>0</v>
      </c>
      <c r="AO41">
        <f t="shared" si="27"/>
        <v>0</v>
      </c>
      <c r="AP41">
        <f t="shared" si="27"/>
        <v>-4.2645190634124515E-10</v>
      </c>
      <c r="AQ41">
        <f t="shared" si="27"/>
        <v>-3.0232537964674583E-4</v>
      </c>
      <c r="AR41">
        <f t="shared" si="27"/>
        <v>-3.0232580609865217E-4</v>
      </c>
      <c r="AS41">
        <f t="shared" si="27"/>
        <v>-35.935911589624588</v>
      </c>
      <c r="AT41">
        <f t="shared" si="27"/>
        <v>-23.478150826200768</v>
      </c>
      <c r="AU41">
        <f t="shared" si="23"/>
        <v>-59.414364741631452</v>
      </c>
      <c r="AW41">
        <v>38</v>
      </c>
      <c r="AX41">
        <f>IF(Z41&gt;0, (R41*SUMPRODUCT(K41:$K$98, X41:$X$98)-K41*$AZ$3)/Z41, 0)</f>
        <v>-8777843369246.0342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2000000</v>
      </c>
      <c r="S42">
        <f t="shared" si="1"/>
        <v>-43765317727012.719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-14156.513047887327</v>
      </c>
      <c r="AC42">
        <f t="shared" si="2"/>
        <v>-12639.744056388679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-2.6156407738771102E-3</v>
      </c>
      <c r="AI42">
        <f t="shared" si="25"/>
        <v>-2.6156443839685916E-3</v>
      </c>
      <c r="AJ42">
        <f t="shared" si="7"/>
        <v>-1516.7689914986477</v>
      </c>
      <c r="AK42">
        <f t="shared" si="22"/>
        <v>-990.95591335211304</v>
      </c>
      <c r="AL42">
        <f t="shared" si="26"/>
        <v>-2507.7275204951447</v>
      </c>
      <c r="AN42">
        <f t="shared" si="27"/>
        <v>0</v>
      </c>
      <c r="AO42">
        <f t="shared" si="27"/>
        <v>0</v>
      </c>
      <c r="AP42">
        <f t="shared" si="27"/>
        <v>-6.8185458511166355E-11</v>
      </c>
      <c r="AQ42">
        <f t="shared" si="27"/>
        <v>-4.9402810535046618E-5</v>
      </c>
      <c r="AR42">
        <f t="shared" si="27"/>
        <v>-4.9402878720505131E-5</v>
      </c>
      <c r="AS42">
        <f t="shared" si="27"/>
        <v>-28.647913681728667</v>
      </c>
      <c r="AT42">
        <f t="shared" si="27"/>
        <v>-18.716640191899149</v>
      </c>
      <c r="AU42">
        <f t="shared" si="23"/>
        <v>-47.364603276506536</v>
      </c>
      <c r="AW42">
        <v>39</v>
      </c>
      <c r="AX42">
        <f>IF(Z42&gt;0, (R42*SUMPRODUCT(K42:$K$98, X42:$X$98)-K42*$AZ$3)/Z42, 0)</f>
        <v>-43765317727012.719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2000000</v>
      </c>
      <c r="S43">
        <f t="shared" si="1"/>
        <v>-222334062811088.84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-12639.744056388679</v>
      </c>
      <c r="AC43">
        <f t="shared" si="2"/>
        <v>-11285.485807734323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-4.7032021076512002E-4</v>
      </c>
      <c r="AI43">
        <f t="shared" si="25"/>
        <v>-4.703208452543693E-4</v>
      </c>
      <c r="AJ43">
        <f t="shared" si="7"/>
        <v>-1354.2582486543561</v>
      </c>
      <c r="AK43">
        <f t="shared" si="22"/>
        <v>-884.78208394720764</v>
      </c>
      <c r="AL43">
        <f t="shared" si="26"/>
        <v>-2239.0408029224091</v>
      </c>
      <c r="AN43">
        <f t="shared" si="27"/>
        <v>0</v>
      </c>
      <c r="AO43">
        <f t="shared" si="27"/>
        <v>0</v>
      </c>
      <c r="AP43">
        <f t="shared" si="27"/>
        <v>-1.0699902077154361E-11</v>
      </c>
      <c r="AQ43">
        <f t="shared" si="27"/>
        <v>-7.931387657091685E-6</v>
      </c>
      <c r="AR43">
        <f t="shared" si="27"/>
        <v>-7.9313983569937631E-6</v>
      </c>
      <c r="AS43">
        <f t="shared" si="27"/>
        <v>-22.837945110668311</v>
      </c>
      <c r="AT43">
        <f t="shared" si="27"/>
        <v>-14.920791280516195</v>
      </c>
      <c r="AU43">
        <f t="shared" si="23"/>
        <v>-37.758744322582864</v>
      </c>
      <c r="AW43">
        <v>40</v>
      </c>
      <c r="AX43">
        <f>IF(Z43&gt;0, (R43*SUMPRODUCT(K43:$K$98, X43:$X$98)-K43*$AZ$3)/Z43, 0)</f>
        <v>-222334062811088.84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2000000</v>
      </c>
      <c r="S44">
        <f t="shared" si="1"/>
        <v>-1152874378997032.5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-11285.485807734323</v>
      </c>
      <c r="AC44">
        <f t="shared" si="2"/>
        <v>-10076.326620971813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-8.3022742232235437E-5</v>
      </c>
      <c r="AI44">
        <f t="shared" si="25"/>
        <v>-8.3022851484453251E-5</v>
      </c>
      <c r="AJ44">
        <f t="shared" si="7"/>
        <v>-1209.1591867625102</v>
      </c>
      <c r="AK44">
        <f t="shared" si="22"/>
        <v>-789.98400654140266</v>
      </c>
      <c r="AL44">
        <f t="shared" si="26"/>
        <v>-1999.1432763267644</v>
      </c>
      <c r="AN44">
        <f t="shared" si="27"/>
        <v>0</v>
      </c>
      <c r="AO44">
        <f t="shared" si="27"/>
        <v>0</v>
      </c>
      <c r="AP44">
        <f t="shared" si="27"/>
        <v>-1.645007091553766E-12</v>
      </c>
      <c r="AQ44">
        <f t="shared" si="27"/>
        <v>-1.2500707305489428E-6</v>
      </c>
      <c r="AR44">
        <f t="shared" si="27"/>
        <v>-1.2500723755560343E-6</v>
      </c>
      <c r="AS44">
        <f t="shared" si="27"/>
        <v>-18.206270562805976</v>
      </c>
      <c r="AT44">
        <f t="shared" si="27"/>
        <v>-11.894763502472689</v>
      </c>
      <c r="AU44">
        <f t="shared" si="23"/>
        <v>-30.101035315351041</v>
      </c>
      <c r="AW44">
        <v>41</v>
      </c>
      <c r="AX44">
        <f>IF(Z44&gt;0, (R44*SUMPRODUCT(K44:$K$98, X44:$X$98)-K44*$AZ$3)/Z44, 0)</f>
        <v>-1152874378997032.5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2000000</v>
      </c>
      <c r="S45">
        <f t="shared" si="1"/>
        <v>-6108086775285152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-10076.326620971813</v>
      </c>
      <c r="AC45">
        <f t="shared" si="2"/>
        <v>-8996.7201983880441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-1.4359712275167068E-5</v>
      </c>
      <c r="AI45">
        <f t="shared" si="25"/>
        <v>-1.435973068666098E-5</v>
      </c>
      <c r="AJ45">
        <f t="shared" si="7"/>
        <v>-1079.606422583769</v>
      </c>
      <c r="AK45">
        <f t="shared" si="22"/>
        <v>-705.34286346802696</v>
      </c>
      <c r="AL45">
        <f t="shared" si="26"/>
        <v>-1784.9493004115266</v>
      </c>
      <c r="AN45">
        <f t="shared" si="27"/>
        <v>0</v>
      </c>
      <c r="AO45">
        <f t="shared" si="27"/>
        <v>0</v>
      </c>
      <c r="AP45">
        <f t="shared" si="27"/>
        <v>-2.4751898682479773E-13</v>
      </c>
      <c r="AQ45">
        <f t="shared" si="27"/>
        <v>-1.9304796505635067E-7</v>
      </c>
      <c r="AR45">
        <f t="shared" si="27"/>
        <v>-1.9304821257533749E-7</v>
      </c>
      <c r="AS45">
        <f t="shared" si="27"/>
        <v>-14.513927504103725</v>
      </c>
      <c r="AT45">
        <f t="shared" si="27"/>
        <v>-9.4824326456038115</v>
      </c>
      <c r="AU45">
        <f t="shared" si="23"/>
        <v>-23.996360342755747</v>
      </c>
      <c r="AW45">
        <v>42</v>
      </c>
      <c r="AX45">
        <f>IF(Z45&gt;0, (R45*SUMPRODUCT(K45:$K$98, X45:$X$98)-K45*$AZ$3)/Z45, 0)</f>
        <v>-6108086775285152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12.5</v>
      </c>
      <c r="R46">
        <f t="shared" si="0"/>
        <v>2000000</v>
      </c>
      <c r="S46">
        <f t="shared" si="1"/>
        <v>-3.3124779600313488E+16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-8996.7201983880441</v>
      </c>
      <c r="AC46">
        <f t="shared" si="2"/>
        <v>-8032.7858915865936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-2.4313790152821881E-6</v>
      </c>
      <c r="AI46">
        <f t="shared" si="25"/>
        <v>-2.4313820465423158E-6</v>
      </c>
      <c r="AJ46">
        <f t="shared" si="7"/>
        <v>-963.93430680145048</v>
      </c>
      <c r="AK46">
        <f t="shared" si="22"/>
        <v>-629.77041388716316</v>
      </c>
      <c r="AL46">
        <f t="shared" si="26"/>
        <v>-1593.7047231199958</v>
      </c>
      <c r="AN46">
        <f t="shared" si="27"/>
        <v>0</v>
      </c>
      <c r="AO46">
        <f t="shared" si="27"/>
        <v>0</v>
      </c>
      <c r="AP46">
        <f t="shared" si="27"/>
        <v>-3.6385192276649636E-14</v>
      </c>
      <c r="AQ46">
        <f t="shared" si="27"/>
        <v>-2.918462594381459E-8</v>
      </c>
      <c r="AR46">
        <f t="shared" si="27"/>
        <v>-2.9184662329006868E-8</v>
      </c>
      <c r="AS46">
        <f t="shared" si="27"/>
        <v>-11.570414156570942</v>
      </c>
      <c r="AT46">
        <f t="shared" si="27"/>
        <v>-7.5593372502826339</v>
      </c>
      <c r="AU46">
        <f t="shared" si="23"/>
        <v>-19.129751436038241</v>
      </c>
      <c r="AW46">
        <v>43</v>
      </c>
      <c r="AX46">
        <f>IF(Z46&gt;0, (R46*SUMPRODUCT(K46:$K$98, X46:$X$98)-K46*$AZ$3)/Z46, 0)</f>
        <v>-3.3124779600313488E+16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2000000</v>
      </c>
      <c r="S47">
        <f t="shared" si="1"/>
        <v>-1.8423937470630214E+17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-8032.7858915865936</v>
      </c>
      <c r="AC47">
        <f t="shared" si="2"/>
        <v>-7172.1302603706918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-4.0229495420116684E-7</v>
      </c>
      <c r="AI47">
        <f t="shared" si="25"/>
        <v>-4.0229544080522962E-7</v>
      </c>
      <c r="AJ47">
        <f t="shared" si="7"/>
        <v>-860.65563121590185</v>
      </c>
      <c r="AK47">
        <f t="shared" si="22"/>
        <v>-562.29501241106163</v>
      </c>
      <c r="AL47">
        <f t="shared" si="26"/>
        <v>-1422.9506440292589</v>
      </c>
      <c r="AN47">
        <f t="shared" si="27"/>
        <v>0</v>
      </c>
      <c r="AO47">
        <f t="shared" si="27"/>
        <v>0</v>
      </c>
      <c r="AP47">
        <f t="shared" si="27"/>
        <v>-5.2150583892177469E-15</v>
      </c>
      <c r="AQ47">
        <f t="shared" si="27"/>
        <v>-4.3114964225656086E-9</v>
      </c>
      <c r="AR47">
        <f t="shared" si="27"/>
        <v>-4.3115016376239983E-9</v>
      </c>
      <c r="AS47">
        <f t="shared" si="27"/>
        <v>-9.2238633278824853</v>
      </c>
      <c r="AT47">
        <f t="shared" si="27"/>
        <v>-6.0262573743952395</v>
      </c>
      <c r="AU47">
        <f t="shared" si="23"/>
        <v>-15.250120706589227</v>
      </c>
      <c r="AW47">
        <v>44</v>
      </c>
      <c r="AX47">
        <f>IF(Z47&gt;0, (R47*SUMPRODUCT(K47:$K$98, X47:$X$98)-K47*$AZ$3)/Z47, 0)</f>
        <v>-1.8423937470630214E+17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2000000</v>
      </c>
      <c r="S48">
        <f t="shared" si="1"/>
        <v>-1.0521779280884058E+18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-7172.1302603706918</v>
      </c>
      <c r="AC48">
        <f t="shared" si="2"/>
        <v>-6403.6877324776033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-6.4905830996172915E-8</v>
      </c>
      <c r="AI48">
        <f t="shared" si="25"/>
        <v>-6.4905907072751335E-8</v>
      </c>
      <c r="AJ48">
        <f t="shared" si="7"/>
        <v>-768.44252789308848</v>
      </c>
      <c r="AK48">
        <f t="shared" si="22"/>
        <v>-502.04911822594846</v>
      </c>
      <c r="AL48">
        <f t="shared" si="26"/>
        <v>-1270.4916461839427</v>
      </c>
      <c r="AN48">
        <f t="shared" si="27"/>
        <v>0</v>
      </c>
      <c r="AO48">
        <f t="shared" si="27"/>
        <v>0</v>
      </c>
      <c r="AP48">
        <f t="shared" si="27"/>
        <v>-7.2797488035554038E-16</v>
      </c>
      <c r="AQ48">
        <f t="shared" si="27"/>
        <v>-6.2108227704676639E-10</v>
      </c>
      <c r="AR48">
        <f t="shared" si="27"/>
        <v>-6.2108300502164673E-10</v>
      </c>
      <c r="AS48">
        <f t="shared" si="27"/>
        <v>-7.3532073725633991</v>
      </c>
      <c r="AT48">
        <f t="shared" si="27"/>
        <v>-4.8040954834316647</v>
      </c>
      <c r="AU48">
        <f t="shared" si="23"/>
        <v>-12.157302856616147</v>
      </c>
      <c r="AW48">
        <v>45</v>
      </c>
      <c r="AX48">
        <f>IF(Z48&gt;0, (R48*SUMPRODUCT(K48:$K$98, X48:$X$98)-K48*$AZ$3)/Z48, 0)</f>
        <v>-1.0521779280884058E+18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2000000</v>
      </c>
      <c r="S49">
        <f t="shared" si="1"/>
        <v>-6.1819213416491899E+18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-6403.6877324776033</v>
      </c>
      <c r="AC49">
        <f t="shared" si="2"/>
        <v>-5717.5783325698321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-1.0200756135089026E-8</v>
      </c>
      <c r="AI49">
        <f t="shared" si="25"/>
        <v>-1.0200767696175815E-8</v>
      </c>
      <c r="AJ49">
        <f t="shared" si="7"/>
        <v>-686.10939990777115</v>
      </c>
      <c r="AK49">
        <f t="shared" si="22"/>
        <v>-448.25814127343227</v>
      </c>
      <c r="AL49">
        <f t="shared" si="26"/>
        <v>-1134.3675411914041</v>
      </c>
      <c r="AN49">
        <f t="shared" si="27"/>
        <v>0</v>
      </c>
      <c r="AO49">
        <f t="shared" si="27"/>
        <v>0</v>
      </c>
      <c r="AP49">
        <f t="shared" si="27"/>
        <v>-9.8774777658087038E-17</v>
      </c>
      <c r="AQ49">
        <f t="shared" si="27"/>
        <v>-8.7152482939275362E-11</v>
      </c>
      <c r="AR49">
        <f t="shared" si="27"/>
        <v>-8.7152581714053015E-11</v>
      </c>
      <c r="AS49">
        <f t="shared" si="27"/>
        <v>-5.8619318977981445</v>
      </c>
      <c r="AT49">
        <f t="shared" si="27"/>
        <v>-3.8297955065644889</v>
      </c>
      <c r="AU49">
        <f t="shared" si="23"/>
        <v>-9.6917274044497859</v>
      </c>
      <c r="AW49">
        <v>46</v>
      </c>
      <c r="AX49">
        <f>IF(Z49&gt;0, (R49*SUMPRODUCT(K49:$K$98, X49:$X$98)-K49*$AZ$3)/Z49, 0)</f>
        <v>-6.1819213416491899E+18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2000000</v>
      </c>
      <c r="S50">
        <f t="shared" si="1"/>
        <v>-3.7405233763828449E+19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-5717.5783325698321</v>
      </c>
      <c r="AC50">
        <f t="shared" si="2"/>
        <v>-5104.9806540802838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-1.5583207270418543E-9</v>
      </c>
      <c r="AI50">
        <f t="shared" si="25"/>
        <v>-1.5583224330132319E-9</v>
      </c>
      <c r="AJ50">
        <f t="shared" si="7"/>
        <v>-612.59767848954834</v>
      </c>
      <c r="AK50">
        <f t="shared" si="22"/>
        <v>-400.23048327988829</v>
      </c>
      <c r="AL50">
        <f t="shared" si="26"/>
        <v>-1012.8281617709949</v>
      </c>
      <c r="AN50">
        <f t="shared" si="27"/>
        <v>0</v>
      </c>
      <c r="AO50">
        <f t="shared" si="27"/>
        <v>0</v>
      </c>
      <c r="AP50">
        <f t="shared" si="27"/>
        <v>-1.3013709773252208E-17</v>
      </c>
      <c r="AQ50">
        <f t="shared" si="27"/>
        <v>-1.1887382133637668E-11</v>
      </c>
      <c r="AR50">
        <f t="shared" si="27"/>
        <v>-1.1887395147347441E-11</v>
      </c>
      <c r="AS50">
        <f t="shared" si="27"/>
        <v>-4.6730962195492767</v>
      </c>
      <c r="AT50">
        <f t="shared" si="27"/>
        <v>-3.0530895301059089</v>
      </c>
      <c r="AU50">
        <f t="shared" si="23"/>
        <v>-7.7261857496670725</v>
      </c>
      <c r="AW50">
        <v>47</v>
      </c>
      <c r="AX50">
        <f>IF(Z50&gt;0, (R50*SUMPRODUCT(K50:$K$98, X50:$X$98)-K50*$AZ$3)/Z50, 0)</f>
        <v>-3.7405233763828449E+19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2000000</v>
      </c>
      <c r="S51">
        <f t="shared" si="1"/>
        <v>-2.3317626084167736E+20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-5104.9806540802838</v>
      </c>
      <c r="AC51">
        <f t="shared" si="2"/>
        <v>-4558.0184411431201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-2.3113081919917741E-10</v>
      </c>
      <c r="AI51">
        <f t="shared" si="25"/>
        <v>-2.311310635432213E-10</v>
      </c>
      <c r="AJ51">
        <f t="shared" si="7"/>
        <v>-546.96221293716371</v>
      </c>
      <c r="AK51">
        <f t="shared" si="22"/>
        <v>-357.34864578561991</v>
      </c>
      <c r="AL51">
        <f t="shared" si="26"/>
        <v>-904.31085872301469</v>
      </c>
      <c r="AN51">
        <f t="shared" si="27"/>
        <v>0</v>
      </c>
      <c r="AO51">
        <f t="shared" si="27"/>
        <v>0</v>
      </c>
      <c r="AP51">
        <f t="shared" si="27"/>
        <v>-1.6642290980798216E-18</v>
      </c>
      <c r="AQ51">
        <f t="shared" si="27"/>
        <v>-1.5742337265243264E-12</v>
      </c>
      <c r="AR51">
        <f t="shared" si="27"/>
        <v>-1.5742353907534245E-12</v>
      </c>
      <c r="AS51">
        <f t="shared" si="27"/>
        <v>-3.725363695431958</v>
      </c>
      <c r="AT51">
        <f t="shared" si="27"/>
        <v>-2.4339042810155886</v>
      </c>
      <c r="AU51">
        <f t="shared" si="23"/>
        <v>-6.1592679764491205</v>
      </c>
      <c r="AW51">
        <v>48</v>
      </c>
      <c r="AX51">
        <f>IF(Z51&gt;0, (R51*SUMPRODUCT(K51:$K$98, X51:$X$98)-K51*$AZ$3)/Z51, 0)</f>
        <v>-2.3317626084167736E+20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2000000</v>
      </c>
      <c r="S52">
        <f t="shared" si="1"/>
        <v>-1.5000338854434667E+21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-4558.0184411431201</v>
      </c>
      <c r="AC52">
        <f t="shared" si="2"/>
        <v>-4069.6593224492153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-3.3278006699954127E-11</v>
      </c>
      <c r="AI52">
        <f t="shared" si="25"/>
        <v>-3.3278040613015707E-11</v>
      </c>
      <c r="AJ52">
        <f t="shared" si="7"/>
        <v>-488.35911869390475</v>
      </c>
      <c r="AK52">
        <f t="shared" si="22"/>
        <v>-319.06129088001842</v>
      </c>
      <c r="AL52">
        <f t="shared" si="26"/>
        <v>-807.42040957395648</v>
      </c>
      <c r="AN52">
        <f t="shared" si="27"/>
        <v>0</v>
      </c>
      <c r="AO52">
        <f t="shared" si="27"/>
        <v>0</v>
      </c>
      <c r="AP52">
        <f t="shared" si="27"/>
        <v>-2.0623403067125153E-19</v>
      </c>
      <c r="AQ52">
        <f t="shared" si="27"/>
        <v>-2.0237209896388876E-13</v>
      </c>
      <c r="AR52">
        <f t="shared" si="27"/>
        <v>-2.023723051979194E-13</v>
      </c>
      <c r="AS52">
        <f t="shared" si="27"/>
        <v>-2.9698371296492532</v>
      </c>
      <c r="AT52">
        <f t="shared" si="27"/>
        <v>-1.9402935913708494</v>
      </c>
      <c r="AU52">
        <f t="shared" si="23"/>
        <v>-4.9101307210203053</v>
      </c>
      <c r="AW52">
        <v>49</v>
      </c>
      <c r="AX52">
        <f>IF(Z52&gt;0, (R52*SUMPRODUCT(K52:$K$98, X52:$X$98)-K52*$AZ$3)/Z52, 0)</f>
        <v>-1.5000338854434667E+21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2000000</v>
      </c>
      <c r="S53">
        <f t="shared" si="1"/>
        <v>-9.9741905101884857E+21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-4069.6593224492153</v>
      </c>
      <c r="AC53">
        <f t="shared" si="2"/>
        <v>-3633.624395043943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-4.6432235821266385E-12</v>
      </c>
      <c r="AI53">
        <f t="shared" si="25"/>
        <v>-4.6432281359102153E-12</v>
      </c>
      <c r="AJ53">
        <f t="shared" si="7"/>
        <v>-436.03492740527236</v>
      </c>
      <c r="AK53">
        <f t="shared" si="22"/>
        <v>-284.87615257144512</v>
      </c>
      <c r="AL53">
        <f t="shared" si="26"/>
        <v>-720.91107997672214</v>
      </c>
      <c r="AN53">
        <f t="shared" si="27"/>
        <v>0</v>
      </c>
      <c r="AO53">
        <f t="shared" si="27"/>
        <v>0</v>
      </c>
      <c r="AP53">
        <f t="shared" si="27"/>
        <v>-2.4725648732488661E-20</v>
      </c>
      <c r="AQ53">
        <f t="shared" si="27"/>
        <v>-2.5211280540593104E-14</v>
      </c>
      <c r="AR53">
        <f t="shared" si="27"/>
        <v>-2.5211305266241836E-14</v>
      </c>
      <c r="AS53">
        <f t="shared" si="27"/>
        <v>-2.3675359770800823</v>
      </c>
      <c r="AT53">
        <f t="shared" si="27"/>
        <v>-1.5467901716923231</v>
      </c>
      <c r="AU53">
        <f t="shared" si="23"/>
        <v>-3.9143261487724303</v>
      </c>
      <c r="AW53">
        <v>50</v>
      </c>
      <c r="AX53">
        <f>IF(Z53&gt;0, (R53*SUMPRODUCT(K53:$K$98, X53:$X$98)-K53*$AZ$3)/Z53, 0)</f>
        <v>-9.9741905101884857E+21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2000000</v>
      </c>
      <c r="S54">
        <f t="shared" si="1"/>
        <v>-6.8654266483923113E+22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-3633.624395043943</v>
      </c>
      <c r="AC54">
        <f t="shared" si="2"/>
        <v>-3244.3074955749485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-6.2680785813444931E-13</v>
      </c>
      <c r="AI54">
        <f t="shared" si="25"/>
        <v>-6.2680844883107711E-13</v>
      </c>
      <c r="AJ54">
        <f t="shared" si="7"/>
        <v>-389.31689946899451</v>
      </c>
      <c r="AK54">
        <f t="shared" si="22"/>
        <v>-254.35370765307604</v>
      </c>
      <c r="AL54">
        <f t="shared" si="26"/>
        <v>-643.67060712207115</v>
      </c>
      <c r="AN54">
        <f t="shared" si="27"/>
        <v>0</v>
      </c>
      <c r="AO54">
        <f t="shared" si="27"/>
        <v>0</v>
      </c>
      <c r="AP54">
        <f t="shared" si="27"/>
        <v>-2.8636621377043711E-21</v>
      </c>
      <c r="AQ54">
        <f t="shared" si="27"/>
        <v>-3.0387272358478394E-15</v>
      </c>
      <c r="AR54">
        <f t="shared" si="27"/>
        <v>-3.0387300995099773E-15</v>
      </c>
      <c r="AS54">
        <f t="shared" si="27"/>
        <v>-1.8873851858100208</v>
      </c>
      <c r="AT54">
        <f t="shared" si="27"/>
        <v>-1.2330916547292119</v>
      </c>
      <c r="AU54">
        <f t="shared" si="23"/>
        <v>-3.1204768405392356</v>
      </c>
      <c r="AW54">
        <v>51</v>
      </c>
      <c r="AX54">
        <f>IF(Z54&gt;0, (R54*SUMPRODUCT(K54:$K$98, X54:$X$98)-K54*$AZ$3)/Z54, 0)</f>
        <v>-6.8654266483923113E+22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2000000</v>
      </c>
      <c r="S55">
        <f t="shared" si="1"/>
        <v>-4.8986525678385007E+23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-3244.3074955749485</v>
      </c>
      <c r="AC55">
        <f t="shared" si="2"/>
        <v>-2896.7031210490609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-8.1739815663013195E-14</v>
      </c>
      <c r="AI55">
        <f t="shared" si="25"/>
        <v>-8.1739889578826804E-14</v>
      </c>
      <c r="AJ55">
        <f t="shared" si="7"/>
        <v>-347.60437452588758</v>
      </c>
      <c r="AK55">
        <f t="shared" si="22"/>
        <v>-227.10152469024641</v>
      </c>
      <c r="AL55">
        <f t="shared" si="26"/>
        <v>-574.70589921613407</v>
      </c>
      <c r="AN55">
        <f t="shared" si="27"/>
        <v>0</v>
      </c>
      <c r="AO55">
        <f t="shared" si="27"/>
        <v>0</v>
      </c>
      <c r="AP55">
        <f t="shared" si="27"/>
        <v>-3.1994595577384401E-22</v>
      </c>
      <c r="AQ55">
        <f t="shared" si="27"/>
        <v>-3.5381229226580313E-16</v>
      </c>
      <c r="AR55">
        <f t="shared" si="27"/>
        <v>-3.538126122117589E-16</v>
      </c>
      <c r="AS55">
        <f t="shared" si="27"/>
        <v>-1.504611914708242</v>
      </c>
      <c r="AT55">
        <f t="shared" si="27"/>
        <v>-0.98301311760938404</v>
      </c>
      <c r="AU55">
        <f t="shared" si="23"/>
        <v>-2.4876250323176263</v>
      </c>
      <c r="AW55">
        <v>52</v>
      </c>
      <c r="AX55">
        <f>IF(Z55&gt;0, (R55*SUMPRODUCT(K55:$K$98, X55:$X$98)-K55*$AZ$3)/Z55, 0)</f>
        <v>-4.8986525678385007E+23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2000000</v>
      </c>
      <c r="S56">
        <f t="shared" si="1"/>
        <v>-3.6289036124094661E+24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-2896.7031210490609</v>
      </c>
      <c r="AC56">
        <f t="shared" si="2"/>
        <v>-2586.342072365233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-1.0282852492698077E-14</v>
      </c>
      <c r="AI56">
        <f t="shared" si="25"/>
        <v>-1.0282861401525468E-14</v>
      </c>
      <c r="AJ56">
        <f t="shared" si="7"/>
        <v>-310.3610486838279</v>
      </c>
      <c r="AK56">
        <f t="shared" si="22"/>
        <v>-202.76921847343428</v>
      </c>
      <c r="AL56">
        <f t="shared" si="26"/>
        <v>-513.13026715726221</v>
      </c>
      <c r="AN56">
        <f t="shared" si="27"/>
        <v>0</v>
      </c>
      <c r="AO56">
        <f t="shared" si="27"/>
        <v>0</v>
      </c>
      <c r="AP56">
        <f t="shared" si="27"/>
        <v>-3.4430377561616411E-23</v>
      </c>
      <c r="AQ56">
        <f t="shared" si="27"/>
        <v>-3.9740639049585017E-17</v>
      </c>
      <c r="AR56">
        <f t="shared" si="27"/>
        <v>-3.9740673479962572E-17</v>
      </c>
      <c r="AS56">
        <f t="shared" si="27"/>
        <v>-1.1994674064957274</v>
      </c>
      <c r="AT56">
        <f t="shared" si="27"/>
        <v>-0.78365203891054203</v>
      </c>
      <c r="AU56">
        <f t="shared" si="23"/>
        <v>-1.9831194454062695</v>
      </c>
      <c r="AW56">
        <v>53</v>
      </c>
      <c r="AX56">
        <f>IF(Z56&gt;0, (R56*SUMPRODUCT(K56:$K$98, X56:$X$98)-K56*$AZ$3)/Z56, 0)</f>
        <v>-3.6289036124094661E+24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2000000</v>
      </c>
      <c r="S57">
        <f t="shared" si="1"/>
        <v>-2.7958992466068132E+25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-2586.342072365233</v>
      </c>
      <c r="AC57">
        <f t="shared" si="2"/>
        <v>-2309.2339931832435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-1.2459710479194898E-15</v>
      </c>
      <c r="AI57">
        <f t="shared" si="25"/>
        <v>-1.2459720803395583E-15</v>
      </c>
      <c r="AJ57">
        <f t="shared" si="7"/>
        <v>-277.10807918198952</v>
      </c>
      <c r="AK57">
        <f t="shared" si="22"/>
        <v>-181.04394506556633</v>
      </c>
      <c r="AL57">
        <f t="shared" si="26"/>
        <v>-458.15202424755586</v>
      </c>
      <c r="AN57">
        <f t="shared" si="27"/>
        <v>0</v>
      </c>
      <c r="AO57">
        <f t="shared" si="27"/>
        <v>0</v>
      </c>
      <c r="AP57">
        <f t="shared" si="27"/>
        <v>-3.5625392332064449E-24</v>
      </c>
      <c r="AQ57">
        <f t="shared" si="27"/>
        <v>-4.2994328349727181E-18</v>
      </c>
      <c r="AR57">
        <f t="shared" si="27"/>
        <v>-4.2994363975119519E-18</v>
      </c>
      <c r="AS57">
        <f t="shared" si="27"/>
        <v>-0.95620807278039588</v>
      </c>
      <c r="AT57">
        <f t="shared" si="27"/>
        <v>-0.62472260754985809</v>
      </c>
      <c r="AU57">
        <f t="shared" si="23"/>
        <v>-1.5809306803302541</v>
      </c>
      <c r="AW57">
        <v>54</v>
      </c>
      <c r="AX57">
        <f>IF(Z57&gt;0, (R57*SUMPRODUCT(K57:$K$98, X57:$X$98)-K57*$AZ$3)/Z57, 0)</f>
        <v>-2.7958992466068132E+25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2000000</v>
      </c>
      <c r="S58">
        <f t="shared" si="1"/>
        <v>-2.2440711928163617E+26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-2309.2339931832435</v>
      </c>
      <c r="AC58">
        <f t="shared" si="2"/>
        <v>-2061.8160653421814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-1.4515966455492617E-16</v>
      </c>
      <c r="AI58">
        <f t="shared" si="25"/>
        <v>-1.4515977940289044E-16</v>
      </c>
      <c r="AJ58">
        <f t="shared" si="7"/>
        <v>-247.41792784106201</v>
      </c>
      <c r="AK58">
        <f t="shared" si="22"/>
        <v>-161.64637952282706</v>
      </c>
      <c r="AL58">
        <f t="shared" si="26"/>
        <v>-409.06430736388904</v>
      </c>
      <c r="AN58">
        <f t="shared" si="27"/>
        <v>0</v>
      </c>
      <c r="AO58">
        <f t="shared" si="27"/>
        <v>0</v>
      </c>
      <c r="AP58">
        <f t="shared" si="27"/>
        <v>-3.5384127950759774E-25</v>
      </c>
      <c r="AQ58">
        <f t="shared" si="27"/>
        <v>-4.4723022968941001E-19</v>
      </c>
      <c r="AR58">
        <f t="shared" si="27"/>
        <v>-4.4723058353068952E-19</v>
      </c>
      <c r="AS58">
        <f t="shared" si="27"/>
        <v>-0.76228322128539183</v>
      </c>
      <c r="AT58">
        <f t="shared" si="27"/>
        <v>-0.49802503790645564</v>
      </c>
      <c r="AU58">
        <f t="shared" si="23"/>
        <v>-1.2603082591918475</v>
      </c>
      <c r="AW58">
        <v>55</v>
      </c>
      <c r="AX58">
        <f>IF(Z58&gt;0, (R58*SUMPRODUCT(K58:$K$98, X58:$X$98)-K58*$AZ$3)/Z58, 0)</f>
        <v>-2.2440711928163617E+26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2000000</v>
      </c>
      <c r="S59">
        <f t="shared" si="1"/>
        <v>-1.8792955210902902E+27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-2061.8160653421814</v>
      </c>
      <c r="AC59">
        <f t="shared" si="2"/>
        <v>-1840.907201198376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-1.6232771487165304E-17</v>
      </c>
      <c r="AI59">
        <f t="shared" si="25"/>
        <v>-1.6232783731828135E-17</v>
      </c>
      <c r="AJ59">
        <f t="shared" si="7"/>
        <v>-220.90886414380543</v>
      </c>
      <c r="AK59">
        <f t="shared" si="22"/>
        <v>-144.32712457395272</v>
      </c>
      <c r="AL59">
        <f t="shared" si="26"/>
        <v>-365.23598871775812</v>
      </c>
      <c r="AN59">
        <f t="shared" si="27"/>
        <v>0</v>
      </c>
      <c r="AO59">
        <f t="shared" si="27"/>
        <v>0</v>
      </c>
      <c r="AP59">
        <f t="shared" si="27"/>
        <v>-3.3683251147662102E-26</v>
      </c>
      <c r="AQ59">
        <f t="shared" si="27"/>
        <v>-4.4653946489591448E-20</v>
      </c>
      <c r="AR59">
        <f t="shared" si="27"/>
        <v>-4.4653980172842597E-20</v>
      </c>
      <c r="AS59">
        <f t="shared" si="27"/>
        <v>-0.60768751696858425</v>
      </c>
      <c r="AT59">
        <f t="shared" si="27"/>
        <v>-0.39702251108614123</v>
      </c>
      <c r="AU59">
        <f t="shared" si="23"/>
        <v>-1.0047100280547254</v>
      </c>
      <c r="AW59">
        <v>56</v>
      </c>
      <c r="AX59">
        <f>IF(Z59&gt;0, (R59*SUMPRODUCT(K59:$K$98, X59:$X$98)-K59*$AZ$3)/Z59, 0)</f>
        <v>-1.8792955210902902E+27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2000000</v>
      </c>
      <c r="S60">
        <f t="shared" si="1"/>
        <v>-1.6572855255685577E+28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-1840.907201198376</v>
      </c>
      <c r="AC60">
        <f t="shared" si="2"/>
        <v>-1643.6671439271213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-1.7411980486757715E-18</v>
      </c>
      <c r="AI60">
        <f t="shared" si="25"/>
        <v>-1.7411992884041698E-18</v>
      </c>
      <c r="AJ60">
        <f t="shared" si="7"/>
        <v>-197.24005727125473</v>
      </c>
      <c r="AK60">
        <f t="shared" si="22"/>
        <v>-128.86350408388634</v>
      </c>
      <c r="AL60">
        <f t="shared" si="26"/>
        <v>-326.1035613551411</v>
      </c>
      <c r="AN60">
        <f t="shared" si="27"/>
        <v>0</v>
      </c>
      <c r="AO60">
        <f t="shared" si="27"/>
        <v>0</v>
      </c>
      <c r="AP60">
        <f t="shared" si="27"/>
        <v>-3.0449186870483842E-27</v>
      </c>
      <c r="AQ60">
        <f t="shared" si="27"/>
        <v>-4.2765871009558988E-21</v>
      </c>
      <c r="AR60">
        <f t="shared" si="27"/>
        <v>-4.276590145874586E-21</v>
      </c>
      <c r="AS60">
        <f t="shared" si="27"/>
        <v>-0.4844447679915368</v>
      </c>
      <c r="AT60">
        <f t="shared" si="27"/>
        <v>-0.31650391508780384</v>
      </c>
      <c r="AU60">
        <f t="shared" si="23"/>
        <v>-0.80094868307934075</v>
      </c>
      <c r="AW60">
        <v>57</v>
      </c>
      <c r="AX60">
        <f>IF(Z60&gt;0, (R60*SUMPRODUCT(K60:$K$98, X60:$X$98)-K60*$AZ$3)/Z60, 0)</f>
        <v>-1.6572855255685577E+28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2000000</v>
      </c>
      <c r="S61">
        <f t="shared" si="1"/>
        <v>-1.5428889661845407E+29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-1643.6671439271213</v>
      </c>
      <c r="AC61">
        <f t="shared" si="2"/>
        <v>-1467.5599499349298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-1.7734944537558329E-19</v>
      </c>
      <c r="AI61">
        <f t="shared" si="25"/>
        <v>-1.7734956427266387E-19</v>
      </c>
      <c r="AJ61">
        <f t="shared" si="7"/>
        <v>-176.10719399219147</v>
      </c>
      <c r="AK61">
        <f t="shared" si="22"/>
        <v>-115.0567000748985</v>
      </c>
      <c r="AL61">
        <f t="shared" si="26"/>
        <v>-291.16389406708998</v>
      </c>
      <c r="AN61">
        <f t="shared" si="27"/>
        <v>0</v>
      </c>
      <c r="AO61">
        <f t="shared" si="27"/>
        <v>0</v>
      </c>
      <c r="AP61">
        <f t="shared" si="27"/>
        <v>-2.6073679225488571E-28</v>
      </c>
      <c r="AQ61">
        <f t="shared" si="27"/>
        <v>-3.8892061326463268E-22</v>
      </c>
      <c r="AR61">
        <f t="shared" si="27"/>
        <v>-3.8892087400142495E-22</v>
      </c>
      <c r="AS61">
        <f t="shared" si="27"/>
        <v>-0.38619640305447717</v>
      </c>
      <c r="AT61">
        <f t="shared" si="27"/>
        <v>-0.25231498332892521</v>
      </c>
      <c r="AU61">
        <f t="shared" si="23"/>
        <v>-0.63851138638340244</v>
      </c>
      <c r="AW61">
        <v>58</v>
      </c>
      <c r="AX61">
        <f>IF(Z61&gt;0, (R61*SUMPRODUCT(K61:$K$98, X61:$X$98)-K61*$AZ$3)/Z61, 0)</f>
        <v>-1.5428889661845407E+29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2000000</v>
      </c>
      <c r="S62">
        <f t="shared" si="1"/>
        <v>-1.5204927022803033E+30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-1467.5599499349298</v>
      </c>
      <c r="AC62">
        <f t="shared" si="2"/>
        <v>-1310.321383870473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-1.7109749161913011E-20</v>
      </c>
      <c r="AI62">
        <f t="shared" si="25"/>
        <v>-1.7109759934090526E-20</v>
      </c>
      <c r="AJ62">
        <f t="shared" si="7"/>
        <v>-157.23856606445679</v>
      </c>
      <c r="AK62">
        <f t="shared" si="22"/>
        <v>-102.72919649544509</v>
      </c>
      <c r="AL62">
        <f t="shared" si="26"/>
        <v>-259.96776255990187</v>
      </c>
      <c r="AN62">
        <f t="shared" si="27"/>
        <v>0</v>
      </c>
      <c r="AO62">
        <f t="shared" si="27"/>
        <v>0</v>
      </c>
      <c r="AP62">
        <f t="shared" si="27"/>
        <v>-2.1091943830768204E-29</v>
      </c>
      <c r="AQ62">
        <f t="shared" si="27"/>
        <v>-3.3500921034553778E-23</v>
      </c>
      <c r="AR62">
        <f t="shared" si="27"/>
        <v>-3.3500942126497609E-23</v>
      </c>
      <c r="AS62">
        <f t="shared" si="27"/>
        <v>-0.3078734080472556</v>
      </c>
      <c r="AT62">
        <f t="shared" si="27"/>
        <v>-0.20114395992420697</v>
      </c>
      <c r="AU62">
        <f t="shared" si="23"/>
        <v>-0.50901736797146258</v>
      </c>
      <c r="AW62">
        <v>59</v>
      </c>
      <c r="AX62">
        <f>IF(Z62&gt;0, (R62*SUMPRODUCT(K62:$K$98, X62:$X$98)-K62*$AZ$3)/Z62, 0)</f>
        <v>-1.5204927022803033E+30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2000000</v>
      </c>
      <c r="S63">
        <f t="shared" si="1"/>
        <v>-1.5908232448300067E+31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-1310.321383870473</v>
      </c>
      <c r="AC63">
        <f t="shared" si="2"/>
        <v>-1169.929807027208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-1.5592280915067451E-21</v>
      </c>
      <c r="AI63">
        <f t="shared" si="25"/>
        <v>-1.5592290107869126E-21</v>
      </c>
      <c r="AJ63">
        <f t="shared" si="7"/>
        <v>-140.39157684326506</v>
      </c>
      <c r="AK63">
        <f t="shared" si="22"/>
        <v>-91.722496870933114</v>
      </c>
      <c r="AL63">
        <f t="shared" si="26"/>
        <v>-232.11407371419818</v>
      </c>
      <c r="AN63">
        <f t="shared" si="27"/>
        <v>0</v>
      </c>
      <c r="AO63">
        <f t="shared" si="27"/>
        <v>0</v>
      </c>
      <c r="AP63">
        <f t="shared" si="27"/>
        <v>-1.607100264711435E-30</v>
      </c>
      <c r="AQ63">
        <f t="shared" si="27"/>
        <v>-2.7258674422833876E-24</v>
      </c>
      <c r="AR63">
        <f t="shared" si="27"/>
        <v>-2.7258690493836524E-24</v>
      </c>
      <c r="AS63">
        <f t="shared" si="27"/>
        <v>-0.24543479595603931</v>
      </c>
      <c r="AT63">
        <f t="shared" si="27"/>
        <v>-0.16035073335794559</v>
      </c>
      <c r="AU63">
        <f t="shared" si="23"/>
        <v>-0.40578552931398493</v>
      </c>
      <c r="AW63">
        <v>60</v>
      </c>
      <c r="AX63">
        <f>IF(Z63&gt;0, (R63*SUMPRODUCT(K63:$K$98, X63:$X$98)-K63*$AZ$3)/Z63, 0)</f>
        <v>-1.5908232448300067E+31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2000000</v>
      </c>
      <c r="S64">
        <f t="shared" si="1"/>
        <v>-1.7727079663416478E+32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-1169.929807027208</v>
      </c>
      <c r="AC64">
        <f t="shared" si="2"/>
        <v>-1044.5801848457213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-1.3382884295047667E-22</v>
      </c>
      <c r="AI64">
        <f t="shared" si="25"/>
        <v>-1.3382891660757394E-22</v>
      </c>
      <c r="AJ64">
        <f t="shared" si="7"/>
        <v>-125.34962218148667</v>
      </c>
      <c r="AK64">
        <f t="shared" si="22"/>
        <v>-81.895086491904564</v>
      </c>
      <c r="AL64">
        <f t="shared" si="26"/>
        <v>-207.24470867339124</v>
      </c>
      <c r="AN64">
        <f t="shared" si="27"/>
        <v>0</v>
      </c>
      <c r="AO64">
        <f t="shared" si="27"/>
        <v>0</v>
      </c>
      <c r="AP64">
        <f t="shared" si="27"/>
        <v>-1.1497188693155239E-31</v>
      </c>
      <c r="AQ64">
        <f t="shared" si="27"/>
        <v>-2.0889439267156885E-25</v>
      </c>
      <c r="AR64">
        <f t="shared" si="27"/>
        <v>-2.0889450764345578E-25</v>
      </c>
      <c r="AS64">
        <f t="shared" si="27"/>
        <v>-0.19565911667413849</v>
      </c>
      <c r="AT64">
        <f t="shared" si="27"/>
        <v>-0.1278306228937704</v>
      </c>
      <c r="AU64">
        <f t="shared" si="23"/>
        <v>-0.32348973956790894</v>
      </c>
      <c r="AW64">
        <v>61</v>
      </c>
      <c r="AX64">
        <f>IF(Z64&gt;0, (R64*SUMPRODUCT(K64:$K$98, X64:$X$98)-K64*$AZ$3)/Z64, 0)</f>
        <v>-1.7727079663416478E+32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2000000</v>
      </c>
      <c r="S65">
        <f t="shared" si="1"/>
        <v>-2.1121234909169459E+33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-1044.5801848457213</v>
      </c>
      <c r="AC65">
        <f t="shared" si="2"/>
        <v>-932.66087932653693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-1.0784134255810615E-23</v>
      </c>
      <c r="AI65">
        <f t="shared" si="25"/>
        <v>-1.0784139775497812E-23</v>
      </c>
      <c r="AJ65">
        <f t="shared" si="7"/>
        <v>-111.91930551918438</v>
      </c>
      <c r="AK65">
        <f t="shared" si="22"/>
        <v>-73.120612939200498</v>
      </c>
      <c r="AL65">
        <f t="shared" si="26"/>
        <v>-185.03991845838488</v>
      </c>
      <c r="AN65">
        <f t="shared" si="27"/>
        <v>0</v>
      </c>
      <c r="AO65">
        <f t="shared" si="27"/>
        <v>0</v>
      </c>
      <c r="AP65">
        <f t="shared" si="27"/>
        <v>-7.6926062488394627E-33</v>
      </c>
      <c r="AQ65">
        <f t="shared" si="27"/>
        <v>-1.5029492723362381E-26</v>
      </c>
      <c r="AR65">
        <f t="shared" si="27"/>
        <v>-1.5029500415968629E-26</v>
      </c>
      <c r="AS65">
        <f t="shared" si="27"/>
        <v>-0.15597824989966377</v>
      </c>
      <c r="AT65">
        <f t="shared" si="27"/>
        <v>-0.10190578993444706</v>
      </c>
      <c r="AU65">
        <f t="shared" si="23"/>
        <v>-0.25788403983411085</v>
      </c>
      <c r="AW65">
        <v>62</v>
      </c>
      <c r="AX65">
        <f>IF(Z65&gt;0, (R65*SUMPRODUCT(K65:$K$98, X65:$X$98)-K65*$AZ$3)/Z65, 0)</f>
        <v>-2.1121234909169459E+33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2000000</v>
      </c>
      <c r="S66">
        <f t="shared" si="1"/>
        <v>-2.7036657541039775E+34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-932.66087932653693</v>
      </c>
      <c r="AC66">
        <f t="shared" si="2"/>
        <v>-832.7329279701222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-8.1271816532604459E-25</v>
      </c>
      <c r="AI66">
        <f t="shared" si="25"/>
        <v>-8.1271855032783644E-25</v>
      </c>
      <c r="AJ66">
        <f t="shared" si="7"/>
        <v>-99.927951356414724</v>
      </c>
      <c r="AK66">
        <f t="shared" si="22"/>
        <v>-65.286261552857596</v>
      </c>
      <c r="AL66">
        <f t="shared" si="26"/>
        <v>-165.21421290927231</v>
      </c>
      <c r="AN66">
        <f t="shared" si="27"/>
        <v>0</v>
      </c>
      <c r="AO66">
        <f t="shared" si="27"/>
        <v>0</v>
      </c>
      <c r="AP66">
        <f t="shared" si="27"/>
        <v>-4.790752828759286E-34</v>
      </c>
      <c r="AQ66">
        <f t="shared" si="27"/>
        <v>-1.0113022670757182E-27</v>
      </c>
      <c r="AR66">
        <f t="shared" si="27"/>
        <v>-1.0113027461510009E-27</v>
      </c>
      <c r="AS66">
        <f t="shared" si="27"/>
        <v>-0.12434490585113514</v>
      </c>
      <c r="AT66">
        <f t="shared" si="27"/>
        <v>-8.1238671822741595E-2</v>
      </c>
      <c r="AU66">
        <f t="shared" si="23"/>
        <v>-0.20558357767387672</v>
      </c>
      <c r="AW66">
        <v>63</v>
      </c>
      <c r="AX66">
        <f>IF(Z66&gt;0, (R66*SUMPRODUCT(K66:$K$98, X66:$X$98)-K66*$AZ$3)/Z66, 0)</f>
        <v>-2.7036657541039775E+34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-3.7389341609410866E+35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-832.7329279701222</v>
      </c>
      <c r="AC67">
        <f t="shared" ref="AC67:AC69" si="30">S67*Z67</f>
        <v>-743.51154283046628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-5.700715286032534E-26</v>
      </c>
      <c r="AI67">
        <f t="shared" ref="AI67:AI69" si="33">SUM(AE67:AH67)</f>
        <v>-5.7007177717393925E-26</v>
      </c>
      <c r="AJ67">
        <f t="shared" ref="AJ67:AJ69" si="34">AB67-AC67</f>
        <v>-89.221385139655922</v>
      </c>
      <c r="AK67">
        <f t="shared" si="22"/>
        <v>-58.291304957908558</v>
      </c>
      <c r="AL67">
        <f t="shared" si="26"/>
        <v>-147.51269009756447</v>
      </c>
      <c r="AN67">
        <f t="shared" si="27"/>
        <v>0</v>
      </c>
      <c r="AO67">
        <f t="shared" si="27"/>
        <v>0</v>
      </c>
      <c r="AP67">
        <f t="shared" si="27"/>
        <v>-2.7616771190191032E-35</v>
      </c>
      <c r="AQ67">
        <f t="shared" si="27"/>
        <v>-6.333624947345076E-29</v>
      </c>
      <c r="AR67">
        <f t="shared" si="27"/>
        <v>-6.3336277090221961E-29</v>
      </c>
      <c r="AS67">
        <f t="shared" si="27"/>
        <v>-9.9126997649182896E-2</v>
      </c>
      <c r="AT67">
        <f t="shared" si="27"/>
        <v>-6.4762971797466179E-2</v>
      </c>
      <c r="AU67">
        <f t="shared" si="23"/>
        <v>-0.16388996944664908</v>
      </c>
      <c r="AW67">
        <v>64</v>
      </c>
      <c r="AX67">
        <f>IF(Z67&gt;0, (R67*SUMPRODUCT(K67:$K$98, X67:$X$98)-K67*$AZ$3)/Z67, 0)</f>
        <v>-3.7389341609410866E+35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2000000</v>
      </c>
      <c r="S68">
        <f t="shared" si="29"/>
        <v>-5.6223271836127105E+36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-743.51154283046628</v>
      </c>
      <c r="AC68">
        <f t="shared" si="30"/>
        <v>-663.84959181291617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-3.7012120429746914E-27</v>
      </c>
      <c r="AI68">
        <f t="shared" si="33"/>
        <v>-3.7012135188973167E-27</v>
      </c>
      <c r="AJ68">
        <f t="shared" si="34"/>
        <v>-79.661951017550109</v>
      </c>
      <c r="AK68">
        <f t="shared" si="22"/>
        <v>-52.045807998132645</v>
      </c>
      <c r="AL68">
        <f t="shared" si="26"/>
        <v>-131.70775901568277</v>
      </c>
      <c r="AN68">
        <f t="shared" si="27"/>
        <v>0</v>
      </c>
      <c r="AO68">
        <f t="shared" si="27"/>
        <v>0</v>
      </c>
      <c r="AP68">
        <f t="shared" si="27"/>
        <v>-1.4640926450696261E-36</v>
      </c>
      <c r="AQ68">
        <f t="shared" si="27"/>
        <v>-3.6715456736873049E-30</v>
      </c>
      <c r="AR68">
        <f t="shared" si="27"/>
        <v>-3.6715471377799496E-30</v>
      </c>
      <c r="AS68">
        <f t="shared" si="27"/>
        <v>-7.9023435625943161E-2</v>
      </c>
      <c r="AT68">
        <f t="shared" si="27"/>
        <v>-5.1628644608949441E-2</v>
      </c>
      <c r="AU68">
        <f t="shared" si="23"/>
        <v>-0.13065208023489261</v>
      </c>
      <c r="AW68">
        <v>65</v>
      </c>
      <c r="AX68">
        <f>IF(Z68&gt;0, (R68*SUMPRODUCT(K68:$K$98, X68:$X$98)-K68*$AZ$3)/Z68, 0)</f>
        <v>-5.6223271836127105E+36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-663.84959181291617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-663.84959181291617</v>
      </c>
      <c r="AK69">
        <f t="shared" si="22"/>
        <v>-46.469471426904136</v>
      </c>
      <c r="AL69">
        <f t="shared" si="26"/>
        <v>-710.31906323982025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-2.0915609215280373E-31</v>
      </c>
      <c r="AR69">
        <f t="shared" si="27"/>
        <v>-2.0915609215280373E-31</v>
      </c>
      <c r="AS69">
        <f t="shared" si="27"/>
        <v>-0.58797199126445676</v>
      </c>
      <c r="AT69">
        <f t="shared" si="27"/>
        <v>-4.1158039388511973E-2</v>
      </c>
      <c r="AU69">
        <f t="shared" si="23"/>
        <v>-0.62913003065296869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1078482.1687067421</v>
      </c>
      <c r="AO71" s="8">
        <f t="shared" si="47"/>
        <v>-107848.21687067422</v>
      </c>
      <c r="AP71" s="8">
        <f t="shared" si="47"/>
        <v>-697.37081494595918</v>
      </c>
      <c r="AQ71" s="8">
        <f t="shared" si="47"/>
        <v>-669213.54718548362</v>
      </c>
      <c r="AR71" s="8">
        <f t="shared" si="47"/>
        <v>300723.03383563866</v>
      </c>
      <c r="AS71" s="8">
        <f t="shared" si="47"/>
        <v>-4744.5252457448523</v>
      </c>
      <c r="AT71" s="8">
        <f t="shared" si="47"/>
        <v>-3356.4104046997663</v>
      </c>
      <c r="AU71" s="8">
        <f t="shared" si="47"/>
        <v>292622.09818519367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105.42288703986659</v>
      </c>
      <c r="E2">
        <v>0.4</v>
      </c>
      <c r="F2">
        <f>'T.26.04.A (2)'!$C$11</f>
        <v>-402.58205703504069</v>
      </c>
      <c r="G2">
        <v>1</v>
      </c>
      <c r="H2">
        <v>2014</v>
      </c>
      <c r="I2" t="b">
        <v>1</v>
      </c>
      <c r="J2">
        <v>1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188.5366943846989</v>
      </c>
      <c r="E3">
        <f>$E$2</f>
        <v>0.4</v>
      </c>
      <c r="F3">
        <f>'T.35.04.A (2)'!$C$11</f>
        <v>196.42924293895555</v>
      </c>
      <c r="G3">
        <f>$G$2</f>
        <v>1</v>
      </c>
      <c r="H3">
        <f>$H$2</f>
        <v>2014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802.74270935144966</v>
      </c>
      <c r="E4">
        <f t="shared" ref="E4:E49" si="0">$E$2</f>
        <v>0.4</v>
      </c>
      <c r="F4">
        <f>'T.45.04.A (2)'!$C$11</f>
        <v>2367.391940998838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2866.6722042820707</v>
      </c>
      <c r="E5">
        <f t="shared" si="0"/>
        <v>0.4</v>
      </c>
      <c r="F5">
        <f>'T.55.04.A (2)'!$C$11</f>
        <v>7441.7642619490489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186.31762843780598</v>
      </c>
      <c r="E6">
        <f t="shared" si="0"/>
        <v>0.4</v>
      </c>
      <c r="F6">
        <f>'T.26.04.B (2)'!$C$11</f>
        <v>168.75023621482134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387.97479735119384</v>
      </c>
      <c r="E7">
        <f t="shared" si="0"/>
        <v>0.4</v>
      </c>
      <c r="F7">
        <f>'T.35.04.B (2)'!$C$11</f>
        <v>917.99711371860417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1581.1982640468486</v>
      </c>
      <c r="E8">
        <f t="shared" si="0"/>
        <v>0.4</v>
      </c>
      <c r="F8">
        <f>'T.45.04.B (2)'!$C$11</f>
        <v>5180.5627639599306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5705.3644831231459</v>
      </c>
      <c r="E9">
        <f t="shared" si="0"/>
        <v>0.4</v>
      </c>
      <c r="F9">
        <f>'T.55.04.B (2)'!$C$11</f>
        <v>15336.768825486397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429.40834745179524</v>
      </c>
      <c r="E10">
        <f t="shared" si="0"/>
        <v>0.4</v>
      </c>
      <c r="F10">
        <f>'T.26.04.C (2)'!$C$11</f>
        <v>1086.9105109184027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933.41314260884621</v>
      </c>
      <c r="E11">
        <f t="shared" si="0"/>
        <v>0.4</v>
      </c>
      <c r="F11">
        <f>'T.35.04.C (2)'!$C$11</f>
        <v>2960.4100881424351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3916.5649281330461</v>
      </c>
      <c r="E12">
        <f t="shared" si="0"/>
        <v>0.4</v>
      </c>
      <c r="F12">
        <f>'T.45.04.C (2)'!$C$11</f>
        <v>13620.075232843223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14221.441319646372</v>
      </c>
      <c r="E13">
        <f t="shared" si="0"/>
        <v>0.4</v>
      </c>
      <c r="F13">
        <f>'T.55.04.C (2)'!$C$11</f>
        <v>39021.78251609845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834.55954580844377</v>
      </c>
      <c r="E14">
        <f t="shared" si="0"/>
        <v>0.4</v>
      </c>
      <c r="F14">
        <f>'T.26.04.D (2)'!$C$11</f>
        <v>2617.1776354243702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1842.4770513715998</v>
      </c>
      <c r="E15">
        <f t="shared" si="0"/>
        <v>0.4</v>
      </c>
      <c r="F15">
        <f>'T.35.04.D (2)'!$C$11</f>
        <v>6364.4317121821532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7808.8427016100422</v>
      </c>
      <c r="E16">
        <f t="shared" si="0"/>
        <v>0.4</v>
      </c>
      <c r="F16">
        <f>'T.45.04.D (2)'!$C$11</f>
        <v>27685.929347648689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28414.902713851752</v>
      </c>
      <c r="E17">
        <f t="shared" si="0"/>
        <v>0.4</v>
      </c>
      <c r="F17">
        <f>'T.55.04.D (2)'!$C$11</f>
        <v>78496.805333785247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1644.8619425217414</v>
      </c>
      <c r="E18">
        <f t="shared" si="0"/>
        <v>0.4</v>
      </c>
      <c r="F18">
        <f>'T.26.04.E (2)'!$C$11</f>
        <v>5677.7118844363104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3660.6048688971064</v>
      </c>
      <c r="E19">
        <f t="shared" si="0"/>
        <v>0.4</v>
      </c>
      <c r="F19">
        <f>'T.35.04.E (2)'!$C$11</f>
        <v>13172.474960261579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15593.398248564034</v>
      </c>
      <c r="E20">
        <f t="shared" si="0"/>
        <v>0.4</v>
      </c>
      <c r="F20">
        <f>'T.45.04.E (2)'!$C$11</f>
        <v>55817.637577259637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56801.825502262509</v>
      </c>
      <c r="E21">
        <f t="shared" si="0"/>
        <v>0.4</v>
      </c>
      <c r="F21">
        <f>'T.55.04.E (2)'!$C$11</f>
        <v>157446.85096915878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3265.4667359483356</v>
      </c>
      <c r="E22">
        <f t="shared" si="0"/>
        <v>0.4</v>
      </c>
      <c r="F22">
        <f>'T.26.04.F (2)'!$C$11</f>
        <v>11798.780382460176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7296.8605039481226</v>
      </c>
      <c r="E23">
        <f t="shared" si="0"/>
        <v>0.4</v>
      </c>
      <c r="F23">
        <f>'T.35.04.F (2)'!$C$11</f>
        <v>26788.561456420441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31162.509342472022</v>
      </c>
      <c r="E24">
        <f t="shared" si="0"/>
        <v>0.4</v>
      </c>
      <c r="F24">
        <f>'T.45.04.F (2)'!$C$11</f>
        <v>112081.05403648163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113575.67107908402</v>
      </c>
      <c r="E25">
        <f t="shared" si="0"/>
        <v>0.4</v>
      </c>
      <c r="F25">
        <f>'T.55.04.F (2)'!$C$11</f>
        <v>315346.94223990571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1875.0237458879503</v>
      </c>
      <c r="E26">
        <f t="shared" si="0"/>
        <v>0.4</v>
      </c>
      <c r="F26" s="13">
        <f>'S.26.04.A (2)'!$C$11</f>
        <v>205.85306353615283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3743.097587935491</v>
      </c>
      <c r="E27">
        <f t="shared" si="0"/>
        <v>0.4</v>
      </c>
      <c r="F27" s="13">
        <f>'S.35.04.A (2)'!$C$11</f>
        <v>928.66442956683102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9255.1920912857149</v>
      </c>
      <c r="E28">
        <f t="shared" si="0"/>
        <v>0.4</v>
      </c>
      <c r="F28" s="13">
        <f>'S.45.04.A (2)'!$C$11</f>
        <v>3047.0568020806586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19444.192888643014</v>
      </c>
      <c r="E29">
        <f t="shared" si="0"/>
        <v>0.4</v>
      </c>
      <c r="F29" s="13">
        <f>'S.55.04.A (2)'!$C$11</f>
        <v>6869.4501538460381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3517.9123821229841</v>
      </c>
      <c r="E30">
        <f t="shared" si="0"/>
        <v>0.4</v>
      </c>
      <c r="F30" s="14">
        <f>'S.26.04.B (2)'!$C$11</f>
        <v>853.213299612789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7257.6075729105842</v>
      </c>
      <c r="E31">
        <f t="shared" si="0"/>
        <v>0.4</v>
      </c>
      <c r="F31" s="14">
        <f>'S.35.04.B (2)'!$C$11</f>
        <v>2300.2126598689806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18293.155298811045</v>
      </c>
      <c r="E32">
        <f t="shared" si="0"/>
        <v>0.4</v>
      </c>
      <c r="F32" s="14">
        <f>'S.45.04.B (2)'!$C$11</f>
        <v>6541.3875326485131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38698.044512500928</v>
      </c>
      <c r="E33">
        <f t="shared" si="0"/>
        <v>0.4</v>
      </c>
      <c r="F33" s="14">
        <f>'S.55.04.B (2)'!$C$11</f>
        <v>14196.441129008805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8446.5782908280798</v>
      </c>
      <c r="E34">
        <f t="shared" si="0"/>
        <v>0.4</v>
      </c>
      <c r="F34" s="14">
        <f>'S.26.04.C (2)'!$C$11</f>
        <v>2795.2940078426932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17801.137527835857</v>
      </c>
      <c r="E35">
        <f t="shared" si="0"/>
        <v>0.4</v>
      </c>
      <c r="F35" s="14">
        <f>'S.35.04.C (2)'!$C$11</f>
        <v>6414.8573507754327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45407.044921387031</v>
      </c>
      <c r="E36">
        <f t="shared" si="0"/>
        <v>0.4</v>
      </c>
      <c r="F36" s="14">
        <f>'S.45.04.C (2)'!$C$11</f>
        <v>17024.379724352053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96459.599384074681</v>
      </c>
      <c r="E37">
        <f t="shared" si="0"/>
        <v>0.4</v>
      </c>
      <c r="F37" s="14">
        <f>'S.55.04.C (2)'!$C$11</f>
        <v>36177.414054497094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16661.021472003235</v>
      </c>
      <c r="E38">
        <f t="shared" si="0"/>
        <v>0.4</v>
      </c>
      <c r="F38" s="14">
        <f>'S.26.04.D (2)'!$C$11</f>
        <v>6032.095188225866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35373.68745271131</v>
      </c>
      <c r="E39">
        <f t="shared" si="0"/>
        <v>0.4</v>
      </c>
      <c r="F39" s="14">
        <f>'S.35.04.D (2)'!$C$11</f>
        <v>13272.598502286182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90596.860959013604</v>
      </c>
      <c r="E40">
        <f t="shared" si="0"/>
        <v>0.4</v>
      </c>
      <c r="F40" s="14">
        <f>'S.45.04.D (2)'!$C$11</f>
        <v>34496.033377191183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192728.85750336427</v>
      </c>
      <c r="E41">
        <f t="shared" si="0"/>
        <v>0.4</v>
      </c>
      <c r="F41" s="14">
        <f>'S.55.04.D (2)'!$C$11</f>
        <v>72812.368930310942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33089.907834353522</v>
      </c>
      <c r="E42">
        <f t="shared" si="0"/>
        <v>0.4</v>
      </c>
      <c r="F42" s="14">
        <f>'S.26.04.E (2)'!$C$11</f>
        <v>12505.697548992192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70518.787302462239</v>
      </c>
      <c r="E43">
        <f t="shared" si="0"/>
        <v>0.4</v>
      </c>
      <c r="F43" s="14">
        <f>'S.35.04.E (2)'!$C$11</f>
        <v>26988.080805307665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180976.49303426681</v>
      </c>
      <c r="E44">
        <f t="shared" si="0"/>
        <v>0.4</v>
      </c>
      <c r="F44" s="14">
        <f>'S.45.04.E (2)'!$C$11</f>
        <v>69439.340682869501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385267.37374194339</v>
      </c>
      <c r="E45">
        <f t="shared" si="0"/>
        <v>0.4</v>
      </c>
      <c r="F45" s="14">
        <f>'S.55.04.E (2)'!$C$11</f>
        <v>146082.27868193851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65947.680559054148</v>
      </c>
      <c r="E46">
        <f t="shared" si="0"/>
        <v>0.4</v>
      </c>
      <c r="F46" s="14">
        <f>'S.26.04.F (2)'!$C$11</f>
        <v>25452.902270524861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140808.98700196401</v>
      </c>
      <c r="E47">
        <f t="shared" si="0"/>
        <v>0.4</v>
      </c>
      <c r="F47" s="14">
        <f>'S.35.04.F (2)'!$C$11</f>
        <v>54419.045411350518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361735.75718477345</v>
      </c>
      <c r="E48">
        <f t="shared" si="0"/>
        <v>0.4</v>
      </c>
      <c r="F48" s="14">
        <f>'S.45.04.F (2)'!$C$11</f>
        <v>139325.95529422659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770344.40621910163</v>
      </c>
      <c r="E49">
        <f t="shared" si="0"/>
        <v>0.4</v>
      </c>
      <c r="F49" s="14">
        <f>'S.55.04.F (2)'!$C$11</f>
        <v>292622.09818519367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1.102811E-3</v>
      </c>
      <c r="D2" s="18"/>
      <c r="I2" s="19"/>
    </row>
    <row r="3" spans="1:9" x14ac:dyDescent="0.25">
      <c r="A3" s="17">
        <v>27</v>
      </c>
      <c r="B3" s="4">
        <v>1.1142120000000001E-3</v>
      </c>
      <c r="D3" s="18"/>
      <c r="I3" s="6"/>
    </row>
    <row r="4" spans="1:9" x14ac:dyDescent="0.25">
      <c r="A4" s="17">
        <v>28</v>
      </c>
      <c r="B4" s="4">
        <v>1.128462E-3</v>
      </c>
      <c r="D4" s="18"/>
      <c r="I4" s="6"/>
    </row>
    <row r="5" spans="1:9" x14ac:dyDescent="0.25">
      <c r="A5" s="17">
        <v>29</v>
      </c>
      <c r="B5" s="4">
        <v>1.1436619999999999E-3</v>
      </c>
      <c r="D5" s="18"/>
    </row>
    <row r="6" spans="1:9" x14ac:dyDescent="0.25">
      <c r="A6" s="17">
        <v>30</v>
      </c>
      <c r="B6" s="4">
        <v>1.162663E-3</v>
      </c>
      <c r="D6" s="18"/>
    </row>
    <row r="7" spans="1:9" x14ac:dyDescent="0.25">
      <c r="A7" s="17">
        <v>31</v>
      </c>
      <c r="B7" s="4">
        <v>1.192114E-3</v>
      </c>
      <c r="D7" s="18"/>
    </row>
    <row r="8" spans="1:9" x14ac:dyDescent="0.25">
      <c r="A8" s="17">
        <v>32</v>
      </c>
      <c r="B8" s="4">
        <v>1.227265E-3</v>
      </c>
    </row>
    <row r="9" spans="1:9" x14ac:dyDescent="0.25">
      <c r="A9" s="17">
        <v>33</v>
      </c>
      <c r="B9" s="4">
        <v>1.2614659999999999E-3</v>
      </c>
    </row>
    <row r="10" spans="1:9" x14ac:dyDescent="0.25">
      <c r="A10" s="17">
        <v>34</v>
      </c>
      <c r="B10" s="4">
        <v>1.3051670000000001E-3</v>
      </c>
    </row>
    <row r="11" spans="1:9" x14ac:dyDescent="0.25">
      <c r="A11" s="17">
        <v>35</v>
      </c>
      <c r="B11" s="4">
        <v>1.350768E-3</v>
      </c>
    </row>
    <row r="12" spans="1:9" x14ac:dyDescent="0.25">
      <c r="A12" s="17">
        <v>36</v>
      </c>
      <c r="B12" s="4">
        <v>1.4039689999999999E-3</v>
      </c>
    </row>
    <row r="13" spans="1:9" x14ac:dyDescent="0.25">
      <c r="A13" s="17">
        <v>37</v>
      </c>
      <c r="B13" s="4">
        <v>1.4771210000000001E-3</v>
      </c>
    </row>
    <row r="14" spans="1:9" x14ac:dyDescent="0.25">
      <c r="A14" s="17">
        <v>38</v>
      </c>
      <c r="B14" s="4">
        <v>1.5616740000000001E-3</v>
      </c>
    </row>
    <row r="15" spans="1:9" x14ac:dyDescent="0.25">
      <c r="A15" s="17">
        <v>39</v>
      </c>
      <c r="B15" s="4">
        <v>1.648126E-3</v>
      </c>
    </row>
    <row r="16" spans="1:9" x14ac:dyDescent="0.25">
      <c r="A16" s="17">
        <v>40</v>
      </c>
      <c r="B16" s="4">
        <v>1.7393280000000001E-3</v>
      </c>
    </row>
    <row r="17" spans="1:2" x14ac:dyDescent="0.25">
      <c r="A17" s="17">
        <v>41</v>
      </c>
      <c r="B17" s="4">
        <v>1.844781E-3</v>
      </c>
    </row>
    <row r="18" spans="1:2" x14ac:dyDescent="0.25">
      <c r="A18" s="17">
        <v>42</v>
      </c>
      <c r="B18" s="4">
        <v>1.9492839999999999E-3</v>
      </c>
    </row>
    <row r="19" spans="1:2" x14ac:dyDescent="0.25">
      <c r="A19" s="17">
        <v>43</v>
      </c>
      <c r="B19" s="4">
        <v>2.068987E-3</v>
      </c>
    </row>
    <row r="20" spans="1:2" x14ac:dyDescent="0.25">
      <c r="A20" s="17">
        <v>44</v>
      </c>
      <c r="B20" s="4">
        <v>2.1981909999999999E-3</v>
      </c>
    </row>
    <row r="21" spans="1:2" x14ac:dyDescent="0.25">
      <c r="A21" s="17">
        <v>45</v>
      </c>
      <c r="B21" s="4">
        <v>2.3387939999999999E-3</v>
      </c>
    </row>
    <row r="22" spans="1:2" x14ac:dyDescent="0.25">
      <c r="A22" s="17">
        <v>46</v>
      </c>
      <c r="B22" s="4">
        <v>2.4879479999999998E-3</v>
      </c>
    </row>
    <row r="23" spans="1:2" x14ac:dyDescent="0.25">
      <c r="A23" s="17">
        <v>47</v>
      </c>
      <c r="B23" s="4">
        <v>2.6637029999999999E-3</v>
      </c>
    </row>
    <row r="24" spans="1:2" x14ac:dyDescent="0.25">
      <c r="A24" s="17">
        <v>48</v>
      </c>
      <c r="B24" s="4">
        <v>2.8651079999999999E-3</v>
      </c>
    </row>
    <row r="25" spans="1:2" x14ac:dyDescent="0.25">
      <c r="A25" s="17">
        <v>49</v>
      </c>
      <c r="B25" s="4">
        <v>4.466869E-3</v>
      </c>
    </row>
    <row r="26" spans="1:2" x14ac:dyDescent="0.25">
      <c r="A26" s="17">
        <v>50</v>
      </c>
      <c r="B26" s="4">
        <v>6.2254789999999999E-3</v>
      </c>
    </row>
    <row r="27" spans="1:2" x14ac:dyDescent="0.25">
      <c r="A27" s="17">
        <v>51</v>
      </c>
      <c r="B27" s="4">
        <v>8.1133709999999994E-3</v>
      </c>
    </row>
    <row r="28" spans="1:2" x14ac:dyDescent="0.25">
      <c r="A28" s="17">
        <v>52</v>
      </c>
      <c r="B28" s="4">
        <v>1.0286442999999999E-2</v>
      </c>
    </row>
    <row r="29" spans="1:2" x14ac:dyDescent="0.25">
      <c r="A29" s="17">
        <v>53</v>
      </c>
      <c r="B29" s="4">
        <v>1.2759904000000001E-2</v>
      </c>
    </row>
    <row r="30" spans="1:2" x14ac:dyDescent="0.25">
      <c r="A30" s="17">
        <v>54</v>
      </c>
      <c r="B30" s="4">
        <v>1.5498582E-2</v>
      </c>
    </row>
    <row r="31" spans="1:2" x14ac:dyDescent="0.25">
      <c r="A31" s="17">
        <v>55</v>
      </c>
      <c r="B31" s="4">
        <v>1.8608946000000001E-2</v>
      </c>
    </row>
    <row r="32" spans="1:2" x14ac:dyDescent="0.25">
      <c r="A32" s="17">
        <v>56</v>
      </c>
      <c r="B32" s="4">
        <v>2.2132820000000001E-2</v>
      </c>
    </row>
    <row r="33" spans="1:2" x14ac:dyDescent="0.25">
      <c r="A33" s="17">
        <v>57</v>
      </c>
      <c r="B33" s="4">
        <v>2.5807838999999999E-2</v>
      </c>
    </row>
    <row r="34" spans="1:2" x14ac:dyDescent="0.25">
      <c r="A34" s="17">
        <v>58</v>
      </c>
      <c r="B34" s="4">
        <v>2.9740472E-2</v>
      </c>
    </row>
    <row r="35" spans="1:2" x14ac:dyDescent="0.25">
      <c r="A35" s="17">
        <v>59</v>
      </c>
      <c r="B35" s="4">
        <v>3.4073305999999998E-2</v>
      </c>
    </row>
    <row r="36" spans="1:2" x14ac:dyDescent="0.25">
      <c r="A36" s="17">
        <v>60</v>
      </c>
      <c r="B36" s="4">
        <v>3.9255977999999997E-2</v>
      </c>
    </row>
    <row r="37" spans="1:2" x14ac:dyDescent="0.25">
      <c r="A37" s="17">
        <v>61</v>
      </c>
      <c r="B37" s="4">
        <v>4.4782766000000002E-2</v>
      </c>
    </row>
    <row r="38" spans="1:2" x14ac:dyDescent="0.25">
      <c r="A38" s="17">
        <v>62</v>
      </c>
      <c r="B38" s="4">
        <v>5.0287691000000002E-2</v>
      </c>
    </row>
    <row r="39" spans="1:2" x14ac:dyDescent="0.25">
      <c r="A39" s="17">
        <v>63</v>
      </c>
      <c r="B39" s="4">
        <v>5.6343962999999997E-2</v>
      </c>
    </row>
    <row r="40" spans="1:2" x14ac:dyDescent="0.25">
      <c r="A40" s="17">
        <v>64</v>
      </c>
      <c r="B40" s="4">
        <v>6.2785228999999998E-2</v>
      </c>
    </row>
    <row r="41" spans="1:2" x14ac:dyDescent="0.25">
      <c r="A41" s="17">
        <v>65</v>
      </c>
      <c r="B41" s="4">
        <v>6.9956555000000004E-2</v>
      </c>
    </row>
    <row r="42" spans="1:2" x14ac:dyDescent="0.25">
      <c r="A42" s="17">
        <v>66</v>
      </c>
      <c r="B42" s="4">
        <v>7.8227725999999997E-2</v>
      </c>
    </row>
    <row r="43" spans="1:2" x14ac:dyDescent="0.25">
      <c r="A43" s="17">
        <v>67</v>
      </c>
      <c r="B43" s="4">
        <v>8.7072107999999995E-2</v>
      </c>
    </row>
    <row r="44" spans="1:2" x14ac:dyDescent="0.25">
      <c r="A44" s="17">
        <v>68</v>
      </c>
      <c r="B44" s="4">
        <v>9.6466888000000001E-2</v>
      </c>
    </row>
    <row r="45" spans="1:2" x14ac:dyDescent="0.25">
      <c r="A45" s="17">
        <v>69</v>
      </c>
      <c r="B45" s="4">
        <v>0.107048017</v>
      </c>
    </row>
    <row r="46" spans="1:2" x14ac:dyDescent="0.25">
      <c r="A46" s="17">
        <v>70</v>
      </c>
      <c r="B46" s="4">
        <v>0.118979948</v>
      </c>
    </row>
    <row r="47" spans="1:2" x14ac:dyDescent="0.25">
      <c r="A47" s="17">
        <v>71</v>
      </c>
      <c r="B47" s="4">
        <v>0.132636267</v>
      </c>
    </row>
    <row r="48" spans="1:2" x14ac:dyDescent="0.25">
      <c r="A48" s="17">
        <v>72</v>
      </c>
      <c r="B48" s="4">
        <v>0.148393413</v>
      </c>
    </row>
    <row r="49" spans="1:2" x14ac:dyDescent="0.25">
      <c r="A49" s="17">
        <v>73</v>
      </c>
      <c r="B49" s="4">
        <v>0.16656033000000001</v>
      </c>
    </row>
    <row r="50" spans="1:2" x14ac:dyDescent="0.25">
      <c r="A50" s="17">
        <v>74</v>
      </c>
      <c r="B50" s="4">
        <v>0.18820168900000001</v>
      </c>
    </row>
    <row r="51" spans="1:2" x14ac:dyDescent="0.25">
      <c r="A51" s="17">
        <v>75</v>
      </c>
      <c r="B51" s="4">
        <v>0.21316064300000001</v>
      </c>
    </row>
    <row r="52" spans="1:2" x14ac:dyDescent="0.25">
      <c r="A52" s="17">
        <v>76</v>
      </c>
      <c r="B52" s="4">
        <v>0.241823134</v>
      </c>
    </row>
    <row r="53" spans="1:2" x14ac:dyDescent="0.25">
      <c r="A53" s="17">
        <v>77</v>
      </c>
      <c r="B53" s="4">
        <v>0.27493253200000001</v>
      </c>
    </row>
    <row r="54" spans="1:2" x14ac:dyDescent="0.25">
      <c r="A54" s="17">
        <v>78</v>
      </c>
      <c r="B54" s="4">
        <v>0.31195269799999997</v>
      </c>
    </row>
    <row r="55" spans="1:2" x14ac:dyDescent="0.25">
      <c r="A55" s="17">
        <v>79</v>
      </c>
      <c r="B55" s="4">
        <v>0.35315455400000001</v>
      </c>
    </row>
    <row r="56" spans="1:2" x14ac:dyDescent="0.25">
      <c r="A56" s="17">
        <v>80</v>
      </c>
      <c r="B56" s="4">
        <v>0.39812553899999997</v>
      </c>
    </row>
    <row r="57" spans="1:2" x14ac:dyDescent="0.25">
      <c r="A57" s="17">
        <v>81</v>
      </c>
      <c r="B57" s="4">
        <v>0.44755673899999998</v>
      </c>
    </row>
    <row r="58" spans="1:2" x14ac:dyDescent="0.25">
      <c r="A58" s="17">
        <v>82</v>
      </c>
      <c r="B58" s="4">
        <v>0.50316588799999995</v>
      </c>
    </row>
    <row r="59" spans="1:2" x14ac:dyDescent="0.25">
      <c r="A59" s="17">
        <v>83</v>
      </c>
      <c r="B59" s="4">
        <v>0.56565928300000001</v>
      </c>
    </row>
    <row r="60" spans="1:2" x14ac:dyDescent="0.25">
      <c r="A60" s="17">
        <v>84</v>
      </c>
      <c r="B60" s="4">
        <v>0.63613866799999996</v>
      </c>
    </row>
    <row r="61" spans="1:2" x14ac:dyDescent="0.25">
      <c r="A61" s="17">
        <v>85</v>
      </c>
      <c r="B61" s="4">
        <v>0.71227412300000004</v>
      </c>
    </row>
    <row r="62" spans="1:2" x14ac:dyDescent="0.25">
      <c r="A62" s="17">
        <v>86</v>
      </c>
      <c r="B62" s="4">
        <v>0.79182603500000004</v>
      </c>
    </row>
    <row r="63" spans="1:2" x14ac:dyDescent="0.25">
      <c r="A63" s="17">
        <v>87</v>
      </c>
      <c r="B63" s="4">
        <v>0.79399978000000004</v>
      </c>
    </row>
    <row r="64" spans="1:2" x14ac:dyDescent="0.25">
      <c r="A64" s="17">
        <v>88</v>
      </c>
      <c r="B64" s="4">
        <v>0.79634782599999998</v>
      </c>
    </row>
    <row r="65" spans="1:2" x14ac:dyDescent="0.25">
      <c r="A65" s="17">
        <v>89</v>
      </c>
      <c r="B65" s="4">
        <v>0.79893513299999996</v>
      </c>
    </row>
    <row r="66" spans="1:2" x14ac:dyDescent="0.25">
      <c r="A66" s="17">
        <v>90</v>
      </c>
      <c r="B66" s="4">
        <v>0.80179641700000004</v>
      </c>
    </row>
    <row r="67" spans="1:2" x14ac:dyDescent="0.25">
      <c r="A67" s="17">
        <v>91</v>
      </c>
      <c r="B67" s="4">
        <v>0.804638195</v>
      </c>
    </row>
    <row r="68" spans="1:2" x14ac:dyDescent="0.25">
      <c r="A68" s="17">
        <v>92</v>
      </c>
      <c r="B68" s="4">
        <v>0.80770724299999996</v>
      </c>
    </row>
    <row r="69" spans="1:2" x14ac:dyDescent="0.25">
      <c r="A69" s="17">
        <v>93</v>
      </c>
      <c r="B69" s="4">
        <v>0.81092303399999999</v>
      </c>
    </row>
    <row r="70" spans="1:2" x14ac:dyDescent="0.25">
      <c r="A70" s="17">
        <v>94</v>
      </c>
      <c r="B70" s="4">
        <v>0.81424565900000001</v>
      </c>
    </row>
    <row r="71" spans="1:2" x14ac:dyDescent="0.25">
      <c r="A71" s="17">
        <v>95</v>
      </c>
      <c r="B71" s="4">
        <v>0.81781076600000002</v>
      </c>
    </row>
    <row r="72" spans="1:2" x14ac:dyDescent="0.25">
      <c r="A72" s="17">
        <v>96</v>
      </c>
      <c r="B72" s="4">
        <v>0.82147716100000001</v>
      </c>
    </row>
    <row r="73" spans="1:2" x14ac:dyDescent="0.25">
      <c r="A73" s="17">
        <v>97</v>
      </c>
      <c r="B73" s="4">
        <v>0.825360447</v>
      </c>
    </row>
    <row r="74" spans="1:2" x14ac:dyDescent="0.25">
      <c r="A74" s="17">
        <v>98</v>
      </c>
      <c r="B74" s="4">
        <v>0.82947136099999996</v>
      </c>
    </row>
    <row r="75" spans="1:2" x14ac:dyDescent="0.25">
      <c r="A75" s="17">
        <v>99</v>
      </c>
      <c r="B75" s="4">
        <v>0.83365815200000004</v>
      </c>
    </row>
    <row r="76" spans="1:2" x14ac:dyDescent="0.25">
      <c r="A76" s="17">
        <v>100</v>
      </c>
      <c r="B76" s="4">
        <v>0.83803355999999996</v>
      </c>
    </row>
    <row r="77" spans="1:2" x14ac:dyDescent="0.25">
      <c r="A77" s="17">
        <v>101</v>
      </c>
      <c r="B77" s="4">
        <v>0.84243849400000004</v>
      </c>
    </row>
    <row r="78" spans="1:2" x14ac:dyDescent="0.25">
      <c r="A78" s="17">
        <v>102</v>
      </c>
      <c r="B78" s="4">
        <v>0.84677131100000003</v>
      </c>
    </row>
    <row r="79" spans="1:2" x14ac:dyDescent="0.25">
      <c r="A79" s="17">
        <v>103</v>
      </c>
      <c r="B79" s="4">
        <v>0.85120774200000004</v>
      </c>
    </row>
    <row r="80" spans="1:2" x14ac:dyDescent="0.25">
      <c r="A80" s="17">
        <v>104</v>
      </c>
      <c r="B80" s="4">
        <v>0.85572183800000001</v>
      </c>
    </row>
    <row r="81" spans="1:2" x14ac:dyDescent="0.25">
      <c r="A81" s="17">
        <v>105</v>
      </c>
      <c r="B81" s="4">
        <v>0.86028443099999996</v>
      </c>
    </row>
    <row r="82" spans="1:2" x14ac:dyDescent="0.25">
      <c r="A82" s="17">
        <v>106</v>
      </c>
      <c r="B82" s="4">
        <v>0.86486670799999998</v>
      </c>
    </row>
    <row r="83" spans="1:2" x14ac:dyDescent="0.25">
      <c r="A83" s="17">
        <v>107</v>
      </c>
      <c r="B83" s="4">
        <v>0.86947332300000002</v>
      </c>
    </row>
    <row r="84" spans="1:2" x14ac:dyDescent="0.25">
      <c r="A84" s="17">
        <v>108</v>
      </c>
      <c r="B84" s="4">
        <v>0.874112687</v>
      </c>
    </row>
    <row r="85" spans="1:2" x14ac:dyDescent="0.25">
      <c r="A85" s="17">
        <v>109</v>
      </c>
      <c r="B85" s="4">
        <v>0.87875849299999997</v>
      </c>
    </row>
    <row r="86" spans="1:2" x14ac:dyDescent="0.25">
      <c r="A86" s="17">
        <v>110</v>
      </c>
      <c r="B86" s="4">
        <v>0.88338371900000001</v>
      </c>
    </row>
    <row r="87" spans="1:2" x14ac:dyDescent="0.25">
      <c r="A87" s="17">
        <v>111</v>
      </c>
      <c r="B87" s="4">
        <v>0.88875356999999999</v>
      </c>
    </row>
    <row r="88" spans="1:2" x14ac:dyDescent="0.25">
      <c r="A88" s="17">
        <v>112</v>
      </c>
      <c r="B88" s="4">
        <v>0.89409425099999995</v>
      </c>
    </row>
    <row r="89" spans="1:2" x14ac:dyDescent="0.25">
      <c r="A89" s="17">
        <v>113</v>
      </c>
      <c r="B89" s="4">
        <v>0.89939914200000004</v>
      </c>
    </row>
    <row r="90" spans="1:2" x14ac:dyDescent="0.25">
      <c r="A90" s="17">
        <v>114</v>
      </c>
      <c r="B90" s="4">
        <v>0.90466162100000003</v>
      </c>
    </row>
    <row r="91" spans="1:2" x14ac:dyDescent="0.25">
      <c r="A91" s="17">
        <v>115</v>
      </c>
      <c r="B91" s="4">
        <v>0.90987524600000003</v>
      </c>
    </row>
    <row r="92" spans="1:2" x14ac:dyDescent="0.25">
      <c r="A92" s="17">
        <v>116</v>
      </c>
      <c r="B92" s="4">
        <v>0.91506238500000003</v>
      </c>
    </row>
    <row r="93" spans="1:2" x14ac:dyDescent="0.25">
      <c r="A93" s="17">
        <v>117</v>
      </c>
      <c r="B93" s="4">
        <v>0.92024934599999997</v>
      </c>
    </row>
    <row r="94" spans="1:2" x14ac:dyDescent="0.25">
      <c r="A94" s="17">
        <v>118</v>
      </c>
      <c r="B94" s="4">
        <v>0.92543648599999995</v>
      </c>
    </row>
    <row r="95" spans="1:2" x14ac:dyDescent="0.25">
      <c r="A95" s="17">
        <v>119</v>
      </c>
      <c r="B95" s="4">
        <v>0.93062362499999995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2024-03-20T05:09:23Z</dcterms:modified>
</cp:coreProperties>
</file>